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FX173" i="2" a="1"/>
  <c r="JX184" i="4" a="1"/>
  <c r="FU203" i="2" a="1"/>
  <c r="GA234" i="4" a="1"/>
  <c r="FW224" i="2" a="1"/>
  <c r="JY196" i="4" a="1"/>
  <c r="AX235" i="2" a="1"/>
  <c r="EK236" i="2" a="1"/>
  <c r="FV12" i="2" a="1"/>
  <c r="AG238" i="2" a="1"/>
  <c r="FX190" i="2" a="1"/>
  <c r="KB211" i="4" a="1"/>
  <c r="BE237" i="2" a="1"/>
  <c r="FW190" i="2" a="1"/>
  <c r="FW77" i="2" a="1"/>
  <c r="KA174" i="4" a="1"/>
  <c r="AK236" i="4" a="1"/>
  <c r="KA221" i="4" a="1"/>
  <c r="JY188" i="4" a="1"/>
  <c r="KB128" i="4" a="1"/>
  <c r="S237" i="4" a="1"/>
  <c r="FX92" i="2" a="1"/>
  <c r="KA191" i="4" a="1"/>
  <c r="BT237" i="2" a="1"/>
  <c r="JZ71" i="4" a="1"/>
  <c r="IP237" i="4" a="1"/>
  <c r="V237" i="4" a="1"/>
  <c r="CF238" i="2" a="1"/>
  <c r="FV218" i="2" a="1"/>
  <c r="FV55" i="2" a="1"/>
  <c r="DH234" i="4" a="1"/>
  <c r="AY236" i="2" a="1"/>
  <c r="JW12" i="4" a="1"/>
  <c r="AO237" i="4" a="1"/>
  <c r="EL235" i="2" a="1"/>
  <c r="HS238" i="4" a="1"/>
  <c r="FY169" i="2" a="1"/>
  <c r="HZ238" i="4" a="1"/>
  <c r="B234" i="2" a="1"/>
  <c r="JZ128" i="4" a="1"/>
  <c r="FV34" i="2" a="1"/>
  <c r="EW234" i="2" a="1"/>
  <c r="S236" i="4" a="1"/>
  <c r="JV122" i="4" a="1"/>
  <c r="JV200" i="4" a="1"/>
  <c r="GO237" i="4" a="1"/>
  <c r="KB73" i="4" a="1"/>
  <c r="FV176" i="2" a="1"/>
  <c r="FW14" i="2" a="1"/>
  <c r="FY105" i="2" a="1"/>
  <c r="Z234" i="2" a="1"/>
  <c r="CN234" i="4" a="1"/>
  <c r="JW31" i="4" a="1"/>
  <c r="FU37" i="2" a="1"/>
  <c r="EG237" i="2" a="1"/>
  <c r="FW65" i="2" a="1"/>
  <c r="FV151" i="2" a="1"/>
  <c r="FO238" i="2" a="1"/>
  <c r="J235" i="4" a="1"/>
  <c r="KB132" i="4" a="1"/>
  <c r="KC141" i="4" a="1"/>
  <c r="BQ236" i="4" a="1"/>
  <c r="JW24" i="4" a="1"/>
  <c r="KB195" i="4" a="1"/>
  <c r="KC43" i="4" a="1"/>
  <c r="KC146" i="4" a="1"/>
  <c r="HC236" i="4" a="1"/>
  <c r="AI237" i="2" a="1"/>
  <c r="FY229" i="2" a="1"/>
  <c r="CX234" i="4" a="1"/>
  <c r="S235" i="4" a="1"/>
  <c r="FV14" i="2" a="1"/>
  <c r="CC235" i="2" a="1"/>
  <c r="FV134" i="2" a="1"/>
  <c r="JX142" i="4" a="1"/>
  <c r="FJ236" i="4" a="1"/>
  <c r="FU171" i="2" a="1"/>
  <c r="KB72" i="4" a="1"/>
  <c r="FX216" i="2" a="1"/>
  <c r="KB56" i="4" a="1"/>
  <c r="KC16" i="4" a="1"/>
  <c r="K234" i="2" a="1"/>
  <c r="DX237" i="2" a="1"/>
  <c r="FX141" i="2" a="1"/>
  <c r="FX195" i="2" a="1"/>
  <c r="N235" i="4" a="1"/>
  <c r="KA211" i="4" a="1"/>
  <c r="JW9" i="4" a="1"/>
  <c r="U235" i="4" a="1"/>
  <c r="CH237" i="2" a="1"/>
  <c r="JW159" i="4" a="1"/>
  <c r="JY68" i="4" a="1"/>
  <c r="V235" i="4" a="1"/>
  <c r="JO234" i="4" a="1"/>
  <c r="AK237" i="4" a="1"/>
  <c r="FY143" i="2" a="1"/>
  <c r="IS236" i="4" a="1"/>
  <c r="KA160" i="4" a="1"/>
  <c r="JV176" i="4" a="1"/>
  <c r="JY105" i="4" a="1"/>
  <c r="EH235" i="4" a="1"/>
  <c r="AN234" i="2" a="1"/>
  <c r="JC235" i="4" a="1"/>
  <c r="JY73" i="4" a="1"/>
  <c r="CH236" i="2" a="1"/>
  <c r="J235" i="2" a="1"/>
  <c r="EM235" i="4" a="1"/>
  <c r="JX58" i="4" a="1"/>
  <c r="FX52" i="2" a="1"/>
  <c r="KA220" i="4" a="1"/>
  <c r="KA133" i="4" a="1"/>
  <c r="DB234" i="4" a="1"/>
  <c r="FU16" i="2" a="1"/>
  <c r="JY27" i="4" a="1"/>
  <c r="DK234" i="4" a="1"/>
  <c r="EB238" i="2" a="1"/>
  <c r="JY137" i="4" a="1"/>
  <c r="AG236" i="4" a="1"/>
  <c r="FY29" i="2" a="1"/>
  <c r="BJ238" i="4" a="1"/>
  <c r="KC167" i="4" a="1"/>
  <c r="JX87" i="4" a="1"/>
  <c r="JX153" i="4" a="1"/>
  <c r="CK237" i="2" a="1"/>
  <c r="FX134" i="2" a="1"/>
  <c r="FX59" i="2" a="1"/>
  <c r="KB219" i="4" a="1"/>
  <c r="FV103" i="2" a="1"/>
  <c r="GS234" i="4" a="1"/>
  <c r="AB238" i="2" a="1"/>
  <c r="FX68" i="2" a="1"/>
  <c r="AI238" i="2" a="1"/>
  <c r="JV49" i="4" a="1"/>
  <c r="FU57" i="2" a="1"/>
  <c r="IF236" i="4" a="1"/>
  <c r="CZ234" i="2" a="1"/>
  <c r="JZ58" i="4" a="1"/>
  <c r="BA236" i="4" a="1"/>
  <c r="AY238" i="2" a="1"/>
  <c r="JW219" i="4" a="1"/>
  <c r="CP238" i="4" a="1"/>
  <c r="CQ235" i="2" a="1"/>
  <c r="JZ92" i="4" a="1"/>
  <c r="JV194" i="4" a="1"/>
  <c r="AL235" i="2" a="1"/>
  <c r="CU235" i="2" a="1"/>
  <c r="FY217" i="2" a="1"/>
  <c r="KC184" i="4" a="1"/>
  <c r="CF235" i="4" a="1"/>
  <c r="JZ145" i="4" a="1"/>
  <c r="JM236" i="4" a="1"/>
  <c r="EX235" i="2" a="1"/>
  <c r="DO237" i="4" a="1"/>
  <c r="FV136" i="2" a="1"/>
  <c r="AF234" i="2" a="1"/>
  <c r="ER234" i="2" a="1"/>
  <c r="FY117" i="2" a="1"/>
  <c r="DI238" i="4" a="1"/>
  <c r="DK235" i="4" a="1"/>
  <c r="EC234" i="4" a="1"/>
  <c r="JW33" i="4" a="1"/>
  <c r="JW88" i="4" a="1"/>
  <c r="DA237" i="4" a="1"/>
  <c r="JZ230" i="4" a="1"/>
  <c r="FX70" i="2" a="1"/>
  <c r="FN234" i="4" a="1"/>
  <c r="FO236" i="4" a="1"/>
  <c r="FW157" i="2" a="1"/>
  <c r="AK234" i="2" a="1"/>
  <c r="JZ104" i="4" a="1"/>
  <c r="JV89" i="4" a="1"/>
  <c r="JX233" i="4" a="1"/>
  <c r="FV204" i="2" a="1"/>
  <c r="FV143" i="2" a="1"/>
  <c r="DM236" i="2" a="1"/>
  <c r="W234" i="4" a="1"/>
  <c r="EA238" i="4" a="1"/>
  <c r="FW79" i="2" a="1"/>
  <c r="FV97" i="2" a="1"/>
  <c r="JV167" i="4" a="1"/>
  <c r="BG238" i="4" a="1"/>
  <c r="AF238" i="2" a="1"/>
  <c r="KB187" i="4" a="1"/>
  <c r="KB32" i="4" a="1"/>
  <c r="EY236" i="2" a="1"/>
  <c r="JW156" i="4" a="1"/>
  <c r="KC63" i="4" a="1"/>
  <c r="GP235" i="4" a="1"/>
  <c r="KC121" i="4" a="1"/>
  <c r="BK236" i="2" a="1"/>
  <c r="FM235" i="4" a="1"/>
  <c r="JW169" i="4" a="1"/>
  <c r="CO238" i="2" a="1"/>
  <c r="JZ172" i="4" a="1"/>
  <c r="FX83" i="2" a="1"/>
  <c r="JW233" i="4" a="1"/>
  <c r="IL238" i="4" a="1"/>
  <c r="AQ234" i="2" a="1"/>
  <c r="CF234" i="2" a="1"/>
  <c r="AP234" i="2" a="1"/>
  <c r="O234" i="2" a="1"/>
  <c r="HG235" i="4" a="1"/>
  <c r="JZ150" i="4" a="1"/>
  <c r="EM238" i="2" a="1"/>
  <c r="FY232" i="2" a="1"/>
  <c r="EX235" i="4" a="1"/>
  <c r="IX235" i="4" a="1"/>
  <c r="JX188" i="4" a="1"/>
  <c r="KA229" i="4" a="1"/>
  <c r="JG234" i="4" a="1"/>
  <c r="KC58" i="4" a="1"/>
  <c r="JZ159" i="4" a="1"/>
  <c r="JV226" i="4" a="1"/>
  <c r="JW65" i="4" a="1"/>
  <c r="X237" i="2" a="1"/>
  <c r="KB120" i="4" a="1"/>
  <c r="BV235" i="2" a="1"/>
  <c r="CQ234" i="4" a="1"/>
  <c r="EZ234" i="2" a="1"/>
  <c r="AP237" i="2" a="1"/>
  <c r="X235" i="4" a="1"/>
  <c r="JE235" i="4" a="1"/>
  <c r="FW155" i="2" a="1"/>
  <c r="AM234" i="4" a="1"/>
  <c r="KC92" i="4" a="1"/>
  <c r="DW235" i="4" a="1"/>
  <c r="KC228" i="4" a="1"/>
  <c r="AW235" i="2" a="1"/>
  <c r="Y238" i="4" a="1"/>
  <c r="JW222" i="4" a="1"/>
  <c r="FW61" i="2" a="1"/>
  <c r="AZ238" i="2" a="1"/>
  <c r="D235" i="2" a="1"/>
  <c r="JW48" i="4" a="1"/>
  <c r="DE236" i="2" a="1"/>
  <c r="FI237" i="2" a="1"/>
  <c r="KA52" i="4" a="1"/>
  <c r="AV236" i="2" a="1"/>
  <c r="DC237" i="2" a="1"/>
  <c r="FY233" i="2" a="1"/>
  <c r="IF237" i="4" a="1"/>
  <c r="JY232" i="4" a="1"/>
  <c r="IG237" i="4" a="1"/>
  <c r="BY236" i="4" a="1"/>
  <c r="JV37" i="4" a="1"/>
  <c r="KA53" i="4" a="1"/>
  <c r="FX99" i="2" a="1"/>
  <c r="BK237" i="4" a="1"/>
  <c r="JY160" i="4" a="1"/>
  <c r="JZ142" i="4" a="1"/>
  <c r="FU86" i="2" a="1"/>
  <c r="CU235" i="4" a="1"/>
  <c r="JX31" i="4" a="1"/>
  <c r="KC140" i="4" a="1"/>
  <c r="H238" i="4" a="1"/>
  <c r="HW235" i="4" a="1"/>
  <c r="KC89" i="4" a="1"/>
  <c r="KB171" i="4" a="1"/>
  <c r="W236" i="4" a="1"/>
  <c r="EO238" i="2" a="1"/>
  <c r="FV46" i="2" a="1"/>
  <c r="JY55" i="4" a="1"/>
  <c r="JX79" i="4" a="1"/>
  <c r="GH238" i="4" a="1"/>
  <c r="DE238" i="4" a="1"/>
  <c r="JZ12" i="4" a="1"/>
  <c r="KB180" i="4" a="1"/>
  <c r="BH234" i="2" a="1"/>
  <c r="JV101" i="4" a="1"/>
  <c r="KC27" i="4" a="1"/>
  <c r="JW143" i="4" a="1"/>
  <c r="FY172" i="2" a="1"/>
  <c r="KB138" i="4" a="1"/>
  <c r="KC67" i="4" a="1"/>
  <c r="FY39" i="2" a="1"/>
  <c r="DU237" i="4" a="1"/>
  <c r="BW236" i="4" a="1"/>
  <c r="M238" i="2" a="1"/>
  <c r="FU19" i="2" a="1"/>
  <c r="FX188" i="2" a="1"/>
  <c r="HX238" i="4" a="1"/>
  <c r="BB238" i="4" a="1"/>
  <c r="JV216" i="4" a="1"/>
  <c r="KA179" i="4" a="1"/>
  <c r="JX221" i="4" a="1"/>
  <c r="JY146" i="4" a="1"/>
  <c r="FV217" i="2" a="1"/>
  <c r="KC217" i="4" a="1"/>
  <c r="FX73" i="2" a="1"/>
  <c r="JY140" i="4" a="1"/>
  <c r="JV94" i="4" a="1"/>
  <c r="BK238" i="2" a="1"/>
  <c r="IP234" i="4" a="1"/>
  <c r="U236" i="4" a="1"/>
  <c r="BH236" i="4" a="1"/>
  <c r="FB234" i="4" a="1"/>
  <c r="KC60" i="4" a="1"/>
  <c r="CF236" i="2" a="1"/>
  <c r="R234" i="2" a="1"/>
  <c r="DV234" i="4" a="1"/>
  <c r="FV26" i="2" a="1"/>
  <c r="KB85" i="4" a="1"/>
  <c r="JY45" i="4" a="1"/>
  <c r="DQ237" i="4" a="1"/>
  <c r="KB98" i="4" a="1"/>
  <c r="JY69" i="4" a="1"/>
  <c r="HM235" i="4" a="1"/>
  <c r="FY160" i="2" a="1"/>
  <c r="FE238" i="4" a="1"/>
  <c r="JV172" i="4" a="1"/>
  <c r="KB39" i="4" a="1"/>
  <c r="JK238" i="4" a="1"/>
  <c r="FD234" i="4" a="1"/>
  <c r="JJ235" i="4" a="1"/>
  <c r="FL234" i="4" a="1"/>
  <c r="GU235" i="4" a="1"/>
  <c r="DR237" i="4" a="1"/>
  <c r="JY163" i="4" a="1"/>
  <c r="JW116" i="4" a="1"/>
  <c r="FV154" i="2" a="1"/>
  <c r="FV235" i="4" a="1"/>
  <c r="AE235" i="2" a="1"/>
  <c r="KB170" i="4" a="1"/>
  <c r="DA235" i="4" a="1"/>
  <c r="FW67" i="2" a="1"/>
  <c r="BM235" i="4" a="1"/>
  <c r="AT237" i="2" a="1"/>
  <c r="JX172" i="4" a="1"/>
  <c r="AW236" i="4" a="1"/>
  <c r="KB172" i="4" a="1"/>
  <c r="AD235" i="2" a="1"/>
  <c r="JY197" i="4" a="1"/>
  <c r="CU238" i="4" a="1"/>
  <c r="JX114" i="4" a="1"/>
  <c r="W238" i="2" a="1"/>
  <c r="BT236" i="2" a="1"/>
  <c r="FV71" i="2" a="1"/>
  <c r="FW66" i="2" a="1"/>
  <c r="FV195" i="2" a="1"/>
  <c r="BO237" i="2" a="1"/>
  <c r="FK238" i="4" a="1"/>
  <c r="CG236" i="4" a="1"/>
  <c r="FV216" i="2" a="1"/>
  <c r="I235" i="4" a="1"/>
  <c r="CN237" i="2" a="1"/>
  <c r="BI234" i="4" a="1"/>
  <c r="FY220" i="2" a="1"/>
  <c r="FW174" i="2" a="1"/>
  <c r="JX145" i="4" a="1"/>
  <c r="KC48" i="4" a="1"/>
  <c r="KB125" i="4" a="1"/>
  <c r="KA155" i="4" a="1"/>
  <c r="BB234" i="4" a="1"/>
  <c r="JX30" i="4" a="1"/>
  <c r="EI234" i="2" a="1"/>
  <c r="FW37" i="2" a="1"/>
  <c r="AS236" i="2" a="1"/>
  <c r="JV231" i="4" a="1"/>
  <c r="AB234" i="4" a="1"/>
  <c r="JZ168" i="4" a="1"/>
  <c r="JW80" i="4" a="1"/>
  <c r="DZ237" i="4" a="1"/>
  <c r="FP235" i="2" a="1"/>
  <c r="AF234" i="4" a="1"/>
  <c r="KA198" i="4" a="1"/>
  <c r="GF236" i="4" a="1"/>
  <c r="FU176" i="2" a="1"/>
  <c r="DY236" i="4" a="1"/>
  <c r="JY50" i="4" a="1"/>
  <c r="HI235" i="4" a="1"/>
  <c r="BF238" i="2" a="1"/>
  <c r="FX41" i="2" a="1"/>
  <c r="CJ237" i="4" a="1"/>
  <c r="HN234" i="4" a="1"/>
  <c r="FJ236" i="2" a="1"/>
  <c r="FY178" i="2" a="1"/>
  <c r="KA130" i="4" a="1"/>
  <c r="EF236" i="2" a="1"/>
  <c r="BO238" i="2" a="1"/>
  <c r="JL235" i="4" a="1"/>
  <c r="FU145" i="2" a="1"/>
  <c r="CX238" i="4" a="1"/>
  <c r="KC22" i="4" a="1"/>
  <c r="FX35" i="2" a="1"/>
  <c r="DO234" i="2" a="1"/>
  <c r="DR236" i="2" a="1"/>
  <c r="FW205" i="2" a="1"/>
  <c r="JX194" i="4" a="1"/>
  <c r="JV169" i="4" a="1"/>
  <c r="HT234" i="4" a="1"/>
  <c r="JX43" i="4" a="1"/>
  <c r="KC172" i="4" a="1"/>
  <c r="FW227" i="2" a="1"/>
  <c r="DL237" i="2" a="1"/>
  <c r="JV99" i="4" a="1"/>
  <c r="KB20" i="4" a="1"/>
  <c r="FX161" i="2" a="1"/>
  <c r="GR238" i="4" a="1"/>
  <c r="BW235" i="2" a="1"/>
  <c r="FU10" i="2" a="1"/>
  <c r="FW179" i="2" a="1"/>
  <c r="EV234" i="4" a="1"/>
  <c r="FW159" i="2" a="1"/>
  <c r="FY75" i="2" a="1"/>
  <c r="JY157" i="4" a="1"/>
  <c r="JV222" i="4" a="1"/>
  <c r="FU64" i="2" a="1"/>
  <c r="JW192" i="4" a="1"/>
  <c r="CC236" i="2" a="1"/>
  <c r="JZ22" i="4" a="1"/>
  <c r="FW53" i="2" a="1"/>
  <c r="KA183" i="4" a="1"/>
  <c r="KB196" i="4" a="1"/>
  <c r="EP238" i="4" a="1"/>
  <c r="FU107" i="2" a="1"/>
  <c r="AZ237" i="4" a="1"/>
  <c r="DC234" i="4" a="1"/>
  <c r="AC236" i="4" a="1"/>
  <c r="KB112" i="4" a="1"/>
  <c r="JW125" i="4" a="1"/>
  <c r="JZ34" i="4" a="1"/>
  <c r="BE234" i="2" a="1"/>
  <c r="KB208" i="4" a="1"/>
  <c r="DG235" i="2" a="1"/>
  <c r="DI236" i="2" a="1"/>
  <c r="CB235" i="2" a="1"/>
  <c r="JY72" i="4" a="1"/>
  <c r="FX122" i="2" a="1"/>
  <c r="FW158" i="2" a="1"/>
  <c r="CG235" i="2" a="1"/>
  <c r="FW163" i="2" a="1"/>
  <c r="JW132" i="4" a="1"/>
  <c r="FU200" i="2" a="1"/>
  <c r="FY49" i="2" a="1"/>
  <c r="EL234" i="2" a="1"/>
  <c r="EQ238" i="2" a="1"/>
  <c r="KA171" i="4" a="1"/>
  <c r="JV225" i="4" a="1"/>
  <c r="EK237" i="2" a="1"/>
  <c r="FW183" i="2" a="1"/>
  <c r="JW228" i="4" a="1"/>
  <c r="HJ235" i="4" a="1"/>
  <c r="FX23" i="2" a="1"/>
  <c r="IL237" i="4" a="1"/>
  <c r="FW160" i="2" a="1"/>
  <c r="GX236" i="4" a="1"/>
  <c r="KC209" i="4" a="1"/>
  <c r="FQ234" i="2" a="1"/>
  <c r="FU185" i="2" a="1"/>
  <c r="KC138" i="4" a="1"/>
  <c r="KA36" i="4" a="1"/>
  <c r="JP236" i="4" a="1"/>
  <c r="JW145" i="4" a="1"/>
  <c r="CH237" i="4" a="1"/>
  <c r="EH238" i="4" a="1"/>
  <c r="BO235" i="4" a="1"/>
  <c r="FU150" i="2" a="1"/>
  <c r="CT237" i="4" a="1"/>
  <c r="JY230" i="4" a="1"/>
  <c r="FT236" i="2" a="1"/>
  <c r="FV153" i="2" a="1"/>
  <c r="HF237" i="4" a="1"/>
  <c r="FV212" i="2" a="1"/>
  <c r="KA76" i="4" a="1"/>
  <c r="FU105" i="2" a="1"/>
  <c r="FE237" i="2" a="1"/>
  <c r="FW196" i="2" a="1"/>
  <c r="FW217" i="2" a="1"/>
  <c r="KA42" i="4" a="1"/>
  <c r="JV137" i="4" a="1"/>
  <c r="FU173" i="2" a="1"/>
  <c r="JX149" i="4" a="1"/>
  <c r="IM238" i="4" a="1"/>
  <c r="KA222" i="4" a="1"/>
  <c r="DE236" i="4" a="1"/>
  <c r="FX31" i="2" a="1"/>
  <c r="DF235" i="4" a="1"/>
  <c r="JX141" i="4" a="1"/>
  <c r="FW150" i="2" a="1"/>
  <c r="HW236" i="4" a="1"/>
  <c r="FY186" i="2" a="1"/>
  <c r="GD234" i="4" a="1"/>
  <c r="ED235" i="4" a="1"/>
  <c r="FV20" i="2" a="1"/>
  <c r="KC46" i="4" a="1"/>
  <c r="FY177" i="2" a="1"/>
  <c r="JZ141" i="4" a="1"/>
  <c r="FU96" i="2" a="1"/>
  <c r="X236" i="2" a="1"/>
  <c r="FV91" i="2" a="1"/>
  <c r="DY238" i="4" a="1"/>
  <c r="KC214" i="4" a="1"/>
  <c r="JY126" i="4" a="1"/>
  <c r="JB237" i="4" a="1"/>
  <c r="KC203" i="4" a="1"/>
  <c r="FU214" i="2" a="1"/>
  <c r="GI237" i="4" a="1"/>
  <c r="AT238" i="4" a="1"/>
  <c r="FU20" i="2" a="1"/>
  <c r="EL235" i="4" a="1"/>
  <c r="JV196" i="4" a="1"/>
  <c r="EF234" i="2" a="1"/>
  <c r="JZ114" i="4" a="1"/>
  <c r="HR238" i="4" a="1"/>
  <c r="HL236" i="4" a="1"/>
  <c r="HA235" i="4" a="1"/>
  <c r="KB182" i="4" a="1"/>
  <c r="JV73" i="4" a="1"/>
  <c r="BD237" i="2" a="1"/>
  <c r="FI238" i="4" a="1"/>
  <c r="BB238" i="2" a="1"/>
  <c r="FU61" i="2" a="1"/>
  <c r="KC164" i="4" a="1"/>
  <c r="CN238" i="4" a="1"/>
  <c r="CY235" i="2" a="1"/>
  <c r="EJ237" i="2" a="1"/>
  <c r="FV170" i="2" a="1"/>
  <c r="JX24" i="4" a="1"/>
  <c r="AI238" i="4" a="1"/>
  <c r="JZ216" i="4" a="1"/>
  <c r="JV180" i="4" a="1"/>
  <c r="FY42" i="2" a="1"/>
  <c r="BP236" i="4" a="1"/>
  <c r="JZ125" i="4" a="1"/>
  <c r="FU149" i="2" a="1"/>
  <c r="FW26" i="2" a="1"/>
  <c r="JY11" i="4" a="1"/>
  <c r="FY98" i="2" a="1"/>
  <c r="KA94" i="4" a="1"/>
  <c r="JZ181" i="4" a="1"/>
  <c r="KC83" i="4" a="1"/>
  <c r="FX205" i="2" a="1"/>
  <c r="KB143" i="4" a="1"/>
  <c r="DC238" i="2" a="1"/>
  <c r="JY77" i="4" a="1"/>
  <c r="HW234" i="4" a="1"/>
  <c r="FV227" i="2" a="1"/>
  <c r="JY172" i="4" a="1"/>
  <c r="FU27" i="2" a="1"/>
  <c r="JX25" i="4" a="1"/>
  <c r="JV207" i="4" a="1"/>
  <c r="CK236" i="4" a="1"/>
  <c r="FT237" i="4" a="1"/>
  <c r="AQ236" i="2" a="1"/>
  <c r="JZ25" i="4" a="1"/>
  <c r="JW147" i="4" a="1"/>
  <c r="HF236" i="4" a="1"/>
  <c r="GA235" i="4" a="1"/>
  <c r="BH236" i="2" a="1"/>
  <c r="JY94" i="4" a="1"/>
  <c r="FX40" i="2" a="1"/>
  <c r="CT234" i="2" a="1"/>
  <c r="JB234" i="4" a="1"/>
  <c r="JX202" i="4" a="1"/>
  <c r="JY174" i="4" a="1"/>
  <c r="FW68" i="2" a="1"/>
  <c r="JV79" i="4" a="1"/>
  <c r="FX225" i="2" a="1"/>
  <c r="FY23" i="2" a="1"/>
  <c r="AF236" i="4" a="1"/>
  <c r="FU129" i="2" a="1"/>
  <c r="JW160" i="4" a="1"/>
  <c r="V235" i="2" a="1"/>
  <c r="I238" i="4" a="1"/>
  <c r="FU192" i="2" a="1"/>
  <c r="KA196" i="4" a="1"/>
  <c r="JW78" i="4" a="1"/>
  <c r="BU235" i="4" a="1"/>
  <c r="KB149" i="4" a="1"/>
  <c r="JY176" i="4" a="1"/>
  <c r="BJ237" i="2" a="1"/>
  <c r="JY20" i="4" a="1"/>
  <c r="JZ63" i="4" a="1"/>
  <c r="ED238" i="2" a="1"/>
  <c r="CJ238" i="4" a="1"/>
  <c r="CK235" i="2" a="1"/>
  <c r="KA209" i="4" a="1"/>
  <c r="JX20" i="4" a="1"/>
  <c r="FV132" i="2" a="1"/>
  <c r="KB24" i="4" a="1"/>
  <c r="KC173" i="4" a="1"/>
  <c r="CI237" i="4" a="1"/>
  <c r="JW178" i="4" a="1"/>
  <c r="N234" i="4" a="1"/>
  <c r="JY142" i="4" a="1"/>
  <c r="JX7" i="4" a="1"/>
  <c r="CQ238" i="4" a="1"/>
  <c r="FU93" i="2" a="1"/>
  <c r="DF237" i="4" a="1"/>
  <c r="HS235" i="4" a="1"/>
  <c r="HF234" i="4" a="1"/>
  <c r="FV215" i="2" a="1"/>
  <c r="FX233" i="2" a="1"/>
  <c r="FU204" i="2" a="1"/>
  <c r="KC130" i="4" a="1"/>
  <c r="DQ237" i="2" a="1"/>
  <c r="JX127" i="4" a="1"/>
  <c r="EM236" i="4" a="1"/>
  <c r="JF234" i="4" a="1"/>
  <c r="JX110" i="4" a="1"/>
  <c r="JS234" i="4" a="1"/>
  <c r="FY97" i="2" a="1"/>
  <c r="FU30" i="2" a="1"/>
  <c r="JZ155" i="4" a="1"/>
  <c r="DZ235" i="4" a="1"/>
  <c r="FX90" i="2" a="1"/>
  <c r="KB167" i="4" a="1"/>
  <c r="O236" i="2" a="1"/>
  <c r="FY64" i="2" a="1"/>
  <c r="GH236" i="4" a="1"/>
  <c r="KA232" i="4" a="1"/>
  <c r="FV210" i="2" a="1"/>
  <c r="IK235" i="4" a="1"/>
  <c r="KA101" i="4" a="1"/>
  <c r="IC236" i="4" a="1"/>
  <c r="DD236" i="4" a="1"/>
  <c r="JZ154" i="4" a="1"/>
  <c r="JX13" i="4" a="1"/>
  <c r="FX168" i="2" a="1"/>
  <c r="HJ237" i="4" a="1"/>
  <c r="BY236" i="2" a="1"/>
  <c r="GT236" i="4" a="1"/>
  <c r="IV235" i="4" a="1"/>
  <c r="AC235" i="2" a="1"/>
  <c r="FX60" i="2" a="1"/>
  <c r="FV32" i="2" a="1"/>
  <c r="JY121" i="4" a="1"/>
  <c r="AS235" i="4" a="1"/>
  <c r="P234" i="2" a="1"/>
  <c r="EP234" i="4" a="1"/>
  <c r="BB237" i="2" a="1"/>
  <c r="DD238" i="4" a="1"/>
  <c r="CC236" i="4" a="1"/>
  <c r="IO235" i="4" a="1"/>
  <c r="AT238" i="2" a="1"/>
  <c r="FV113" i="2" a="1"/>
  <c r="AG236" i="2" a="1"/>
  <c r="BR238" i="2" a="1"/>
  <c r="JV17" i="4" a="1"/>
  <c r="CS234" i="4" a="1"/>
  <c r="KA63" i="4" a="1"/>
  <c r="GR234" i="4" a="1"/>
  <c r="JW50" i="4" a="1"/>
  <c r="KA168" i="4" a="1"/>
  <c r="JX62" i="4" a="1"/>
  <c r="IY237" i="4" a="1"/>
  <c r="FY153" i="2" a="1"/>
  <c r="E237" i="4" a="1"/>
  <c r="FX106" i="2" a="1"/>
  <c r="D237" i="2" a="1"/>
  <c r="BS238" i="4" a="1"/>
  <c r="JX65" i="4" a="1"/>
  <c r="Q238" i="2" a="1"/>
  <c r="DF234" i="2" a="1"/>
  <c r="BQ236" i="2" a="1"/>
  <c r="JZ187" i="4" a="1"/>
  <c r="S235" i="2" a="1"/>
  <c r="KB133" i="4" a="1"/>
  <c r="CT236" i="4" a="1"/>
  <c r="FV194" i="2" a="1"/>
  <c r="CJ235" i="4" a="1"/>
  <c r="DV234" i="2" a="1"/>
  <c r="CP235" i="2" a="1"/>
  <c r="FW235" i="4" a="1"/>
  <c r="JZ146" i="4" a="1"/>
  <c r="HY235" i="4" a="1"/>
  <c r="JY14" i="4" a="1"/>
  <c r="CY237" i="2" a="1"/>
  <c r="HU235" i="4" a="1"/>
  <c r="JW93" i="4" a="1"/>
  <c r="FX181" i="2" a="1"/>
  <c r="EQ234" i="4" a="1"/>
  <c r="HQ237" i="4" a="1"/>
  <c r="FW171" i="2" a="1"/>
  <c r="GB238" i="4" a="1"/>
  <c r="BO235" i="2" a="1"/>
  <c r="BY237" i="2" a="1"/>
  <c r="CS238" i="2" a="1"/>
  <c r="JX180" i="4" a="1"/>
  <c r="JX60" i="4" a="1"/>
  <c r="FX182" i="2" a="1"/>
  <c r="JW166" i="4" a="1"/>
  <c r="GA236" i="4" a="1"/>
  <c r="FY205" i="2" a="1"/>
  <c r="DV237" i="2" a="1"/>
  <c r="KB224" i="4" a="1"/>
  <c r="DC238" i="4" a="1"/>
  <c r="GL238" i="4" a="1"/>
  <c r="JZ78" i="4" a="1"/>
  <c r="C237" i="4" a="1"/>
  <c r="FV232" i="2" a="1"/>
  <c r="FY145" i="2" a="1"/>
  <c r="BQ238" i="2" a="1"/>
  <c r="FU13" i="2" a="1"/>
  <c r="CY236" i="4" a="1"/>
  <c r="B234" i="4" a="1"/>
  <c r="G234" i="2" a="1"/>
  <c r="KB207" i="4" a="1"/>
  <c r="JW182" i="4" a="1"/>
  <c r="FU114" i="2" a="1"/>
  <c r="Q236" i="2" a="1"/>
  <c r="FM235" i="2" a="1"/>
  <c r="GD235" i="4" a="1"/>
  <c r="HB235" i="4" a="1"/>
  <c r="JW148" i="4" a="1"/>
  <c r="IW235" i="4" a="1"/>
  <c r="KA86" i="4" a="1"/>
  <c r="JY217" i="4" a="1"/>
  <c r="FV120" i="2" a="1"/>
  <c r="CE234" i="2" a="1"/>
  <c r="KC192" i="4" a="1"/>
  <c r="KA165" i="4" a="1"/>
  <c r="AM236" i="2" a="1"/>
  <c r="FW226" i="2" a="1"/>
  <c r="JV39" i="4" a="1"/>
  <c r="FW101" i="2" a="1"/>
  <c r="DA238" i="4" a="1"/>
  <c r="JW170" i="4" a="1"/>
  <c r="EZ236" i="4" a="1"/>
  <c r="HP237" i="4" a="1"/>
  <c r="HA234" i="4" a="1"/>
  <c r="JV14" i="4" a="1"/>
  <c r="HX236" i="4" a="1"/>
  <c r="DW234" i="4" a="1"/>
  <c r="V236" i="2" a="1"/>
  <c r="FX238" i="4" a="1"/>
  <c r="JW158" i="4" a="1"/>
  <c r="JO238" i="4" a="1"/>
  <c r="JW152" i="4" a="1"/>
  <c r="FU125" i="2" a="1"/>
  <c r="IH238" i="4" a="1"/>
  <c r="JX119" i="4" a="1"/>
  <c r="JV158" i="4" a="1"/>
  <c r="KA21" i="4" a="1"/>
  <c r="DB238" i="2" a="1"/>
  <c r="JX160" i="4" a="1"/>
  <c r="BH238" i="2" a="1"/>
  <c r="FV144" i="2" a="1"/>
  <c r="DS238" i="4" a="1"/>
  <c r="KC229" i="4" a="1"/>
  <c r="FF238" i="4" a="1"/>
  <c r="JZ229" i="4" a="1"/>
  <c r="AL235" i="4" a="1"/>
  <c r="BY234" i="4" a="1"/>
  <c r="HE236" i="4" a="1"/>
  <c r="FW203" i="2" a="1"/>
  <c r="JZ144" i="4" a="1"/>
  <c r="FY167" i="2" a="1"/>
  <c r="FY134" i="2" a="1"/>
  <c r="KA145" i="4" a="1"/>
  <c r="JW214" i="4" a="1"/>
  <c r="JV221" i="4" a="1"/>
  <c r="KB158" i="4" a="1"/>
  <c r="FY102" i="2" a="1"/>
  <c r="EC237" i="4" a="1"/>
  <c r="EP238" i="2" a="1"/>
  <c r="H235" i="2" a="1"/>
  <c r="EI238" i="4" a="1"/>
  <c r="FV80" i="2" a="1"/>
  <c r="R238" i="4" a="1"/>
  <c r="JG235" i="4" a="1"/>
  <c r="KA218" i="4" a="1"/>
  <c r="JY205" i="4" a="1"/>
  <c r="HA237" i="4" a="1"/>
  <c r="FW120" i="2" a="1"/>
  <c r="AP235" i="4" a="1"/>
  <c r="DD238" i="2" a="1"/>
  <c r="CR236" i="4" a="1"/>
  <c r="FV75" i="2" a="1"/>
  <c r="AR237" i="2" a="1"/>
  <c r="FV147" i="2" a="1"/>
  <c r="BQ234" i="4" a="1"/>
  <c r="KA13" i="4" a="1"/>
  <c r="CG237" i="2" a="1"/>
  <c r="CH235" i="4" a="1"/>
  <c r="KA23" i="4" a="1"/>
  <c r="KA29" i="4" a="1"/>
  <c r="FV167" i="2" a="1"/>
  <c r="JV40" i="4" a="1"/>
  <c r="BJ237" i="4" a="1"/>
  <c r="FW161" i="2" a="1"/>
  <c r="JZ140" i="4" a="1"/>
  <c r="JZ176" i="4" a="1"/>
  <c r="FV13" i="2" a="1"/>
  <c r="KB122" i="4" a="1"/>
  <c r="KB52" i="4" a="1"/>
  <c r="JZ72" i="4" a="1"/>
  <c r="FD235" i="2" a="1"/>
  <c r="FX180" i="2" a="1"/>
  <c r="JW25" i="4" a="1"/>
  <c r="IU238" i="4" a="1"/>
  <c r="AO238" i="2" a="1"/>
  <c r="KA149" i="4" a="1"/>
  <c r="FB236" i="4" a="1"/>
  <c r="JZ206" i="4" a="1"/>
  <c r="KC134" i="4" a="1"/>
  <c r="FU118" i="2" a="1"/>
  <c r="AR234" i="2" a="1"/>
  <c r="JX155" i="4" a="1"/>
  <c r="BX237" i="2" a="1"/>
  <c r="FV186" i="2" a="1"/>
  <c r="FU182" i="2" a="1"/>
  <c r="L234" i="4" a="1"/>
  <c r="EV234" i="2" a="1"/>
  <c r="EI236" i="2" a="1"/>
  <c r="EA238" i="2" a="1"/>
  <c r="KA142" i="4" a="1"/>
  <c r="AV238" i="2" a="1"/>
  <c r="EI238" i="2" a="1"/>
  <c r="EL237" i="2" a="1"/>
  <c r="AS235" i="2" a="1"/>
  <c r="AK237" i="2" a="1"/>
  <c r="AT236" i="4" a="1"/>
  <c r="T235" i="2" a="1"/>
  <c r="JW205" i="4" a="1"/>
  <c r="FV11" i="2" a="1"/>
  <c r="IR234" i="4" a="1"/>
  <c r="DN236" i="4" a="1"/>
  <c r="IQ234" i="4" a="1"/>
  <c r="FU101" i="2" a="1"/>
  <c r="IN236" i="4" a="1"/>
  <c r="FY33" i="2" a="1"/>
  <c r="FU209" i="2" a="1"/>
  <c r="FV148" i="2" a="1"/>
  <c r="EV236" i="4" a="1"/>
  <c r="JW195" i="4" a="1"/>
  <c r="FV164" i="2" a="1"/>
  <c r="JY165" i="4" a="1"/>
  <c r="FW109" i="2" a="1"/>
  <c r="KA91" i="4" a="1"/>
  <c r="EH236" i="4" a="1"/>
  <c r="GE236" i="4" a="1"/>
  <c r="BJ235" i="4" a="1"/>
  <c r="FF237" i="4" a="1"/>
  <c r="EB237" i="4" a="1"/>
  <c r="KB217" i="4" a="1"/>
  <c r="FX220" i="2" a="1"/>
  <c r="JX71" i="4" a="1"/>
  <c r="JX216" i="4" a="1"/>
  <c r="BZ238" i="2" a="1"/>
  <c r="JX102" i="4" a="1"/>
  <c r="ES237" i="4" a="1"/>
  <c r="IN235" i="4" a="1"/>
  <c r="FV68" i="2" a="1"/>
  <c r="CR234" i="2" a="1"/>
  <c r="BR235" i="4" a="1"/>
  <c r="JW55" i="4" a="1"/>
  <c r="GG238" i="4" a="1"/>
  <c r="FP236" i="2" a="1"/>
  <c r="JV153" i="4" a="1"/>
  <c r="GN237" i="4" a="1"/>
  <c r="FY210" i="2" a="1"/>
  <c r="IZ236" i="4" a="1"/>
  <c r="JY39" i="4" a="1"/>
  <c r="FX36" i="2" a="1"/>
  <c r="X236" i="4" a="1"/>
  <c r="AU238" i="4" a="1"/>
  <c r="KB84" i="4" a="1"/>
  <c r="FW16" i="2" a="1"/>
  <c r="AP238" i="4" a="1"/>
  <c r="AM237" i="4" a="1"/>
  <c r="JZ100" i="4" a="1"/>
  <c r="JX197" i="4" a="1"/>
  <c r="AT237" i="4" a="1"/>
  <c r="FX47" i="2" a="1"/>
  <c r="CU238" i="2" a="1"/>
  <c r="M235" i="4" a="1"/>
  <c r="JY46" i="4" a="1"/>
  <c r="JV51" i="4" a="1"/>
  <c r="JW94" i="4" a="1"/>
  <c r="AZ235" i="4" a="1"/>
  <c r="FY41" i="2" a="1"/>
  <c r="FX133" i="2" a="1"/>
  <c r="BM237" i="2" a="1"/>
  <c r="BK234" i="2" a="1"/>
  <c r="GQ238" i="4" a="1"/>
  <c r="KC200" i="4" a="1"/>
  <c r="FV203" i="2" a="1"/>
  <c r="AH235" i="2" a="1"/>
  <c r="FY201" i="2" a="1"/>
  <c r="JZ205" i="4" a="1"/>
  <c r="K237" i="4" a="1"/>
  <c r="JZ123" i="4" a="1"/>
  <c r="JX92" i="4" a="1"/>
  <c r="AQ237" i="2" a="1"/>
  <c r="G236" i="2" a="1"/>
  <c r="FX105" i="2" a="1"/>
  <c r="HE235" i="4" a="1"/>
  <c r="FU34" i="2" a="1"/>
  <c r="JY180" i="4" a="1"/>
  <c r="JY116" i="4" a="1"/>
  <c r="JK237" i="4" a="1"/>
  <c r="FY236" i="4" a="1"/>
  <c r="FW125" i="2" a="1"/>
  <c r="HV238" i="4" a="1"/>
  <c r="JW61" i="4" a="1"/>
  <c r="EV238" i="2" a="1"/>
  <c r="HX234" i="4" a="1"/>
  <c r="JW109" i="4" a="1"/>
  <c r="DJ236" i="2" a="1"/>
  <c r="JY25" i="4" a="1"/>
  <c r="FV66" i="2" a="1"/>
  <c r="FW44" i="2" a="1"/>
  <c r="AZ237" i="2" a="1"/>
  <c r="KB100" i="4" a="1"/>
  <c r="JV154" i="4" a="1"/>
  <c r="FU206" i="2" a="1"/>
  <c r="BD234" i="2" a="1"/>
  <c r="BP237" i="4" a="1"/>
  <c r="FW104" i="2" a="1"/>
  <c r="FV98" i="2" a="1"/>
  <c r="FY56" i="2" a="1"/>
  <c r="JZ192" i="4" a="1"/>
  <c r="JY44" i="4" a="1"/>
  <c r="JV45" i="4" a="1"/>
  <c r="KA158" i="4" a="1"/>
  <c r="FO237" i="4" a="1"/>
  <c r="EQ234" i="2" a="1"/>
  <c r="FG238" i="4" a="1"/>
  <c r="JP238" i="4" a="1"/>
  <c r="FW172" i="2" a="1"/>
  <c r="JW213" i="4" a="1"/>
  <c r="KB65" i="4" a="1"/>
  <c r="FY180" i="2" a="1"/>
  <c r="JV219" i="4" a="1"/>
  <c r="HN236" i="4" a="1"/>
  <c r="JO236" i="4" a="1"/>
  <c r="FU219" i="2" a="1"/>
  <c r="KB38" i="4" a="1"/>
  <c r="FY170" i="2" a="1"/>
  <c r="CM234" i="2" a="1"/>
  <c r="JX190" i="4" a="1"/>
  <c r="FY166" i="2" a="1"/>
  <c r="FX139" i="2" a="1"/>
  <c r="CG236" i="2" a="1"/>
  <c r="JZ51" i="4" a="1"/>
  <c r="AV237" i="2" a="1"/>
  <c r="FW198" i="2" a="1"/>
  <c r="EV236" i="2" a="1"/>
  <c r="KB164" i="4" a="1"/>
  <c r="JY17" i="4" a="1"/>
  <c r="FT238" i="4" a="1"/>
  <c r="JY150" i="4" a="1"/>
  <c r="KA14" i="4" a="1"/>
  <c r="JV157" i="4" a="1"/>
  <c r="JZ44" i="4" a="1"/>
  <c r="FV92" i="2" a="1"/>
  <c r="KA43" i="4" a="1"/>
  <c r="KA100" i="4" a="1"/>
  <c r="JV187" i="4" a="1"/>
  <c r="DP237" i="4" a="1"/>
  <c r="HL234" i="4" a="1"/>
  <c r="KB10" i="4" a="1"/>
  <c r="JM237" i="4" a="1"/>
  <c r="JW47" i="4" a="1"/>
  <c r="KC47" i="4" a="1"/>
  <c r="FU175" i="2" a="1"/>
  <c r="AU235" i="4" a="1"/>
  <c r="BS237" i="2" a="1"/>
  <c r="AL236" i="2" a="1"/>
  <c r="FX184" i="2" a="1"/>
  <c r="KA7" i="4" a="1"/>
  <c r="FY135" i="2" a="1"/>
  <c r="FX113" i="2" a="1"/>
  <c r="JV111" i="4" a="1"/>
  <c r="JY155" i="4" a="1"/>
  <c r="CL238" i="2" a="1"/>
  <c r="JV72" i="4" a="1"/>
  <c r="JW216" i="4" a="1"/>
  <c r="GH237" i="4" a="1"/>
  <c r="JV175" i="4" a="1"/>
  <c r="EJ238" i="4" a="1"/>
  <c r="JX12" i="4" a="1"/>
  <c r="JY82" i="4" a="1"/>
  <c r="EL236" i="4" a="1"/>
  <c r="JV23" i="4" a="1"/>
  <c r="DU235" i="2" a="1"/>
  <c r="GD237" i="4" a="1"/>
  <c r="CW238" i="4" a="1"/>
  <c r="FV174" i="2" a="1"/>
  <c r="JX181" i="4" a="1"/>
  <c r="KA161" i="4" a="1"/>
  <c r="JR235" i="4" a="1"/>
  <c r="DO235" i="2" a="1"/>
  <c r="FY92" i="2" a="1"/>
  <c r="FV90" i="2" a="1"/>
  <c r="KA178" i="4" a="1"/>
  <c r="AG235" i="2" a="1"/>
  <c r="HJ238" i="4" a="1"/>
  <c r="JY128" i="4" a="1"/>
  <c r="KA54" i="4" a="1"/>
  <c r="AP238" i="2" a="1"/>
  <c r="FY174" i="2" a="1"/>
  <c r="Q235" i="2" a="1"/>
  <c r="FW106" i="2" a="1"/>
  <c r="FW108" i="2" a="1"/>
  <c r="AG238" i="4" a="1"/>
  <c r="CC234" i="4" a="1"/>
  <c r="FU134" i="2" a="1"/>
  <c r="II235" i="4" a="1"/>
  <c r="GZ235" i="4" a="1"/>
  <c r="JW111" i="4" a="1"/>
  <c r="AU234" i="2" a="1"/>
  <c r="KB232" i="4" a="1"/>
  <c r="FY156" i="2" a="1"/>
  <c r="KB86" i="4" a="1"/>
  <c r="KA106" i="4" a="1"/>
  <c r="KB25" i="4" a="1"/>
  <c r="EM234" i="4" a="1"/>
  <c r="JW173" i="4" a="1"/>
  <c r="FV135" i="2" a="1"/>
  <c r="EQ237" i="4" a="1"/>
  <c r="N238" i="4" a="1"/>
  <c r="FW24" i="2" a="1"/>
  <c r="KC196" i="4" a="1"/>
  <c r="FU154" i="2" a="1"/>
  <c r="AS238" i="2" a="1"/>
  <c r="JV116" i="4" a="1"/>
  <c r="FV64" i="2" a="1"/>
  <c r="CW234" i="2" a="1"/>
  <c r="FY238" i="4" a="1"/>
  <c r="AN236" i="2" a="1"/>
  <c r="FU222" i="2" a="1"/>
  <c r="JX64" i="4" a="1"/>
  <c r="FU62" i="2" a="1"/>
  <c r="IF235" i="4" a="1"/>
  <c r="KC120" i="4" a="1"/>
  <c r="FW232" i="2" a="1"/>
  <c r="FW168" i="2" a="1"/>
  <c r="JZ47" i="4" a="1"/>
  <c r="ES236" i="4" a="1"/>
  <c r="HO235" i="4" a="1"/>
  <c r="KA169" i="4" a="1"/>
  <c r="FW187" i="2" a="1"/>
  <c r="GI236" i="4" a="1"/>
  <c r="JD234" i="4" a="1"/>
  <c r="CN235" i="4" a="1"/>
  <c r="FU18" i="2" a="1"/>
  <c r="JZ132" i="4" a="1"/>
  <c r="FY114" i="2" a="1"/>
  <c r="BN238" i="4" a="1"/>
  <c r="FI238" i="2" a="1"/>
  <c r="FN237" i="2" a="1"/>
  <c r="FU28" i="2" a="1"/>
  <c r="FU9" i="2" a="1"/>
  <c r="FV128" i="2" a="1"/>
  <c r="FV7" i="2" a="1"/>
  <c r="KB99" i="4" a="1"/>
  <c r="AR235" i="2" a="1"/>
  <c r="Z238" i="4" a="1"/>
  <c r="AC238" i="4" a="1"/>
  <c r="FV213" i="2" a="1"/>
  <c r="CE237" i="2" a="1"/>
  <c r="FW209" i="2" a="1"/>
  <c r="EB235" i="2" a="1"/>
  <c r="JZ196" i="4" a="1"/>
  <c r="JX139" i="4" a="1"/>
  <c r="KB160" i="4" a="1"/>
  <c r="FQ236" i="2" a="1"/>
  <c r="EM238" i="4" a="1"/>
  <c r="JX186" i="4" a="1"/>
  <c r="KC97" i="4" a="1"/>
  <c r="KC107" i="4" a="1"/>
  <c r="KC153" i="4" a="1"/>
  <c r="FV101" i="2" a="1"/>
  <c r="KB115" i="4" a="1"/>
  <c r="JY156" i="4" a="1"/>
  <c r="FR237" i="4" a="1"/>
  <c r="FW153" i="2" a="1"/>
  <c r="G237" i="4" a="1"/>
  <c r="FU177" i="2" a="1"/>
  <c r="FV81" i="2" a="1"/>
  <c r="FV43" i="2" a="1"/>
  <c r="AN238" i="2" a="1"/>
  <c r="KB42" i="4" a="1"/>
  <c r="FX218" i="2" a="1"/>
  <c r="KC232" i="4" a="1"/>
  <c r="EX234" i="2" a="1"/>
  <c r="JX205" i="4" a="1"/>
  <c r="KB68" i="4" a="1"/>
  <c r="GO234" i="4" a="1"/>
  <c r="EK234" i="4" a="1"/>
  <c r="JV25" i="4" a="1"/>
  <c r="JW165" i="4" a="1"/>
  <c r="B237" i="2" a="1"/>
  <c r="JX29" i="4" a="1"/>
  <c r="JZ98" i="4" a="1"/>
  <c r="FW132" i="2" a="1"/>
  <c r="JZ65" i="4" a="1"/>
  <c r="JY182" i="4" a="1"/>
  <c r="FW222" i="2" a="1"/>
  <c r="KC210" i="4" a="1"/>
  <c r="HP238" i="4" a="1"/>
  <c r="P237" i="2" a="1"/>
  <c r="FX75" i="2" a="1"/>
  <c r="FU188" i="2" a="1"/>
  <c r="U234" i="4" a="1"/>
  <c r="J234" i="2" a="1"/>
  <c r="FZ234" i="4" a="1"/>
  <c r="JZ27" i="4" a="1"/>
  <c r="FU91" i="2" a="1"/>
  <c r="FE234" i="2" a="1"/>
  <c r="FW162" i="2" a="1"/>
  <c r="KA175" i="4" a="1"/>
  <c r="BQ234" i="2" a="1"/>
  <c r="FY150" i="2" a="1"/>
  <c r="FW122" i="2" a="1"/>
  <c r="AQ238" i="4" a="1"/>
  <c r="AQ237" i="4" a="1"/>
  <c r="KA167" i="4" a="1"/>
  <c r="G235" i="4" a="1"/>
  <c r="AS236" i="4" a="1"/>
  <c r="FX192" i="2" a="1"/>
  <c r="JX125" i="4" a="1"/>
  <c r="FY13" i="2" a="1"/>
  <c r="EC234" i="2" a="1"/>
  <c r="JY178" i="4" a="1"/>
  <c r="FP237" i="2" a="1"/>
  <c r="JY48" i="4" a="1"/>
  <c r="EP236" i="2" a="1"/>
  <c r="FW82" i="2" a="1"/>
  <c r="IE235" i="4" a="1"/>
  <c r="JY34" i="4" a="1"/>
  <c r="JY87" i="4" a="1"/>
  <c r="BN237" i="2" a="1"/>
  <c r="KC115" i="4" a="1"/>
  <c r="FU63" i="2" a="1"/>
  <c r="HY237" i="4" a="1"/>
  <c r="KB215" i="4" a="1"/>
  <c r="GU234" i="4" a="1"/>
  <c r="JZ89" i="4" a="1"/>
  <c r="W234" i="2" a="1"/>
  <c r="FW213" i="2" a="1"/>
  <c r="GQ236" i="4" a="1"/>
  <c r="GN235" i="4" a="1"/>
  <c r="E236" i="2" a="1"/>
  <c r="DK236" i="4" a="1"/>
  <c r="DH235" i="4" a="1"/>
  <c r="JW101" i="4" a="1"/>
  <c r="DY234" i="2" a="1"/>
  <c r="GZ234" i="4" a="1"/>
  <c r="JX169" i="4" a="1"/>
  <c r="JW183" i="4" a="1"/>
  <c r="ER237" i="4" a="1"/>
  <c r="AW235" i="4" a="1"/>
  <c r="KA92" i="4" a="1"/>
  <c r="EO235" i="4" a="1"/>
  <c r="FM236" i="4" a="1"/>
  <c r="GJ235" i="4" a="1"/>
  <c r="FX171" i="2" a="1"/>
  <c r="JO237" i="4" a="1"/>
  <c r="BO237" i="4" a="1"/>
  <c r="FV168" i="2" a="1"/>
  <c r="FY78" i="2" a="1"/>
  <c r="X234" i="4" a="1"/>
  <c r="HC238" i="4" a="1"/>
  <c r="JW157" i="4" a="1"/>
  <c r="FU124" i="2" a="1"/>
  <c r="U237" i="2" a="1"/>
  <c r="DL238" i="4" a="1"/>
  <c r="S237" i="2" a="1"/>
  <c r="KC38" i="4" a="1"/>
  <c r="BW238" i="2" a="1"/>
  <c r="JV159" i="4" a="1"/>
  <c r="KA110" i="4" a="1"/>
  <c r="KB70" i="4" a="1"/>
  <c r="KC159" i="4" a="1"/>
  <c r="KB53" i="4" a="1"/>
  <c r="DR235" i="4" a="1"/>
  <c r="JX232" i="4" a="1"/>
  <c r="JV30" i="4" a="1"/>
  <c r="KB181" i="4" a="1"/>
  <c r="JV88" i="4" a="1"/>
  <c r="FU183" i="2" a="1"/>
  <c r="KC198" i="4" a="1"/>
  <c r="FV50" i="2" a="1"/>
  <c r="JY110" i="4" a="1"/>
  <c r="JX204" i="4" a="1"/>
  <c r="KC86" i="4" a="1"/>
  <c r="CT235" i="2" a="1"/>
  <c r="JX10" i="4" a="1"/>
  <c r="JW49" i="4" a="1"/>
  <c r="BX234" i="4" a="1"/>
  <c r="AU234" i="4" a="1"/>
  <c r="KC231" i="4" a="1"/>
  <c r="JY12" i="4" a="1"/>
  <c r="EU238" i="4" a="1"/>
  <c r="FW55" i="2" a="1"/>
  <c r="KA80" i="4" a="1"/>
  <c r="FX124" i="2" a="1"/>
  <c r="JX99" i="4" a="1"/>
  <c r="EP234" i="2" a="1"/>
  <c r="FW73" i="2" a="1"/>
  <c r="BK235" i="4" a="1"/>
  <c r="JZ233" i="4" a="1"/>
  <c r="EO234" i="2" a="1"/>
  <c r="BJ234" i="4" a="1"/>
  <c r="JV150" i="4" a="1"/>
  <c r="FU195" i="2" a="1"/>
  <c r="DT237" i="2" a="1"/>
  <c r="JV81" i="4" a="1"/>
  <c r="Q238" i="4" a="1"/>
  <c r="KC166" i="4" a="1"/>
  <c r="FW175" i="2" a="1"/>
  <c r="KB189" i="4" a="1"/>
  <c r="JY115" i="4" a="1"/>
  <c r="CY235" i="4" a="1"/>
  <c r="JW200" i="4" a="1"/>
  <c r="M237" i="4" a="1"/>
  <c r="CW235" i="2" a="1"/>
  <c r="JW197" i="4" a="1"/>
  <c r="FV119" i="2" a="1"/>
  <c r="AY234" i="2" a="1"/>
  <c r="JW58" i="4" a="1"/>
  <c r="KA139" i="4" a="1"/>
  <c r="KC70" i="4" a="1"/>
  <c r="S234" i="2" a="1"/>
  <c r="DL235" i="4" a="1"/>
  <c r="BF235" i="4" a="1"/>
  <c r="I234" i="2" a="1"/>
  <c r="IF238" i="4" a="1"/>
  <c r="FU99" i="2" a="1"/>
  <c r="FU181" i="2" a="1"/>
  <c r="FY225" i="2" a="1"/>
  <c r="FX147" i="2" a="1"/>
  <c r="FW212" i="2" a="1"/>
  <c r="FH236" i="4" a="1"/>
  <c r="FU226" i="2" a="1"/>
  <c r="GO236" i="4" a="1"/>
  <c r="KA87" i="4" a="1"/>
  <c r="T234" i="4" a="1"/>
  <c r="JY191" i="4" a="1"/>
  <c r="EO237" i="4" a="1"/>
  <c r="JF237" i="4" a="1"/>
  <c r="KB55" i="4" a="1"/>
  <c r="JX162" i="4" a="1"/>
  <c r="FU55" i="2" a="1"/>
  <c r="FY50" i="2" a="1"/>
  <c r="JV52" i="4" a="1"/>
  <c r="KA223" i="4" a="1"/>
  <c r="DD237" i="4" a="1"/>
  <c r="FU213" i="2" a="1"/>
  <c r="DB234" i="2" a="1"/>
  <c r="FY36" i="2" a="1"/>
  <c r="KB111" i="4" a="1"/>
  <c r="GT235" i="4" a="1"/>
  <c r="DF238" i="2" a="1"/>
  <c r="JX18" i="4" a="1"/>
  <c r="JY186" i="4" a="1"/>
  <c r="DZ235" i="2" a="1"/>
  <c r="FW43" i="2" a="1"/>
  <c r="FV116" i="2" a="1"/>
  <c r="GG234" i="4" a="1"/>
  <c r="IX238" i="4" a="1"/>
  <c r="FU75" i="2" a="1"/>
  <c r="FV60" i="2" a="1"/>
  <c r="FU157" i="2" a="1"/>
  <c r="FW207" i="2" a="1"/>
  <c r="L235" i="2" a="1"/>
  <c r="JY74" i="4" a="1"/>
  <c r="JV156" i="4" a="1"/>
  <c r="JV125" i="4" a="1"/>
  <c r="JV128" i="4" a="1"/>
  <c r="JV60" i="4" a="1"/>
  <c r="DY236" i="2" a="1"/>
  <c r="JY38" i="4" a="1"/>
  <c r="EM235" i="2" a="1"/>
  <c r="KC160" i="4" a="1"/>
  <c r="FX72" i="2" a="1"/>
  <c r="AC235" i="4" a="1"/>
  <c r="EN236" i="2" a="1"/>
  <c r="KA102" i="4" a="1"/>
  <c r="FB238" i="4" a="1"/>
  <c r="BD236" i="2" a="1"/>
  <c r="EX238" i="2" a="1"/>
  <c r="JX159" i="4" a="1"/>
  <c r="KA199" i="4" a="1"/>
  <c r="AV236" i="4" a="1"/>
  <c r="GF238" i="4" a="1"/>
  <c r="FW85" i="2" a="1"/>
  <c r="KC28" i="4" a="1"/>
  <c r="JZ185" i="4" a="1"/>
  <c r="EQ235" i="2" a="1"/>
  <c r="FR237" i="2" a="1"/>
  <c r="FX172" i="2" a="1"/>
  <c r="JX70" i="4" a="1"/>
  <c r="FT237" i="2" a="1"/>
  <c r="KB46" i="4" a="1"/>
  <c r="FU39" i="2" a="1"/>
  <c r="JY100" i="4" a="1"/>
  <c r="KB17" i="4" a="1"/>
  <c r="CC235" i="4" a="1"/>
  <c r="FW80" i="2" a="1"/>
  <c r="DU238" i="4" a="1"/>
  <c r="JX133" i="4" a="1"/>
  <c r="FY131" i="2" a="1"/>
  <c r="JW82" i="4" a="1"/>
  <c r="JY102" i="4" a="1"/>
  <c r="JW95" i="4" a="1"/>
  <c r="FV104" i="2" a="1"/>
  <c r="KB27" i="4" a="1"/>
  <c r="FY8" i="2" a="1"/>
  <c r="FW151" i="2" a="1"/>
  <c r="JX59" i="4" a="1"/>
  <c r="FU155" i="2" a="1"/>
  <c r="JW193" i="4" a="1"/>
  <c r="FX57" i="2" a="1"/>
  <c r="JV78" i="4" a="1"/>
  <c r="JE236" i="4" a="1"/>
  <c r="JW137" i="4" a="1"/>
  <c r="FY123" i="2" a="1"/>
  <c r="BK236" i="4" a="1"/>
  <c r="FU132" i="2" a="1"/>
  <c r="K234" i="4" a="1"/>
  <c r="Y236" i="4" a="1"/>
  <c r="EN237" i="2" a="1"/>
  <c r="JJ236" i="4" a="1"/>
  <c r="DL234" i="2" a="1"/>
  <c r="CV235" i="2" a="1"/>
  <c r="JY185" i="4" a="1"/>
  <c r="FG237" i="2" a="1"/>
  <c r="FV198" i="2" a="1"/>
  <c r="KB139" i="4" a="1"/>
  <c r="CU237" i="2" a="1"/>
  <c r="KC29" i="4" a="1"/>
  <c r="JX95" i="4" a="1"/>
  <c r="T238" i="2" a="1"/>
  <c r="CE234" i="4" a="1"/>
  <c r="JV229" i="4" a="1"/>
  <c r="JY16" i="4" a="1"/>
  <c r="JZ184" i="4" a="1"/>
  <c r="JY85" i="4" a="1"/>
  <c r="HE237" i="4" a="1"/>
  <c r="FW124" i="2" a="1"/>
  <c r="KA121" i="4" a="1"/>
  <c r="EN235" i="2" a="1"/>
  <c r="JW73" i="4" a="1"/>
  <c r="EJ235" i="2" a="1"/>
  <c r="AL234" i="4" a="1"/>
  <c r="JZ26" i="4" a="1"/>
  <c r="DR235" i="2" a="1"/>
  <c r="FX16" i="2" a="1"/>
  <c r="M236" i="2" a="1"/>
  <c r="DQ238" i="4" a="1"/>
  <c r="FU83" i="2" a="1"/>
  <c r="JV15" i="4" a="1"/>
  <c r="DY237" i="2" a="1"/>
  <c r="JW191" i="4" a="1"/>
  <c r="JY124" i="4" a="1"/>
  <c r="AJ235" i="2" a="1"/>
  <c r="FE235" i="4" a="1"/>
  <c r="CK235" i="4" a="1"/>
  <c r="FX15" i="2" a="1"/>
  <c r="KB108" i="4" a="1"/>
  <c r="EO234" i="4" a="1"/>
  <c r="FW114" i="2" a="1"/>
  <c r="JX220" i="4" a="1"/>
  <c r="CK234" i="4" a="1"/>
  <c r="CJ236" i="2" a="1"/>
  <c r="KC9" i="4" a="1"/>
  <c r="JV182" i="4" a="1"/>
  <c r="IV234" i="4" a="1"/>
  <c r="FW48" i="2" a="1"/>
  <c r="GO238" i="4" a="1"/>
  <c r="BE237" i="4" a="1"/>
  <c r="CA238" i="4" a="1"/>
  <c r="GP236" i="4" a="1"/>
  <c r="KC18" i="4" a="1"/>
  <c r="DL236" i="4" a="1"/>
  <c r="KB16" i="4" a="1"/>
  <c r="IK237" i="4" a="1"/>
  <c r="JZ137" i="4" a="1"/>
  <c r="FV197" i="2" a="1"/>
  <c r="JZ97" i="4" a="1"/>
  <c r="FV140" i="2" a="1"/>
  <c r="DW237" i="4" a="1"/>
  <c r="FW95" i="2" a="1"/>
  <c r="DG234" i="4" a="1"/>
  <c r="JZ102" i="4" a="1"/>
  <c r="HN238" i="4" a="1"/>
  <c r="HY238" i="4" a="1"/>
  <c r="FA235" i="4" a="1"/>
  <c r="JW107" i="4" a="1"/>
  <c r="DK236" i="2" a="1"/>
  <c r="JZ167" i="4" a="1"/>
  <c r="KC66" i="4" a="1"/>
  <c r="IE238" i="4" a="1"/>
  <c r="BD238" i="4" a="1"/>
  <c r="JV50" i="4" a="1"/>
  <c r="JZ136" i="4" a="1"/>
  <c r="KA104" i="4" a="1"/>
  <c r="FY133" i="2" a="1"/>
  <c r="JZ60" i="4" a="1"/>
  <c r="JV149" i="4" a="1"/>
  <c r="JF236" i="4" a="1"/>
  <c r="FY230" i="2" a="1"/>
  <c r="KC211" i="4" a="1"/>
  <c r="F238" i="2" a="1"/>
  <c r="FX115" i="2" a="1"/>
  <c r="IR237" i="4" a="1"/>
  <c r="FR234" i="2" a="1"/>
  <c r="AP236" i="2" a="1"/>
  <c r="FW154" i="2" a="1"/>
  <c r="KC90" i="4" a="1"/>
  <c r="FW89" i="2" a="1"/>
  <c r="AD238" i="2" a="1"/>
  <c r="GX238" i="4" a="1"/>
  <c r="JZ111" i="4" a="1"/>
  <c r="JY169" i="4" a="1"/>
  <c r="KA116" i="4" a="1"/>
  <c r="FY158" i="2" a="1"/>
  <c r="JV181" i="4" a="1"/>
  <c r="FX55" i="2" a="1"/>
  <c r="M238" i="4" a="1"/>
  <c r="KB34" i="4" a="1"/>
  <c r="KC25" i="4" a="1"/>
  <c r="DN237" i="4" a="1"/>
  <c r="FO235" i="2" a="1"/>
  <c r="FW202" i="2" a="1"/>
  <c r="FV177" i="2" a="1"/>
  <c r="JV105" i="4" a="1"/>
  <c r="D238" i="2" a="1"/>
  <c r="F236" i="2" a="1"/>
  <c r="JX147" i="4" a="1"/>
  <c r="DP238" i="4" a="1"/>
  <c r="FX71" i="2" a="1"/>
  <c r="HP236" i="4" a="1"/>
  <c r="FB237" i="2" a="1"/>
  <c r="FI235" i="2" a="1"/>
  <c r="JW106" i="4" a="1"/>
  <c r="JL238" i="4" a="1"/>
  <c r="GF235" i="4" a="1"/>
  <c r="KB229" i="4" a="1"/>
  <c r="JY114" i="4" a="1"/>
  <c r="JV118" i="4" a="1"/>
  <c r="JW128" i="4" a="1"/>
  <c r="HA238" i="4" a="1"/>
  <c r="II236" i="4" a="1"/>
  <c r="BW235" i="4" a="1"/>
  <c r="FW214" i="2" a="1"/>
  <c r="AZ236" i="2" a="1"/>
  <c r="V234" i="2" a="1"/>
  <c r="BE236" i="4" a="1"/>
  <c r="KA68" i="4" a="1"/>
  <c r="FU88" i="2" a="1"/>
  <c r="FW17" i="2" a="1"/>
  <c r="KC206" i="4" a="1"/>
  <c r="KA49" i="4" a="1"/>
  <c r="BM237" i="4" a="1"/>
  <c r="JY175" i="4" a="1"/>
  <c r="FV25" i="2" a="1"/>
  <c r="D235" i="4" a="1"/>
  <c r="JX75" i="4" a="1"/>
  <c r="FR235" i="2" a="1"/>
  <c r="KB106" i="4" a="1"/>
  <c r="FO234" i="4" a="1"/>
  <c r="BB235" i="2" a="1"/>
  <c r="KA33" i="4" a="1"/>
  <c r="E236" i="4" a="1"/>
  <c r="FO236" i="2" a="1"/>
  <c r="J238" i="2" a="1"/>
  <c r="GW235" i="4" a="1"/>
  <c r="HG234" i="4" a="1"/>
  <c r="KA44" i="4" a="1"/>
  <c r="EC238" i="2" a="1"/>
  <c r="IL234" i="4" a="1"/>
  <c r="KC104" i="4" a="1"/>
  <c r="DG238" i="2" a="1"/>
  <c r="IM236" i="4" a="1"/>
  <c r="JZ162" i="4" a="1"/>
  <c r="KC181" i="4" a="1"/>
  <c r="JV214" i="4" a="1"/>
  <c r="JH238" i="4" a="1"/>
  <c r="KA217" i="4" a="1"/>
  <c r="JX120" i="4" a="1"/>
  <c r="JY203" i="4" a="1"/>
  <c r="JY194" i="4" a="1"/>
  <c r="JY193" i="4" a="1"/>
  <c r="EH238" i="2" a="1"/>
  <c r="JX91" i="4" a="1"/>
  <c r="FV94" i="2" a="1"/>
  <c r="AV237" i="4" a="1"/>
  <c r="DP234" i="4" a="1"/>
  <c r="FY43" i="2" a="1"/>
  <c r="BR236" i="2" a="1"/>
  <c r="JY224" i="4" a="1"/>
  <c r="KC81" i="4" a="1"/>
  <c r="I238" i="2" a="1"/>
  <c r="JX166" i="4" a="1"/>
  <c r="JX164" i="4" a="1"/>
  <c r="FW215" i="2" a="1"/>
  <c r="DX237" i="4" a="1"/>
  <c r="JY54" i="4" a="1"/>
  <c r="FU193" i="2" a="1"/>
  <c r="GT237" i="4" a="1"/>
  <c r="JW146" i="4" a="1"/>
  <c r="JV86" i="4" a="1"/>
  <c r="FW13" i="2" a="1"/>
  <c r="JQ237" i="4" a="1"/>
  <c r="FA236" i="2" a="1"/>
  <c r="JY76" i="4" a="1"/>
  <c r="FU238" i="4" a="1"/>
  <c r="EG237" i="4" a="1"/>
  <c r="EU238" i="2" a="1"/>
  <c r="JX23" i="4" a="1"/>
  <c r="JZ177" i="4" a="1"/>
  <c r="BO236" i="2" a="1"/>
  <c r="FW94" i="2" a="1"/>
  <c r="HQ238" i="4" a="1"/>
  <c r="FX203" i="2" a="1"/>
  <c r="FU12" i="2" a="1"/>
  <c r="AW238" i="4" a="1"/>
  <c r="AR238" i="4" a="1"/>
  <c r="HJ236" i="4" a="1"/>
  <c r="JT235" i="4" a="1"/>
  <c r="AY236" i="4" a="1"/>
  <c r="GK235" i="4" a="1"/>
  <c r="FX231" i="2" a="1"/>
  <c r="CV237" i="2" a="1"/>
  <c r="JZ40" i="4" a="1"/>
  <c r="GK238" i="4" a="1"/>
  <c r="Z237" i="2" a="1"/>
  <c r="AH237" i="2" a="1"/>
  <c r="IV238" i="4" a="1"/>
  <c r="B236" i="4" a="1"/>
  <c r="FK236" i="4" a="1"/>
  <c r="JH236" i="4" a="1"/>
  <c r="KC117" i="4" a="1"/>
  <c r="JV113" i="4" a="1"/>
  <c r="JV136" i="4" a="1"/>
  <c r="FV73" i="2" a="1"/>
  <c r="KB33" i="4" a="1"/>
  <c r="JV8" i="4" a="1"/>
  <c r="FU60" i="2" a="1"/>
  <c r="FU148" i="2" a="1"/>
  <c r="DJ234" i="4" a="1"/>
  <c r="JZ215" i="4" a="1"/>
  <c r="FE238" i="2" a="1"/>
  <c r="JY89" i="4" a="1"/>
  <c r="FX66" i="2" a="1"/>
  <c r="JV35" i="4" a="1"/>
  <c r="JV61" i="4" a="1"/>
  <c r="JW53" i="4" a="1"/>
  <c r="CZ234" i="4" a="1"/>
  <c r="KB64" i="4" a="1"/>
  <c r="BG237" i="4" a="1"/>
  <c r="FW180" i="2" a="1"/>
  <c r="Y235" i="2" a="1"/>
  <c r="AF236" i="2" a="1"/>
  <c r="FO234" i="2" a="1"/>
  <c r="HK237" i="4" a="1"/>
  <c r="FK237" i="4" a="1"/>
  <c r="JY226" i="4" a="1"/>
  <c r="AB235" i="2" a="1"/>
  <c r="BD234" i="4" a="1"/>
  <c r="JZ201" i="4" a="1"/>
  <c r="FW100" i="2" a="1"/>
  <c r="EQ235" i="4" a="1"/>
  <c r="IM237" i="4" a="1"/>
  <c r="F238" i="4" a="1"/>
  <c r="GV235" i="4" a="1"/>
  <c r="CX236" i="2" a="1"/>
  <c r="ET236" i="2" a="1"/>
  <c r="V238" i="2" a="1"/>
  <c r="JK236" i="4" a="1"/>
  <c r="JV59" i="4" a="1"/>
  <c r="FX228" i="2" a="1"/>
  <c r="FX111" i="2" a="1"/>
  <c r="C238" i="4" a="1"/>
  <c r="DG237" i="4" a="1"/>
  <c r="DS234" i="4" a="1"/>
  <c r="FX224" i="2" a="1"/>
  <c r="FY52" i="2" a="1"/>
  <c r="KC207" i="4" a="1"/>
  <c r="CO234" i="4" a="1"/>
  <c r="FS234" i="2" a="1"/>
  <c r="FX166" i="2" a="1"/>
  <c r="AE234" i="2" a="1"/>
  <c r="FX61" i="2" a="1"/>
  <c r="CO234" i="2" a="1"/>
  <c r="FX14" i="2" a="1"/>
  <c r="FV199" i="2" a="1"/>
  <c r="FX223" i="2" a="1"/>
  <c r="H236" i="4" a="1"/>
  <c r="FY162" i="2" a="1"/>
  <c r="KB150" i="4" a="1"/>
  <c r="JG237" i="4" a="1"/>
  <c r="HC235" i="4" a="1"/>
  <c r="JV135" i="4" a="1"/>
  <c r="JV109" i="4" a="1"/>
  <c r="EL238" i="2" a="1"/>
  <c r="FW51" i="2" a="1"/>
  <c r="FX156" i="2" a="1"/>
  <c r="FX11" i="2" a="1"/>
  <c r="JW84" i="4" a="1"/>
  <c r="BB237" i="4" a="1"/>
  <c r="G234" i="4" a="1"/>
  <c r="FY53" i="2" a="1"/>
  <c r="CZ237" i="4" a="1"/>
  <c r="JZ103" i="4" a="1"/>
  <c r="JZ221" i="4" a="1"/>
  <c r="KA50" i="4" a="1"/>
  <c r="EL236" i="2" a="1"/>
  <c r="FH234" i="4" a="1"/>
  <c r="FY148" i="2" a="1"/>
  <c r="FU53" i="2" a="1"/>
  <c r="JX174" i="4" a="1"/>
  <c r="CN235" i="2" a="1"/>
  <c r="FV16" i="2" a="1"/>
  <c r="FU46" i="2" a="1"/>
  <c r="JY131" i="4" a="1"/>
  <c r="EH236" i="2" a="1"/>
  <c r="HB238" i="4" a="1"/>
  <c r="IU237" i="4" a="1"/>
  <c r="DD234" i="2" a="1"/>
  <c r="M235" i="2" a="1"/>
  <c r="FW116" i="2" a="1"/>
  <c r="FY94" i="2" a="1"/>
  <c r="BQ238" i="4" a="1"/>
  <c r="FY163" i="2" a="1"/>
  <c r="DV236" i="2" a="1"/>
  <c r="JW185" i="4" a="1"/>
  <c r="FX120" i="2" a="1"/>
  <c r="DW235" i="2" a="1"/>
  <c r="FW58" i="2" a="1"/>
  <c r="DO235" i="4" a="1"/>
  <c r="JZ148" i="4" a="1"/>
  <c r="CL236" i="2" a="1"/>
  <c r="I236" i="2" a="1"/>
  <c r="KA208" i="4" a="1"/>
  <c r="JZ135" i="4" a="1"/>
  <c r="T237" i="4" a="1"/>
  <c r="JV7" i="4" a="1"/>
  <c r="FX20" i="2" a="1"/>
  <c r="KB83" i="4" a="1"/>
  <c r="IH235" i="4" a="1"/>
  <c r="FY147" i="2" a="1"/>
  <c r="FU163" i="2" a="1"/>
  <c r="FW9" i="2" a="1"/>
  <c r="FR235" i="4" a="1"/>
  <c r="FP234" i="4" a="1"/>
  <c r="T238" i="4" a="1"/>
  <c r="AI236" i="2" a="1"/>
  <c r="JX170" i="4" a="1"/>
  <c r="JZ9" i="4" a="1"/>
  <c r="FY193" i="2" a="1"/>
  <c r="GV236" i="4" a="1"/>
  <c r="FU41" i="2" a="1"/>
  <c r="JM238" i="4" a="1"/>
  <c r="V237" i="2" a="1"/>
  <c r="JY84" i="4" a="1"/>
  <c r="JX211" i="4" a="1"/>
  <c r="KA185" i="4" a="1"/>
  <c r="FY27" i="2" a="1"/>
  <c r="KB200" i="4" a="1"/>
  <c r="BI235" i="2" a="1"/>
  <c r="CP238" i="2" a="1"/>
  <c r="FX82" i="2" a="1"/>
  <c r="KC68" i="4" a="1"/>
  <c r="FU72" i="2" a="1"/>
  <c r="KC223" i="4" a="1"/>
  <c r="KB77" i="4" a="1"/>
  <c r="JW118" i="4" a="1"/>
  <c r="KB114" i="4" a="1"/>
  <c r="E237" i="2" a="1"/>
  <c r="AP236" i="4" a="1"/>
  <c r="FX39" i="2" a="1"/>
  <c r="T235" i="4" a="1"/>
  <c r="AP237" i="4" a="1"/>
  <c r="KC208" i="4" a="1"/>
  <c r="P236" i="2" a="1"/>
  <c r="KA58" i="4" a="1"/>
  <c r="FD237" i="2" a="1"/>
  <c r="KC161" i="4" a="1"/>
  <c r="JW172" i="4" a="1"/>
  <c r="JV44" i="4" a="1"/>
  <c r="FU225" i="2" a="1"/>
  <c r="KB41" i="4" a="1"/>
  <c r="JY120" i="4" a="1"/>
  <c r="JV64" i="4" a="1"/>
  <c r="JZ143" i="4" a="1"/>
  <c r="JV218" i="4" a="1"/>
  <c r="FX221" i="2" a="1"/>
  <c r="FY67" i="2" a="1"/>
  <c r="S238" i="4" a="1"/>
  <c r="FR238" i="2" a="1"/>
  <c r="KA112" i="4" a="1"/>
  <c r="IL236" i="4" a="1"/>
  <c r="JY220" i="4" a="1"/>
  <c r="KC102" i="4" a="1"/>
  <c r="KA77" i="4" a="1"/>
  <c r="JW154" i="4" a="1"/>
  <c r="KA159" i="4" a="1"/>
  <c r="EE235" i="4" a="1"/>
  <c r="KB14" i="4" a="1"/>
  <c r="KC59" i="4" a="1"/>
  <c r="JX9" i="4" a="1"/>
  <c r="BJ238" i="2" a="1"/>
  <c r="AX234" i="4" a="1"/>
  <c r="HC237" i="4" a="1"/>
  <c r="BV236" i="2" a="1"/>
  <c r="CZ235" i="2" a="1"/>
  <c r="FY203" i="2" a="1"/>
  <c r="FO238" i="4" a="1"/>
  <c r="CO236" i="4" a="1"/>
  <c r="FU179" i="2" a="1"/>
  <c r="BW234" i="2" a="1"/>
  <c r="HS234" i="4" a="1"/>
  <c r="FU100" i="2" a="1"/>
  <c r="JY143" i="4" a="1"/>
  <c r="JZ13" i="4" a="1"/>
  <c r="KC233" i="4" a="1"/>
  <c r="EE236" i="4" a="1"/>
  <c r="FV10" i="2" a="1"/>
  <c r="FS234" i="4" a="1"/>
  <c r="HY236" i="4" a="1"/>
  <c r="FY71" i="2" a="1"/>
  <c r="KA34" i="4" a="1"/>
  <c r="FX44" i="2" a="1"/>
  <c r="CU234" i="2" a="1"/>
  <c r="KA119" i="4" a="1"/>
  <c r="KB36" i="4" a="1"/>
  <c r="IE237" i="4" a="1"/>
  <c r="CO235" i="4" a="1"/>
  <c r="EV235" i="4" a="1"/>
  <c r="R236" i="4" a="1"/>
  <c r="FW86" i="2" a="1"/>
  <c r="JY210" i="4" a="1"/>
  <c r="IA235" i="4" a="1"/>
  <c r="CK234" i="2" a="1"/>
  <c r="JY13" i="4" a="1"/>
  <c r="KA39" i="4" a="1"/>
  <c r="AM234" i="2" a="1"/>
  <c r="KB60" i="4" a="1"/>
  <c r="CO237" i="2" a="1"/>
  <c r="EB235" i="4" a="1"/>
  <c r="FY81" i="2" a="1"/>
  <c r="FY221" i="2" a="1"/>
  <c r="FU73" i="2" a="1"/>
  <c r="KC189" i="4" a="1"/>
  <c r="IB237" i="4" a="1"/>
  <c r="CZ235" i="4" a="1"/>
  <c r="EI237" i="4" a="1"/>
  <c r="FX118" i="2" a="1"/>
  <c r="FY66" i="2" a="1"/>
  <c r="JW40" i="4" a="1"/>
  <c r="DM237" i="4" a="1"/>
  <c r="JY101" i="4" a="1"/>
  <c r="DQ235" i="2" a="1"/>
  <c r="DJ238" i="2" a="1"/>
  <c r="KB76" i="4" a="1"/>
  <c r="AY237" i="2" a="1"/>
  <c r="JY113" i="4" a="1"/>
  <c r="JV62" i="4" a="1"/>
  <c r="AO234" i="4" a="1"/>
  <c r="FV189" i="2" a="1"/>
  <c r="CM234" i="4" a="1"/>
  <c r="FW110" i="2" a="1"/>
  <c r="FU115" i="2" a="1"/>
  <c r="JW126" i="4" a="1"/>
  <c r="Z236" i="4" a="1"/>
  <c r="FU166" i="2" a="1"/>
  <c r="BQ235" i="4" a="1"/>
  <c r="CY237" i="4" a="1"/>
  <c r="BF234" i="2" a="1"/>
  <c r="FL235" i="4" a="1"/>
  <c r="FU141" i="2" a="1"/>
  <c r="JV108" i="4" a="1"/>
  <c r="FX100" i="2" a="1"/>
  <c r="FW193" i="2" a="1"/>
  <c r="FY107" i="2" a="1"/>
  <c r="JZ220" i="4" a="1"/>
  <c r="HK238" i="4" a="1"/>
  <c r="FY207" i="2" a="1"/>
  <c r="KC187" i="4" a="1"/>
  <c r="AC237" i="2" a="1"/>
  <c r="KB231" i="4" a="1"/>
  <c r="FX98" i="2" a="1"/>
  <c r="FO237" i="2" a="1"/>
  <c r="FU167" i="2" a="1"/>
  <c r="FU131" i="2" a="1"/>
  <c r="JY64" i="4" a="1"/>
  <c r="KA190" i="4" a="1"/>
  <c r="JX215" i="4" a="1"/>
  <c r="BU238" i="2" a="1"/>
  <c r="FW178" i="2" a="1"/>
  <c r="FX170" i="2" a="1"/>
  <c r="GR235" i="4" a="1"/>
  <c r="KC227" i="4" a="1"/>
  <c r="JX15" i="4" a="1"/>
  <c r="FX219" i="2" a="1"/>
  <c r="JY19" i="4" a="1"/>
  <c r="JZ112" i="4" a="1"/>
  <c r="JZ79" i="4" a="1"/>
  <c r="JW229" i="4" a="1"/>
  <c r="JX84" i="4" a="1"/>
  <c r="JW153" i="4" a="1"/>
  <c r="GJ236" i="4" a="1"/>
  <c r="JX73" i="4" a="1"/>
  <c r="JY99" i="4" a="1"/>
  <c r="FV156" i="2" a="1"/>
  <c r="GW238" i="4" a="1"/>
  <c r="KC142" i="4" a="1"/>
  <c r="AA234" i="4" a="1"/>
  <c r="BK237" i="2" a="1"/>
  <c r="KB69" i="4" a="1"/>
  <c r="KA61" i="4" a="1"/>
  <c r="KB199" i="4" a="1"/>
  <c r="CO236" i="2" a="1"/>
  <c r="JZ199" i="4" a="1"/>
  <c r="KB176" i="4" a="1"/>
  <c r="FY121" i="2" a="1"/>
  <c r="FV152" i="2" a="1"/>
  <c r="DK237" i="4" a="1"/>
  <c r="J236" i="4" a="1"/>
  <c r="JY41" i="4" a="1"/>
  <c r="W237" i="2" a="1"/>
  <c r="JY164" i="4" a="1"/>
  <c r="KA19" i="4" a="1"/>
  <c r="FV191" i="2" a="1"/>
  <c r="AR234" i="4" a="1"/>
  <c r="AI236" i="4" a="1"/>
  <c r="L238" i="4" a="1"/>
  <c r="JZ73" i="4" a="1"/>
  <c r="FV122" i="2" a="1"/>
  <c r="Z236" i="2" a="1"/>
  <c r="FY202" i="2" a="1"/>
  <c r="FU156" i="2" a="1"/>
  <c r="EO238" i="4" a="1"/>
  <c r="JW117" i="4" a="1"/>
  <c r="FV29" i="2" a="1"/>
  <c r="KA177" i="4" a="1"/>
  <c r="FV125" i="2" a="1"/>
  <c r="JY148" i="4" a="1"/>
  <c r="DW237" i="2" a="1"/>
  <c r="JY26" i="4" a="1"/>
  <c r="IJ235" i="4" a="1"/>
  <c r="BG236" i="4" a="1"/>
  <c r="CS237" i="4" a="1"/>
  <c r="JX109" i="4" a="1"/>
  <c r="JX82" i="4" a="1"/>
  <c r="AF237" i="2" a="1"/>
  <c r="JW224" i="4" a="1"/>
  <c r="FV201" i="2" a="1"/>
  <c r="KB91" i="4" a="1"/>
  <c r="FY228" i="2" a="1"/>
  <c r="JX11" i="4" a="1"/>
  <c r="FV69" i="2" a="1"/>
  <c r="JX66" i="4" a="1"/>
  <c r="FY15" i="2" a="1"/>
  <c r="CD235" i="2" a="1"/>
  <c r="BY235" i="4" a="1"/>
  <c r="CB238" i="2" a="1"/>
  <c r="FU40" i="2" a="1"/>
  <c r="BF238" i="4" a="1"/>
  <c r="KC95" i="4" a="1"/>
  <c r="EP235" i="4" a="1"/>
  <c r="JW86" i="4" a="1"/>
  <c r="BC236" i="2" a="1"/>
  <c r="EZ237" i="2" a="1"/>
  <c r="KB225" i="4" a="1"/>
  <c r="EE234" i="2" a="1"/>
  <c r="JY60" i="4" a="1"/>
  <c r="KC154" i="4" a="1"/>
  <c r="FS238" i="4" a="1"/>
  <c r="HR235" i="4" a="1"/>
  <c r="JZ41" i="4" a="1"/>
  <c r="DW238" i="4" a="1"/>
  <c r="EF237" i="4" a="1"/>
  <c r="CE236" i="2" a="1"/>
  <c r="BU235" i="2" a="1"/>
  <c r="FU117" i="2" a="1"/>
  <c r="JZ183" i="4" a="1"/>
  <c r="FX198" i="2" a="1"/>
  <c r="DH235" i="2" a="1"/>
  <c r="DU234" i="4" a="1"/>
  <c r="JX74" i="4" a="1"/>
  <c r="JY111" i="4" a="1"/>
  <c r="FY34" i="2" a="1"/>
  <c r="EF237" i="2" a="1"/>
  <c r="JV174" i="4" a="1"/>
  <c r="DZ234" i="2" a="1"/>
  <c r="KA84" i="4" a="1"/>
  <c r="EA234" i="2" a="1"/>
  <c r="FY157" i="2" a="1"/>
  <c r="JW196" i="4" a="1"/>
  <c r="IO237" i="4" a="1"/>
  <c r="FW28" i="2" a="1"/>
  <c r="KC62" i="4" a="1"/>
  <c r="FV196" i="2" a="1"/>
  <c r="JW144" i="4" a="1"/>
  <c r="JV123" i="4" a="1"/>
  <c r="FX25" i="2" a="1"/>
  <c r="JV33" i="4" a="1"/>
  <c r="EM234" i="2" a="1"/>
  <c r="FX152" i="2" a="1"/>
  <c r="DS234" i="2" a="1"/>
  <c r="CW238" i="2" a="1"/>
  <c r="FY80" i="2" a="1"/>
  <c r="JY206" i="4" a="1"/>
  <c r="JX45" i="4" a="1"/>
  <c r="U236" i="2" a="1"/>
  <c r="JV191" i="4" a="1"/>
  <c r="JV138" i="4" a="1"/>
  <c r="JW122" i="4" a="1"/>
  <c r="HT238" i="4" a="1"/>
  <c r="JW27" i="4" a="1"/>
  <c r="JW207" i="4" a="1"/>
  <c r="HB237" i="4" a="1"/>
  <c r="CA237" i="4" a="1"/>
  <c r="HT236" i="4" a="1"/>
  <c r="FX76" i="2" a="1"/>
  <c r="EA234" i="4" a="1"/>
  <c r="FW74" i="2" a="1"/>
  <c r="JY43" i="4" a="1"/>
  <c r="AM235" i="2" a="1"/>
  <c r="FV93" i="2" a="1"/>
  <c r="FU159" i="2" a="1"/>
  <c r="KC100" i="4" a="1"/>
  <c r="HV236" i="4" a="1"/>
  <c r="DO238" i="4" a="1"/>
  <c r="FV150" i="2" a="1"/>
  <c r="FY60" i="2" a="1"/>
  <c r="KA162" i="4" a="1"/>
  <c r="FV141" i="2" a="1"/>
  <c r="FX95" i="2" a="1"/>
  <c r="JZ158" i="4" a="1"/>
  <c r="CR237" i="4" a="1"/>
  <c r="JV36" i="4" a="1"/>
  <c r="FY51" i="2" a="1"/>
  <c r="FA234" i="4" a="1"/>
  <c r="P235" i="2" a="1"/>
  <c r="JW89" i="4" a="1"/>
  <c r="JX137" i="4" a="1"/>
  <c r="EG238" i="4" a="1"/>
  <c r="KA206" i="4" a="1"/>
  <c r="FV209" i="2" a="1"/>
  <c r="FR238" i="4" a="1"/>
  <c r="FW117" i="2" a="1"/>
  <c r="KA135" i="4" a="1"/>
  <c r="FX136" i="2" a="1"/>
  <c r="FB236" i="2" a="1"/>
  <c r="FX56" i="2" a="1"/>
  <c r="FU66" i="2" a="1"/>
  <c r="FV115" i="2" a="1"/>
  <c r="EE237" i="4" a="1"/>
  <c r="JW83" i="4" a="1"/>
  <c r="FV23" i="2" a="1"/>
  <c r="FV146" i="2" a="1"/>
  <c r="JY122" i="4" a="1"/>
  <c r="ES234" i="2" a="1"/>
  <c r="CR238" i="4" a="1"/>
  <c r="JY66" i="4" a="1"/>
  <c r="JV124" i="4" a="1"/>
  <c r="KB92" i="4" a="1"/>
  <c r="JZ106" i="4" a="1"/>
  <c r="JZ42" i="4" a="1"/>
  <c r="HI236" i="4" a="1"/>
  <c r="CX235" i="4" a="1"/>
  <c r="FY57" i="2" a="1"/>
  <c r="JX152" i="4" a="1"/>
  <c r="CR238" i="2" a="1"/>
  <c r="EK235" i="4" a="1"/>
  <c r="KA141" i="4" a="1"/>
  <c r="FM236" i="2" a="1"/>
  <c r="F236" i="4" a="1"/>
  <c r="CV235" i="4" a="1"/>
  <c r="AJ235" i="4" a="1"/>
  <c r="FM238" i="4" a="1"/>
  <c r="FM234" i="4" a="1"/>
  <c r="IR238" i="4" a="1"/>
  <c r="DT236" i="2" a="1"/>
  <c r="KB66" i="4" a="1"/>
  <c r="CO235" i="2" a="1"/>
  <c r="CV236" i="2" a="1"/>
  <c r="FY224" i="2" a="1"/>
  <c r="KA204" i="4" a="1"/>
  <c r="DT237" i="4" a="1"/>
  <c r="AU237" i="4" a="1"/>
  <c r="DI234" i="4" a="1"/>
  <c r="AL234" i="2" a="1"/>
  <c r="JZ161" i="4" a="1"/>
  <c r="BU236" i="4" a="1"/>
  <c r="FX162" i="2" a="1"/>
  <c r="EY237" i="4" a="1"/>
  <c r="IA238" i="4" a="1"/>
  <c r="AS238" i="4" a="1"/>
  <c r="R236" i="2" a="1"/>
  <c r="U234" i="2" a="1"/>
  <c r="JY7" i="4" a="1"/>
  <c r="FX34" i="2" a="1"/>
  <c r="KB148" i="4" a="1"/>
  <c r="BT236" i="4" a="1"/>
  <c r="AD235" i="4" a="1"/>
  <c r="GC234" i="4" a="1"/>
  <c r="FV131" i="2" a="1"/>
  <c r="JX52" i="4" a="1"/>
  <c r="KC149" i="4" a="1"/>
  <c r="BX238" i="4" a="1"/>
  <c r="JD238" i="4" a="1"/>
  <c r="AD234" i="4" a="1"/>
  <c r="KB54" i="4" a="1"/>
  <c r="JZ67" i="4" a="1"/>
  <c r="FW71" i="2" a="1"/>
  <c r="FY37" i="2" a="1"/>
  <c r="FY215" i="2" a="1"/>
  <c r="JT234" i="4" a="1"/>
  <c r="JX148" i="4" a="1"/>
  <c r="AX236" i="4" a="1"/>
  <c r="EP235" i="2" a="1"/>
  <c r="FY173" i="2" a="1"/>
  <c r="JX217" i="4" a="1"/>
  <c r="JW92" i="4" a="1"/>
  <c r="JY204" i="4" a="1"/>
  <c r="KA212" i="4" a="1"/>
  <c r="KC93" i="4" a="1"/>
  <c r="JD235" i="4" a="1"/>
  <c r="FU216" i="2" a="1"/>
  <c r="FU152" i="2" a="1"/>
  <c r="JV131" i="4" a="1"/>
  <c r="GC237" i="4" a="1"/>
  <c r="IS235" i="4" a="1"/>
  <c r="JZ70" i="4" a="1"/>
  <c r="DN235" i="2" a="1"/>
  <c r="CL237" i="2" a="1"/>
  <c r="JY95" i="4" a="1"/>
  <c r="FW23" i="2" a="1"/>
  <c r="KA156" i="4" a="1"/>
  <c r="AW234" i="4" a="1"/>
  <c r="K235" i="2" a="1"/>
  <c r="BY234" i="2" a="1"/>
  <c r="KC177" i="4" a="1"/>
  <c r="IB234" i="4" a="1"/>
  <c r="DK234" i="2" a="1"/>
  <c r="FY226" i="2" a="1"/>
  <c r="KC85" i="4" a="1"/>
  <c r="JY75" i="4" a="1"/>
  <c r="JY96" i="4" a="1"/>
  <c r="CM236" i="2" a="1"/>
  <c r="B235" i="2" a="1"/>
  <c r="FV160" i="2" a="1"/>
  <c r="JZ15" i="4" a="1"/>
  <c r="FW146" i="2" a="1"/>
  <c r="DY234" i="4" a="1"/>
  <c r="JB235" i="4" a="1"/>
  <c r="DJ235" i="2" a="1"/>
  <c r="KC136" i="4" a="1"/>
  <c r="JZ56" i="4" a="1"/>
  <c r="IZ237" i="4" a="1"/>
  <c r="JV91" i="4" a="1"/>
  <c r="FX142" i="2" a="1"/>
  <c r="EH237" i="2" a="1"/>
  <c r="DF237" i="2" a="1"/>
  <c r="JX173" i="4" a="1"/>
  <c r="JZ224" i="4" a="1"/>
  <c r="FQ235" i="4" a="1"/>
  <c r="FX164" i="2" a="1"/>
  <c r="FE236" i="2" a="1"/>
  <c r="IX236" i="4" a="1"/>
  <c r="FU116" i="2" a="1"/>
  <c r="JZ174" i="4" a="1"/>
  <c r="FY47" i="2" a="1"/>
  <c r="KA200" i="4" a="1"/>
  <c r="JW112" i="4" a="1"/>
  <c r="FU71" i="2" a="1"/>
  <c r="KC132" i="4" a="1"/>
  <c r="BX236" i="4" a="1"/>
  <c r="FU178" i="2" a="1"/>
  <c r="FY115" i="2" a="1"/>
  <c r="FY55" i="2" a="1"/>
  <c r="CB234" i="4" a="1"/>
  <c r="FV22" i="2" a="1"/>
  <c r="JV48" i="4" a="1"/>
  <c r="KB103" i="4" a="1"/>
  <c r="AS234" i="4" a="1"/>
  <c r="FX74" i="2" a="1"/>
  <c r="AJ234" i="2" a="1"/>
  <c r="AI235" i="4" a="1"/>
  <c r="FX185" i="2" a="1"/>
  <c r="JV201" i="4" a="1"/>
  <c r="BC235" i="4" a="1"/>
  <c r="GS237" i="4" a="1"/>
  <c r="AQ238" i="2" a="1"/>
  <c r="FY197" i="2" a="1"/>
  <c r="JZ64" i="4" a="1"/>
  <c r="FW45" i="2" a="1"/>
  <c r="CP236" i="4" a="1"/>
  <c r="DG235" i="4" a="1"/>
  <c r="KB214" i="4" a="1"/>
  <c r="JW211" i="4" a="1"/>
  <c r="C235" i="2" a="1"/>
  <c r="JW184" i="4" a="1"/>
  <c r="JX185" i="4" a="1"/>
  <c r="FW192" i="2" a="1"/>
  <c r="JZ170" i="4" a="1"/>
  <c r="FB238" i="2" a="1"/>
  <c r="FX183" i="2" a="1"/>
  <c r="EA236" i="4" a="1"/>
  <c r="JY91" i="4" a="1"/>
  <c r="KA38" i="4" a="1"/>
  <c r="JZ74" i="4" a="1"/>
  <c r="ET237" i="2" a="1"/>
  <c r="FP236" i="4" a="1"/>
  <c r="KB156" i="4" a="1"/>
  <c r="KA219" i="4" a="1"/>
  <c r="JV205" i="4" a="1"/>
  <c r="JI234" i="4" a="1"/>
  <c r="JZ203" i="4" a="1"/>
  <c r="JZ166" i="4" a="1"/>
  <c r="JX191" i="4" a="1"/>
  <c r="CX236" i="4" a="1"/>
  <c r="KC13" i="4" a="1"/>
  <c r="JH235" i="4" a="1"/>
  <c r="JW77" i="4" a="1"/>
  <c r="AL237" i="4" a="1"/>
  <c r="FV180" i="2" a="1"/>
  <c r="GN238" i="4" a="1"/>
  <c r="JY62" i="4" a="1"/>
  <c r="BG237" i="2" a="1"/>
  <c r="JX182" i="4" a="1"/>
  <c r="FV145" i="2" a="1"/>
  <c r="GT234" i="4" a="1"/>
  <c r="BW238" i="4" a="1"/>
  <c r="FX214" i="2" a="1"/>
  <c r="FV8" i="2" a="1"/>
  <c r="KB29" i="4" a="1"/>
  <c r="EZ238" i="2" a="1"/>
  <c r="HR234" i="4" a="1"/>
  <c r="JZ61" i="4" a="1"/>
  <c r="KB78" i="4" a="1"/>
  <c r="JV19" i="4" a="1"/>
  <c r="ID237" i="4" a="1"/>
  <c r="GZ238" i="4" a="1"/>
  <c r="FV149" i="2" a="1"/>
  <c r="JX81" i="4" a="1"/>
  <c r="KA189" i="4" a="1"/>
  <c r="FX21" i="2" a="1"/>
  <c r="FX226" i="2" a="1"/>
  <c r="FW33" i="2" a="1"/>
  <c r="JY152" i="4" a="1"/>
  <c r="FU133" i="2" a="1"/>
  <c r="BB236" i="4" a="1"/>
  <c r="JC236" i="4" a="1"/>
  <c r="FI235" i="4" a="1"/>
  <c r="KA82" i="4" a="1"/>
  <c r="JW124" i="4" a="1"/>
  <c r="JX171" i="4" a="1"/>
  <c r="BI235" i="4" a="1"/>
  <c r="BP234" i="4" a="1"/>
  <c r="AR235" i="4" a="1"/>
  <c r="DO236" i="4" a="1"/>
  <c r="EY238" i="4" a="1"/>
  <c r="FY17" i="2" a="1"/>
  <c r="JZ218" i="4" a="1"/>
  <c r="CE237" i="4" a="1"/>
  <c r="AU238" i="2" a="1"/>
  <c r="FY108" i="2" a="1"/>
  <c r="DB236" i="4" a="1"/>
  <c r="JY57" i="4" a="1"/>
  <c r="FY154" i="2" a="1"/>
  <c r="CB237" i="2" a="1"/>
  <c r="JY222" i="4" a="1"/>
  <c r="EY234" i="4" a="1"/>
  <c r="DX235" i="2" a="1"/>
  <c r="JZ107" i="4" a="1"/>
  <c r="DZ236" i="2" a="1"/>
  <c r="JY161" i="4" a="1"/>
  <c r="HW238" i="4" a="1"/>
  <c r="FY227" i="2" a="1"/>
  <c r="EF234" i="4" a="1"/>
  <c r="JZ153" i="4" a="1"/>
  <c r="JW163" i="4" a="1"/>
  <c r="EZ236" i="2" a="1"/>
  <c r="DQ235" i="4" a="1"/>
  <c r="CG238" i="4" a="1"/>
  <c r="ET236" i="4" a="1"/>
  <c r="FW36" i="2" a="1"/>
  <c r="JZ169" i="4" a="1"/>
  <c r="CN238" i="2" a="1"/>
  <c r="BE238" i="4" a="1"/>
  <c r="KB155" i="4" a="1"/>
  <c r="JY167" i="4" a="1"/>
  <c r="KA147" i="4" a="1"/>
  <c r="FU109" i="2" a="1"/>
  <c r="KA74" i="4" a="1"/>
  <c r="FW164" i="2" a="1"/>
  <c r="KA51" i="4" a="1"/>
  <c r="JX37" i="4" a="1"/>
  <c r="KC80" i="4" a="1"/>
  <c r="FX202" i="2" a="1"/>
  <c r="AL236" i="4" a="1"/>
  <c r="FY185" i="2" a="1"/>
  <c r="L237" i="2" a="1"/>
  <c r="KB137" i="4" a="1"/>
  <c r="FY223" i="2" a="1"/>
  <c r="KB63" i="4" a="1"/>
  <c r="ES238" i="4" a="1"/>
  <c r="KB185" i="4" a="1"/>
  <c r="FW221" i="2" a="1"/>
  <c r="FY130" i="2" a="1"/>
  <c r="CP235" i="4" a="1"/>
  <c r="DE235" i="4" a="1"/>
  <c r="FY10" i="2" a="1"/>
  <c r="X235" i="2" a="1"/>
  <c r="CV234" i="2" a="1"/>
  <c r="HS237" i="4" a="1"/>
  <c r="FG234" i="2" a="1"/>
  <c r="DG236" i="4" a="1"/>
  <c r="ER235" i="4" a="1"/>
  <c r="JZ10" i="4" a="1"/>
  <c r="GH235" i="4" a="1"/>
  <c r="JX124" i="4" a="1"/>
  <c r="KC110" i="4" a="1"/>
  <c r="CB236" i="2" a="1"/>
  <c r="JV83" i="4" a="1"/>
  <c r="JZ130" i="4" a="1"/>
  <c r="AQ235" i="2" a="1"/>
  <c r="JV127" i="4" a="1"/>
  <c r="EE234" i="4" a="1"/>
  <c r="FW75" i="2" a="1"/>
  <c r="FV157" i="2" a="1"/>
  <c r="M236" i="4" a="1"/>
  <c r="JV70" i="4" a="1"/>
  <c r="AU235" i="2" a="1"/>
  <c r="HO236" i="4" a="1"/>
  <c r="CD237" i="2" a="1"/>
  <c r="CV238" i="4" a="1"/>
  <c r="IN238" i="4" a="1"/>
  <c r="JX161" i="4" a="1"/>
  <c r="KA137" i="4" a="1"/>
  <c r="KC150" i="4" a="1"/>
  <c r="CB234" i="2" a="1"/>
  <c r="ED238" i="4" a="1"/>
  <c r="FX80" i="2" a="1"/>
  <c r="FU223" i="2" a="1"/>
  <c r="JX93" i="4" a="1"/>
  <c r="JW179" i="4" a="1"/>
  <c r="FW32" i="2" a="1"/>
  <c r="CV236" i="4" a="1"/>
  <c r="KA24" i="4" a="1"/>
  <c r="BN238" i="2" a="1"/>
  <c r="JV130" i="4" a="1"/>
  <c r="DU235" i="4" a="1"/>
  <c r="JZ156" i="4" a="1"/>
  <c r="JU238" i="4" a="1"/>
  <c r="FU227" i="2" a="1"/>
  <c r="EK235" i="2" a="1"/>
  <c r="FU199" i="2" a="1"/>
  <c r="FY14" i="2" a="1"/>
  <c r="JW91" i="4" a="1"/>
  <c r="JW188" i="4" a="1"/>
  <c r="FX88" i="2" a="1"/>
  <c r="FU54" i="2" a="1"/>
  <c r="EK237" i="4" a="1"/>
  <c r="FW149" i="2" a="1"/>
  <c r="JX212" i="4" a="1"/>
  <c r="JW108" i="4" a="1"/>
  <c r="O236" i="4" a="1"/>
  <c r="K236" i="2" a="1"/>
  <c r="DA238" i="2" a="1"/>
  <c r="CW236" i="2" a="1"/>
  <c r="CK237" i="4" a="1"/>
  <c r="FX230" i="2" a="1"/>
  <c r="C235" i="4" a="1"/>
  <c r="CQ235" i="4" a="1"/>
  <c r="ER237" i="2" a="1"/>
  <c r="FH236" i="2" a="1"/>
  <c r="DN238" i="2" a="1"/>
  <c r="GZ236" i="4" a="1"/>
  <c r="JY147" i="4" a="1"/>
  <c r="KA96" i="4" a="1"/>
  <c r="FX77" i="2" a="1"/>
  <c r="KC75" i="4" a="1"/>
  <c r="EO237" i="2" a="1"/>
  <c r="BL237" i="2" a="1"/>
  <c r="JV38" i="4" a="1"/>
  <c r="AH238" i="2" a="1"/>
  <c r="JV68" i="4" a="1"/>
  <c r="KC191" i="4" a="1"/>
  <c r="EW235" i="4" a="1"/>
  <c r="FV82" i="2" a="1"/>
  <c r="KC186" i="4" a="1"/>
  <c r="FY70" i="2" a="1"/>
  <c r="JX189" i="4" a="1"/>
  <c r="KA31" i="4" a="1"/>
  <c r="FW105" i="2" a="1"/>
  <c r="JZ31" i="4" a="1"/>
  <c r="FV31" i="2" a="1"/>
  <c r="FX53" i="2" a="1"/>
  <c r="ER238" i="2" a="1"/>
  <c r="BA237" i="2" a="1"/>
  <c r="M237" i="2" a="1"/>
  <c r="KB157" i="4" a="1"/>
  <c r="ET234" i="2" a="1"/>
  <c r="JW138" i="4" a="1"/>
  <c r="KC218" i="4" a="1"/>
  <c r="FE235" i="2" a="1"/>
  <c r="JX107" i="4" a="1"/>
  <c r="FY65" i="2" a="1"/>
  <c r="FW216" i="2" a="1"/>
  <c r="JX198" i="4" a="1"/>
  <c r="KA107" i="4" a="1"/>
  <c r="FW141" i="2" a="1"/>
  <c r="JZ38" i="4" a="1"/>
  <c r="KB30" i="4" a="1"/>
  <c r="DV238" i="2" a="1"/>
  <c r="FU184" i="2" a="1"/>
  <c r="AN237" i="2" a="1"/>
  <c r="FW218" i="2" a="1"/>
  <c r="FD236" i="4" a="1"/>
  <c r="BV237" i="4" a="1"/>
  <c r="BK235" i="2" a="1"/>
  <c r="EX237" i="4" a="1"/>
  <c r="AN234" i="4" a="1"/>
  <c r="JE237" i="4" a="1"/>
  <c r="FW111" i="2" a="1"/>
  <c r="O238" i="2" a="1"/>
  <c r="FX32" i="2" a="1"/>
  <c r="AT236" i="2" a="1"/>
  <c r="JV160" i="4" a="1"/>
  <c r="JW99" i="4" a="1"/>
  <c r="CW234" i="4" a="1"/>
  <c r="FW27" i="2" a="1"/>
  <c r="FC238" i="4" a="1"/>
  <c r="FW84" i="2" a="1"/>
  <c r="EY234" i="2" a="1"/>
  <c r="JX130" i="4" a="1"/>
  <c r="JY158" i="4" a="1"/>
  <c r="FE236" i="4" a="1"/>
  <c r="KB102" i="4" a="1"/>
  <c r="KA64" i="4" a="1"/>
  <c r="FJ235" i="4" a="1"/>
  <c r="EB234" i="2" a="1"/>
  <c r="KA26" i="4" a="1"/>
  <c r="AT235" i="4" a="1"/>
  <c r="AY235" i="4" a="1"/>
  <c r="KB21" i="4" a="1"/>
  <c r="JY98" i="4" a="1"/>
  <c r="KC64" i="4" a="1"/>
  <c r="C238" i="2" a="1"/>
  <c r="JW75" i="4" a="1"/>
  <c r="AJ238" i="2" a="1"/>
  <c r="FU221" i="2" a="1"/>
  <c r="BC238" i="4" a="1"/>
  <c r="JX210" i="4" a="1"/>
  <c r="CN234" i="2" a="1"/>
  <c r="EC236" i="2" a="1"/>
  <c r="FU164" i="2" a="1"/>
  <c r="FS235" i="4" a="1"/>
  <c r="FB234" i="2" a="1"/>
  <c r="HQ234" i="4" a="1"/>
  <c r="FX58" i="2" a="1"/>
  <c r="GD236" i="4" a="1"/>
  <c r="JY218" i="4" a="1"/>
  <c r="JH237" i="4" a="1"/>
  <c r="JV217" i="4" a="1"/>
  <c r="KB174" i="4" a="1"/>
  <c r="BM236" i="4" a="1"/>
  <c r="DP237" i="2" a="1"/>
  <c r="H236" i="2" a="1"/>
  <c r="FV54" i="2" a="1"/>
  <c r="FW186" i="2" a="1"/>
  <c r="BF236" i="2" a="1"/>
  <c r="FU70" i="2" a="1"/>
  <c r="FU119" i="2" a="1"/>
  <c r="KC114" i="4" a="1"/>
  <c r="KB104" i="4" a="1"/>
  <c r="FU136" i="2" a="1"/>
  <c r="FU42" i="2" a="1"/>
  <c r="FU140" i="2" a="1"/>
  <c r="FW237" i="4" a="1"/>
  <c r="JV11" i="4" a="1"/>
  <c r="JZ23" i="4" a="1"/>
  <c r="FW223" i="2" a="1"/>
  <c r="FW112" i="2" a="1"/>
  <c r="BN234" i="2" a="1"/>
  <c r="KA187" i="4" a="1"/>
  <c r="FW123" i="2" a="1"/>
  <c r="KC39" i="4" a="1"/>
  <c r="IR235" i="4" a="1"/>
  <c r="FV163" i="2" a="1"/>
  <c r="KB71" i="4" a="1"/>
  <c r="FY237" i="4" a="1"/>
  <c r="CE235" i="2" a="1"/>
  <c r="JV120" i="4" a="1"/>
  <c r="AA238" i="4" a="1"/>
  <c r="JX89" i="4" a="1"/>
  <c r="AZ238" i="4" a="1"/>
  <c r="JX72" i="4" a="1"/>
  <c r="KA153" i="4" a="1"/>
  <c r="BF237" i="4" a="1"/>
  <c r="FK238" i="2" a="1"/>
  <c r="JX138" i="4" a="1"/>
  <c r="KA79" i="4" a="1"/>
  <c r="FU79" i="2" a="1"/>
  <c r="IY234" i="4" a="1"/>
  <c r="JW102" i="4" a="1"/>
  <c r="JX129" i="4" a="1"/>
  <c r="FU52" i="2" a="1"/>
  <c r="CH238" i="2" a="1"/>
  <c r="GR236" i="4" a="1"/>
  <c r="DS235" i="2" a="1"/>
  <c r="FV102" i="2" a="1"/>
  <c r="Y235" i="4" a="1"/>
  <c r="ED237" i="2" a="1"/>
  <c r="HK236" i="4" a="1"/>
  <c r="DV236" i="4" a="1"/>
  <c r="KC128" i="4" a="1"/>
  <c r="JV96" i="4" a="1"/>
  <c r="JW119" i="4" a="1"/>
  <c r="DE234" i="2" a="1"/>
  <c r="JY58" i="4" a="1"/>
  <c r="KB201" i="4" a="1"/>
  <c r="DR238" i="4" a="1"/>
  <c r="HH235" i="4" a="1"/>
  <c r="FI234" i="2" a="1"/>
  <c r="DF236" i="2" a="1"/>
  <c r="KB197" i="4" a="1"/>
  <c r="BP236" i="2" a="1"/>
  <c r="CF238" i="4" a="1"/>
  <c r="FY118" i="2" a="1"/>
  <c r="JX126" i="4" a="1"/>
  <c r="FU202" i="2" a="1"/>
  <c r="FS237" i="4" a="1"/>
  <c r="JV93" i="4" a="1"/>
  <c r="JM235" i="4" a="1"/>
  <c r="JW28" i="4" a="1"/>
  <c r="FJ235" i="2" a="1"/>
  <c r="CT238" i="4" a="1"/>
  <c r="FU198" i="2" a="1"/>
  <c r="CM235" i="2" a="1"/>
  <c r="B236" i="2" a="1"/>
  <c r="GX237" i="4" a="1"/>
  <c r="JZ226" i="4" a="1"/>
  <c r="KA117" i="4" a="1"/>
  <c r="KC175" i="4" a="1"/>
  <c r="HI237" i="4" a="1"/>
  <c r="KB37" i="4" a="1"/>
  <c r="JU235" i="4" a="1"/>
  <c r="DW234" i="2" a="1"/>
  <c r="JX219" i="4" a="1"/>
  <c r="FX187" i="2" a="1"/>
  <c r="R235" i="2" a="1"/>
  <c r="FN238" i="2" a="1"/>
  <c r="JY97" i="4" a="1"/>
  <c r="EY236" i="4" a="1"/>
  <c r="KB9" i="4" a="1"/>
  <c r="JX199" i="4" a="1"/>
  <c r="JY141" i="4" a="1"/>
  <c r="FU174" i="2" a="1"/>
  <c r="FX167" i="2" a="1"/>
  <c r="DW236" i="4" a="1"/>
  <c r="KB223" i="4" a="1"/>
  <c r="AD234" i="2" a="1"/>
  <c r="KB212" i="4" a="1"/>
  <c r="FX114" i="2" a="1"/>
  <c r="JW220" i="4" a="1"/>
  <c r="FU229" i="2" a="1"/>
  <c r="FU190" i="2" a="1"/>
  <c r="KC42" i="4" a="1"/>
  <c r="KC195" i="4" a="1"/>
  <c r="CX235" i="2" a="1"/>
  <c r="KB117" i="4" a="1"/>
  <c r="JN235" i="4" a="1"/>
  <c r="X237" i="4" a="1"/>
  <c r="FY122" i="2" a="1"/>
  <c r="JY177" i="4" a="1"/>
  <c r="DU237" i="2" a="1"/>
  <c r="KB48" i="4" a="1"/>
  <c r="JX34" i="4" a="1"/>
  <c r="FY129" i="2" a="1"/>
  <c r="BH235" i="4" a="1"/>
  <c r="FY213" i="2" a="1"/>
  <c r="HM234" i="4" a="1"/>
  <c r="ES237" i="2" a="1"/>
  <c r="DM238" i="2" a="1"/>
  <c r="DC236" i="2" a="1"/>
  <c r="DU236" i="2" a="1"/>
  <c r="BG238" i="2" a="1"/>
  <c r="JV13" i="4" a="1"/>
  <c r="IT236" i="4" a="1"/>
  <c r="KC33" i="4" a="1"/>
  <c r="KB131" i="4" a="1"/>
  <c r="JW149" i="4" a="1"/>
  <c r="FW97" i="2" a="1"/>
  <c r="JO235" i="4" a="1"/>
  <c r="JG236" i="4" a="1"/>
  <c r="AJ237" i="2" a="1"/>
  <c r="FU85" i="2" a="1"/>
  <c r="JW127" i="4" a="1"/>
  <c r="AO236" i="2" a="1"/>
  <c r="FY199" i="2" a="1"/>
  <c r="KA109" i="4" a="1"/>
  <c r="FN235" i="4" a="1"/>
  <c r="FX42" i="2" a="1"/>
  <c r="DL237" i="4" a="1"/>
  <c r="EQ237" i="2" a="1"/>
  <c r="JX121" i="4" a="1"/>
  <c r="JW8" i="4" a="1"/>
  <c r="Z234" i="4" a="1"/>
  <c r="CS236" i="2" a="1"/>
  <c r="JZ68" i="4" a="1"/>
  <c r="KC15" i="4" a="1"/>
  <c r="AA235" i="2" a="1"/>
  <c r="HU236" i="4" a="1"/>
  <c r="FW137" i="2" a="1"/>
  <c r="FX104" i="2" a="1"/>
  <c r="DH236" i="4" a="1"/>
  <c r="KB93" i="4" a="1"/>
  <c r="HD236" i="4" a="1"/>
  <c r="CG235" i="4" a="1"/>
  <c r="JL234" i="4" a="1"/>
  <c r="ER234" i="4" a="1"/>
  <c r="HH234" i="4" a="1"/>
  <c r="FY95" i="2" a="1"/>
  <c r="JV199" i="4" a="1"/>
  <c r="IT235" i="4" a="1"/>
  <c r="FV28" i="2" a="1"/>
  <c r="KC51" i="4" a="1"/>
  <c r="KA37" i="4" a="1"/>
  <c r="FY113" i="2" a="1"/>
  <c r="JV66" i="4" a="1"/>
  <c r="Z235" i="4" a="1"/>
  <c r="AH234" i="4" a="1"/>
  <c r="DA236" i="4" a="1"/>
  <c r="FW197" i="2" a="1"/>
  <c r="JZ126" i="4" a="1"/>
  <c r="CJ237" i="2" a="1"/>
  <c r="FY48" i="2" a="1"/>
  <c r="KA45" i="4" a="1"/>
  <c r="EZ238" i="4" a="1"/>
  <c r="KC55" i="4" a="1"/>
  <c r="AB236" i="4" a="1"/>
  <c r="KC108" i="4" a="1"/>
  <c r="Q237" i="2" a="1"/>
  <c r="JZ35" i="4" a="1"/>
  <c r="KB162" i="4" a="1"/>
  <c r="KC109" i="4" a="1"/>
  <c r="BJ234" i="2" a="1"/>
  <c r="HP235" i="4" a="1"/>
  <c r="CF236" i="4" a="1"/>
  <c r="IC237" i="4" a="1"/>
  <c r="GE235" i="4" a="1"/>
  <c r="BV237" i="2" a="1"/>
  <c r="IY236" i="4" a="1"/>
  <c r="DD234" i="4" a="1"/>
  <c r="GU237" i="4" a="1"/>
  <c r="E234" i="4" a="1"/>
  <c r="JX146" i="4" a="1"/>
  <c r="KC185" i="4" a="1"/>
  <c r="KC176" i="4" a="1"/>
  <c r="JV75" i="4" a="1"/>
  <c r="EV238" i="4" a="1"/>
  <c r="JW59" i="4" a="1"/>
  <c r="JZ87" i="4" a="1"/>
  <c r="JW41" i="4" a="1"/>
  <c r="KC71" i="4" a="1"/>
  <c r="JX17" i="4" a="1"/>
  <c r="JY170" i="4" a="1"/>
  <c r="KB210" i="4" a="1"/>
  <c r="JX83" i="4" a="1"/>
  <c r="IT238" i="4" a="1"/>
  <c r="DI238" i="2" a="1"/>
  <c r="JV190" i="4" a="1"/>
  <c r="AV235" i="2" a="1"/>
  <c r="FW166" i="2" a="1"/>
  <c r="JV114" i="4" a="1"/>
  <c r="FX96" i="2" a="1"/>
  <c r="AA237" i="4" a="1"/>
  <c r="JV155" i="4" a="1"/>
  <c r="KC143" i="4" a="1"/>
  <c r="ES236" i="2" a="1"/>
  <c r="FY204" i="2" a="1"/>
  <c r="CU234" i="4" a="1"/>
  <c r="BR237" i="4" a="1"/>
  <c r="JV16" i="4" a="1"/>
  <c r="JY145" i="4" a="1"/>
  <c r="FX91" i="2" a="1"/>
  <c r="FW8" i="2" a="1"/>
  <c r="FV51" i="2" a="1"/>
  <c r="DZ234" i="4" a="1"/>
  <c r="AA234" i="2" a="1"/>
  <c r="JV58" i="4" a="1"/>
  <c r="FW60" i="2" a="1"/>
  <c r="JX55" i="4" a="1"/>
  <c r="JY108" i="4" a="1"/>
  <c r="FW140" i="2" a="1"/>
  <c r="CL236" i="4" a="1"/>
  <c r="BN235" i="2" a="1"/>
  <c r="HR236" i="4" a="1"/>
  <c r="IZ238" i="4" a="1"/>
  <c r="JV85" i="4" a="1"/>
  <c r="EU236" i="2" a="1"/>
  <c r="JW150" i="4" a="1"/>
  <c r="JV183" i="4" a="1"/>
  <c r="HB234" i="4" a="1"/>
  <c r="W235" i="2" a="1"/>
  <c r="IQ235" i="4" a="1"/>
  <c r="KB204" i="4" a="1"/>
  <c r="IK234" i="4" a="1"/>
  <c r="FU112" i="2" a="1"/>
  <c r="JX57" i="4" a="1"/>
  <c r="JV198" i="4" a="1"/>
  <c r="FV88" i="2" a="1"/>
  <c r="DB235" i="4" a="1"/>
  <c r="FU210" i="2" a="1"/>
  <c r="JX157" i="4" a="1"/>
  <c r="FV96" i="2" a="1"/>
  <c r="FX126" i="2" a="1"/>
  <c r="JY31" i="4" a="1"/>
  <c r="FV57" i="2" a="1"/>
  <c r="BN234" i="4" a="1"/>
  <c r="KB110" i="4" a="1"/>
  <c r="AI237" i="4" a="1"/>
  <c r="FU15" i="2" a="1"/>
  <c r="ER236" i="2" a="1"/>
  <c r="JY80" i="4" a="1"/>
  <c r="FU168" i="2" a="1"/>
  <c r="CR235" i="2" a="1"/>
  <c r="EP237" i="2" a="1"/>
  <c r="EI235" i="4" a="1"/>
  <c r="FY142" i="2" a="1"/>
  <c r="AH236" i="4" a="1"/>
  <c r="DH237" i="4" a="1"/>
  <c r="JW130" i="4" a="1"/>
  <c r="ID236" i="4" a="1"/>
  <c r="JY129" i="4" a="1"/>
  <c r="GM237" i="4" a="1"/>
  <c r="FX212" i="2" a="1"/>
  <c r="AF235" i="4" a="1"/>
  <c r="EN234" i="4" a="1"/>
  <c r="JY149" i="4" a="1"/>
  <c r="FY176" i="2" a="1"/>
  <c r="CB238" i="4" a="1"/>
  <c r="JW7" i="4" a="1"/>
  <c r="KA181" i="4" a="1"/>
  <c r="DO238" i="2" a="1"/>
  <c r="J237" i="2" a="1"/>
  <c r="BT238" i="2" a="1"/>
  <c r="JX26" i="4" a="1"/>
  <c r="FU74" i="2" a="1"/>
  <c r="KA81" i="4" a="1"/>
  <c r="KA163" i="4" a="1"/>
  <c r="JW139" i="4" a="1"/>
  <c r="FX69" i="2" a="1"/>
  <c r="FH238" i="4" a="1"/>
  <c r="KC84" i="4" a="1"/>
  <c r="FX27" i="2" a="1"/>
  <c r="KA226" i="4" a="1"/>
  <c r="JY139" i="4" a="1"/>
  <c r="KB59" i="4" a="1"/>
  <c r="D234" i="2" a="1"/>
  <c r="EN238" i="2" a="1"/>
  <c r="FY127" i="2" a="1"/>
  <c r="JW90" i="4" a="1"/>
  <c r="FJ238" i="2" a="1"/>
  <c r="ID234" i="4" a="1"/>
  <c r="BP238" i="2" a="1"/>
  <c r="KB186" i="4" a="1"/>
  <c r="FF236" i="4" a="1"/>
  <c r="AR238" i="2" a="1"/>
  <c r="KA118" i="4" a="1"/>
  <c r="JW52" i="4" a="1"/>
  <c r="FY138" i="2" a="1"/>
  <c r="JY223" i="4" a="1"/>
  <c r="JD236" i="4" a="1"/>
  <c r="JW215" i="4" a="1"/>
  <c r="DJ234" i="2" a="1"/>
  <c r="FD238" i="4" a="1"/>
  <c r="AZ234" i="4" a="1"/>
  <c r="KB142" i="4" a="1"/>
  <c r="DN234" i="4" a="1"/>
  <c r="JV100" i="4" a="1"/>
  <c r="JZ213" i="4" a="1"/>
  <c r="DL238" i="2" a="1"/>
  <c r="BR235" i="2" a="1"/>
  <c r="JP235" i="4" a="1"/>
  <c r="S236" i="2" a="1"/>
  <c r="FU237" i="4" a="1"/>
  <c r="FY82" i="2" a="1"/>
  <c r="FW34" i="2" a="1"/>
  <c r="AR237" i="4" a="1"/>
  <c r="IF234" i="4" a="1"/>
  <c r="BU237" i="2" a="1"/>
  <c r="FU189" i="2" a="1"/>
  <c r="H234" i="2" a="1"/>
  <c r="JZ117" i="4" a="1"/>
  <c r="JW218" i="4" a="1"/>
  <c r="BS237" i="4" a="1"/>
  <c r="HM236" i="4" a="1"/>
  <c r="JZ7" i="4" a="1"/>
  <c r="JZ138" i="4" a="1"/>
  <c r="FV100" i="2" a="1"/>
  <c r="DN235" i="4" a="1"/>
  <c r="CD238" i="2" a="1"/>
  <c r="JX227" i="4" a="1"/>
  <c r="KB123" i="4" a="1"/>
  <c r="JW121" i="4" a="1"/>
  <c r="FW200" i="2" a="1"/>
  <c r="EL238" i="4" a="1"/>
  <c r="GI238" i="4" a="1"/>
  <c r="FU128" i="2" a="1"/>
  <c r="JW194" i="4" a="1"/>
  <c r="DU234" i="2" a="1"/>
  <c r="AN236" i="4" a="1"/>
  <c r="KC21" i="4" a="1"/>
  <c r="KB26" i="4" a="1"/>
  <c r="CZ238" i="2" a="1"/>
  <c r="JX176" i="4" a="1"/>
  <c r="JX177" i="4" a="1"/>
  <c r="BL234" i="2" a="1"/>
  <c r="F237" i="4" a="1"/>
  <c r="KC98" i="4" a="1"/>
  <c r="KB194" i="4" a="1"/>
  <c r="JW45" i="4" a="1"/>
  <c r="AB238" i="4" a="1"/>
  <c r="BZ236" i="2" a="1"/>
  <c r="FU43" i="2" a="1"/>
  <c r="KA103" i="4" a="1"/>
  <c r="B238" i="2" a="1"/>
  <c r="FU230" i="2" a="1"/>
  <c r="FV36" i="2" a="1"/>
  <c r="EU234" i="2" a="1"/>
  <c r="JW136" i="4" a="1"/>
  <c r="FV62" i="2" a="1"/>
  <c r="DE237" i="4" a="1"/>
  <c r="FW30" i="2" a="1"/>
  <c r="BT235" i="2" a="1"/>
  <c r="CT234" i="4" a="1"/>
  <c r="JV129" i="4" a="1"/>
  <c r="FU50" i="2" a="1"/>
  <c r="FV58" i="2" a="1"/>
  <c r="AV234" i="4" a="1"/>
  <c r="GB236" i="4" a="1"/>
  <c r="JW74" i="4" a="1"/>
  <c r="KA132" i="4" a="1"/>
  <c r="FY206" i="2" a="1"/>
  <c r="FV40" i="2" a="1"/>
  <c r="AJ236" i="2" a="1"/>
  <c r="FY62" i="2" a="1"/>
  <c r="JV76" i="4" a="1"/>
  <c r="BX237" i="4" a="1"/>
  <c r="JY159" i="4" a="1"/>
  <c r="CM235" i="4" a="1"/>
  <c r="FX64" i="2" a="1"/>
  <c r="JK234" i="4" a="1"/>
  <c r="FK237" i="2" a="1"/>
  <c r="FY128" i="2" a="1"/>
  <c r="II237" i="4" a="1"/>
  <c r="EJ237" i="4" a="1"/>
  <c r="Q237" i="4" a="1"/>
  <c r="DS237" i="4" a="1"/>
  <c r="DZ236" i="4" a="1"/>
  <c r="JX201" i="4" a="1"/>
  <c r="CG238" i="2" a="1"/>
  <c r="JW230" i="4" a="1"/>
  <c r="JZ36" i="4" a="1"/>
  <c r="EW236" i="4" a="1"/>
  <c r="FY18" i="2" a="1"/>
  <c r="JZ57" i="4" a="1"/>
  <c r="FT235" i="2" a="1"/>
  <c r="EB236" i="4" a="1"/>
  <c r="JV144" i="4" a="1"/>
  <c r="KC145" i="4" a="1"/>
  <c r="JV21" i="4" a="1"/>
  <c r="KC44" i="4" a="1"/>
  <c r="JZ222" i="4" a="1"/>
  <c r="JZ109" i="4" a="1"/>
  <c r="KB79" i="4" a="1"/>
  <c r="DH236" i="2" a="1"/>
  <c r="FU211" i="2" a="1"/>
  <c r="JX225" i="4" a="1"/>
  <c r="DY235" i="2" a="1"/>
  <c r="FW35" i="2" a="1"/>
  <c r="FQ236" i="4" a="1"/>
  <c r="JX196" i="4" a="1"/>
  <c r="FU120" i="2" a="1"/>
  <c r="L235" i="4" a="1"/>
  <c r="FY96" i="2" a="1"/>
  <c r="IS238" i="4" a="1"/>
  <c r="HH237" i="4" a="1"/>
  <c r="FX33" i="2" a="1"/>
  <c r="FW139" i="2" a="1"/>
  <c r="FU110" i="2" a="1"/>
  <c r="HF238" i="4" a="1"/>
  <c r="EM237" i="4" a="1"/>
  <c r="JZ214" i="4" a="1"/>
  <c r="GM238" i="4" a="1"/>
  <c r="DJ238" i="4" a="1"/>
  <c r="ID238" i="4" a="1"/>
  <c r="FX209" i="2" a="1"/>
  <c r="DF236" i="4" a="1"/>
  <c r="KC20" i="4" a="1"/>
  <c r="CV234" i="4" a="1"/>
  <c r="JC234" i="4" a="1"/>
  <c r="FW69" i="2" a="1"/>
  <c r="FT234" i="2" a="1"/>
  <c r="KA138" i="4" a="1"/>
  <c r="JY221" i="4" a="1"/>
  <c r="KB179" i="4" a="1"/>
  <c r="GG236" i="4" a="1"/>
  <c r="KA170" i="4" a="1"/>
  <c r="BX236" i="2" a="1"/>
  <c r="CQ236" i="2" a="1"/>
  <c r="IG238" i="4" a="1"/>
  <c r="FY111" i="2" a="1"/>
  <c r="HE238" i="4" a="1"/>
  <c r="JV148" i="4" a="1"/>
  <c r="AA236" i="4" a="1"/>
  <c r="KA136" i="4" a="1"/>
  <c r="FU135" i="2" a="1"/>
  <c r="FL237" i="4" a="1"/>
  <c r="KC188" i="4" a="1"/>
  <c r="AB237" i="2" a="1"/>
  <c r="KA213" i="4" a="1"/>
  <c r="BX234" i="2" a="1"/>
  <c r="EN235" i="4" a="1"/>
  <c r="BI238" i="4" a="1"/>
  <c r="JY119" i="4" a="1"/>
  <c r="KB140" i="4" a="1"/>
  <c r="KB183" i="4" a="1"/>
  <c r="JV134" i="4" a="1"/>
  <c r="KA127" i="4" a="1"/>
  <c r="KA15" i="4" a="1"/>
  <c r="KC8" i="4" a="1"/>
  <c r="EZ235" i="2" a="1"/>
  <c r="BM238" i="4" a="1"/>
  <c r="KC52" i="4" a="1"/>
  <c r="KA22" i="4" a="1"/>
  <c r="JW208" i="4" a="1"/>
  <c r="FX159" i="2" a="1"/>
  <c r="BU236" i="2" a="1"/>
  <c r="FU31" i="2" a="1"/>
  <c r="D237" i="4" a="1"/>
  <c r="JX158" i="4" a="1"/>
  <c r="FY124" i="2" a="1"/>
  <c r="FU48" i="2" a="1"/>
  <c r="FY30" i="2" a="1"/>
  <c r="KB228" i="4" a="1"/>
  <c r="FY192" i="2" a="1"/>
  <c r="KB151" i="4" a="1"/>
  <c r="FX24" i="2" a="1"/>
  <c r="FX50" i="2" a="1"/>
  <c r="IN237" i="4" a="1"/>
  <c r="FU215" i="2" a="1"/>
  <c r="JZ121" i="4" a="1"/>
  <c r="KA56" i="4" a="1"/>
  <c r="FV49" i="2" a="1"/>
  <c r="HV237" i="4" a="1"/>
  <c r="CF237" i="4" a="1"/>
  <c r="IO238" i="4" a="1"/>
  <c r="DI237" i="4" a="1"/>
  <c r="JY63" i="4" a="1"/>
  <c r="I236" i="4" a="1"/>
  <c r="KA230" i="4" a="1"/>
  <c r="GZ237" i="4" a="1"/>
  <c r="IP238" i="4" a="1"/>
  <c r="JY207" i="4" a="1"/>
  <c r="JX22" i="4" a="1"/>
  <c r="JY30" i="4" a="1"/>
  <c r="JX35" i="4" a="1"/>
  <c r="JV102" i="4" a="1"/>
  <c r="FY146" i="2" a="1"/>
  <c r="CS235" i="4" a="1"/>
  <c r="GT238" i="4" a="1"/>
  <c r="JX19" i="4" a="1"/>
  <c r="JR234" i="4" a="1"/>
  <c r="HH236" i="4" a="1"/>
  <c r="EI236" i="4" a="1"/>
  <c r="DK235" i="2" a="1"/>
  <c r="DE235" i="2" a="1"/>
  <c r="DM234" i="2" a="1"/>
  <c r="ED234" i="2" a="1"/>
  <c r="JV161" i="4" a="1"/>
  <c r="JZ118" i="4" a="1"/>
  <c r="BV238" i="4" a="1"/>
  <c r="JZ113" i="4" a="1"/>
  <c r="FV83" i="2" a="1"/>
  <c r="FU169" i="2" a="1"/>
  <c r="FU47" i="2" a="1"/>
  <c r="JV98" i="4" a="1"/>
  <c r="X238" i="2" a="1"/>
  <c r="FN235" i="2" a="1"/>
  <c r="JV29" i="4" a="1"/>
  <c r="JX144" i="4" a="1"/>
  <c r="EO236" i="2" a="1"/>
  <c r="FY32" i="2" a="1"/>
  <c r="EW238" i="2" a="1"/>
  <c r="FU22" i="2" a="1"/>
  <c r="JV26" i="4" a="1"/>
  <c r="BP237" i="2" a="1"/>
  <c r="G236" i="4" a="1"/>
  <c r="HU234" i="4" a="1"/>
  <c r="N237" i="4" a="1"/>
  <c r="JW71" i="4" a="1"/>
  <c r="AB236" i="2" a="1"/>
  <c r="JW105" i="4" a="1"/>
  <c r="AX237" i="2" a="1"/>
  <c r="KC113" i="4" a="1"/>
  <c r="KB94" i="4" a="1"/>
  <c r="FW92" i="2" a="1"/>
  <c r="BL238" i="4" a="1"/>
  <c r="KC65" i="4" a="1"/>
  <c r="FF236" i="2" a="1"/>
  <c r="JW140" i="4" a="1"/>
  <c r="GK234" i="4" a="1"/>
  <c r="DO237" i="2" a="1"/>
  <c r="HD235" i="4" a="1"/>
  <c r="EK238" i="2" a="1"/>
  <c r="GE234" i="4" a="1"/>
  <c r="CS236" i="4" a="1"/>
  <c r="O237" i="2" a="1"/>
  <c r="FV111" i="2" a="1"/>
  <c r="FV165" i="2" a="1"/>
  <c r="FU36" i="2" a="1"/>
  <c r="JY214" i="4" a="1"/>
  <c r="JT237" i="4" a="1"/>
  <c r="IV237" i="4" a="1"/>
  <c r="FU139" i="2" a="1"/>
  <c r="CN236" i="2" a="1"/>
  <c r="KA172" i="4" a="1"/>
  <c r="KA97" i="4" a="1"/>
  <c r="FJ234" i="2" a="1"/>
  <c r="D236" i="2" a="1"/>
  <c r="JY227" i="4" a="1"/>
  <c r="KB62" i="4" a="1"/>
  <c r="BS238" i="2" a="1"/>
  <c r="FV166" i="2" a="1"/>
  <c r="KB101" i="4" a="1"/>
  <c r="AI234" i="2" a="1"/>
  <c r="FY188" i="2" a="1"/>
  <c r="EX236" i="2" a="1"/>
  <c r="FW113" i="2" a="1"/>
  <c r="JX208" i="4" a="1"/>
  <c r="FW238" i="4" a="1"/>
  <c r="FY182" i="2" a="1"/>
  <c r="JY213" i="4" a="1"/>
  <c r="KC151" i="4" a="1"/>
  <c r="JV119" i="4" a="1"/>
  <c r="FY112" i="2" a="1"/>
  <c r="FV63" i="2" a="1"/>
  <c r="FV193" i="2" a="1"/>
  <c r="DE238" i="2" a="1"/>
  <c r="KB227" i="4" a="1"/>
  <c r="KA105" i="4" a="1"/>
  <c r="EP237" i="4" a="1"/>
  <c r="JZ54" i="4" a="1"/>
  <c r="CY238" i="4" a="1"/>
  <c r="KC53" i="4" a="1"/>
  <c r="KB88" i="4" a="1"/>
  <c r="JV192" i="4" a="1"/>
  <c r="AK238" i="4" a="1"/>
  <c r="ES235" i="4" a="1"/>
  <c r="H237" i="4" a="1"/>
  <c r="KB87" i="4" a="1"/>
  <c r="BE236" i="2" a="1"/>
  <c r="FX79" i="2" a="1"/>
  <c r="U238" i="4" a="1"/>
  <c r="JY215" i="4" a="1"/>
  <c r="JX47" i="4" a="1"/>
  <c r="AG237" i="4" a="1"/>
  <c r="KB192" i="4" a="1"/>
  <c r="JX94" i="4" a="1"/>
  <c r="DE237" i="2" a="1"/>
  <c r="AW237" i="2" a="1"/>
  <c r="KA71" i="4" a="1"/>
  <c r="BA237" i="4" a="1"/>
  <c r="FQ235" i="2" a="1"/>
  <c r="KC119" i="4" a="1"/>
  <c r="FY144" i="2" a="1"/>
  <c r="JV27" i="4" a="1"/>
  <c r="JZ152" i="4" a="1"/>
  <c r="KB15" i="4" a="1"/>
  <c r="FY90" i="2" a="1"/>
  <c r="KA125" i="4" a="1"/>
  <c r="JZ149" i="4" a="1"/>
  <c r="JQ234" i="4" a="1"/>
  <c r="EN236" i="4" a="1"/>
  <c r="IC235" i="4" a="1"/>
  <c r="B235" i="4" a="1"/>
  <c r="JV77" i="4" a="1"/>
  <c r="EO235" i="2" a="1"/>
  <c r="JX128" i="4" a="1"/>
  <c r="FY165" i="2" a="1"/>
  <c r="FW236" i="4" a="1"/>
  <c r="KB40" i="4" a="1"/>
  <c r="CT238" i="2" a="1"/>
  <c r="JX192" i="4" a="1"/>
  <c r="FU68" i="2" a="1"/>
  <c r="ER235" i="2" a="1"/>
  <c r="FM238" i="2" a="1"/>
  <c r="JV20" i="4" a="1"/>
  <c r="JX231" i="4" a="1"/>
  <c r="DP234" i="2" a="1"/>
  <c r="KA18" i="4" a="1"/>
  <c r="IM235" i="4" a="1"/>
  <c r="IN234" i="4" a="1"/>
  <c r="JW64" i="4" a="1"/>
  <c r="FW47" i="2" a="1"/>
  <c r="FL234" i="2" a="1"/>
  <c r="JV31" i="4" a="1"/>
  <c r="IK238" i="4" a="1"/>
  <c r="CN236" i="4" a="1"/>
  <c r="AD236" i="2" a="1"/>
  <c r="GS235" i="4" a="1"/>
  <c r="KB95" i="4" a="1"/>
  <c r="AW234" i="2" a="1"/>
  <c r="JZ99" i="4" a="1"/>
  <c r="JX134" i="4" a="1"/>
  <c r="JV215" i="4" a="1"/>
  <c r="FY181" i="2" a="1"/>
  <c r="AF235" i="2" a="1"/>
  <c r="JY37" i="4" a="1"/>
  <c r="FY20" i="2" a="1"/>
  <c r="JZ171" i="4" a="1"/>
  <c r="BV238" i="2" a="1"/>
  <c r="BM235" i="2" a="1"/>
  <c r="C234" i="4" a="1"/>
  <c r="KB177" i="4" a="1"/>
  <c r="JY144" i="4" a="1"/>
  <c r="FW138" i="2" a="1"/>
  <c r="BC236" i="4" a="1"/>
  <c r="JX165" i="4" a="1"/>
  <c r="BQ235" i="2" a="1"/>
  <c r="FG235" i="4" a="1"/>
  <c r="JX86" i="4" a="1"/>
  <c r="HN237" i="4" a="1"/>
  <c r="AU237" i="2" a="1"/>
  <c r="JV188" i="4" a="1"/>
  <c r="T234" i="2" a="1"/>
  <c r="HO237" i="4" a="1"/>
  <c r="FU207" i="2" a="1"/>
  <c r="JY83" i="4" a="1"/>
  <c r="AC236" i="2" a="1"/>
  <c r="FX37" i="2" a="1"/>
  <c r="FX125" i="2" a="1"/>
  <c r="DC235" i="4" a="1"/>
  <c r="GY237" i="4" a="1"/>
  <c r="HO234" i="4" a="1"/>
  <c r="KA203" i="4" a="1"/>
  <c r="GC235" i="4" a="1"/>
  <c r="JW209" i="4" a="1"/>
  <c r="FW188" i="2" a="1"/>
  <c r="JW72" i="4" a="1"/>
  <c r="FX103" i="2" a="1"/>
  <c r="JW85" i="4" a="1"/>
  <c r="FV53" i="2" a="1"/>
  <c r="FV184" i="2" a="1"/>
  <c r="KB222" i="4" a="1"/>
  <c r="EA237" i="4" a="1"/>
  <c r="JZ29" i="4" a="1"/>
  <c r="FV33" i="2" a="1"/>
  <c r="FV72" i="2" a="1"/>
  <c r="AE238" i="2" a="1"/>
  <c r="KB193" i="4" a="1"/>
  <c r="IP235" i="4" a="1"/>
  <c r="KC31" i="4" a="1"/>
  <c r="KA228" i="4" a="1"/>
  <c r="KC135" i="4" a="1"/>
  <c r="JV107" i="4" a="1"/>
  <c r="DX238" i="4" a="1"/>
  <c r="FT238" i="2" a="1"/>
  <c r="DT235" i="2" a="1"/>
  <c r="DN238" i="4" a="1"/>
  <c r="FV225" i="2" a="1"/>
  <c r="CT236" i="2" a="1"/>
  <c r="IS237" i="4" a="1"/>
  <c r="KC152" i="4" a="1"/>
  <c r="FW126" i="2" a="1"/>
  <c r="BY235" i="2" a="1"/>
  <c r="JE238" i="4" a="1"/>
  <c r="JY112" i="4" a="1"/>
  <c r="FY219" i="2" a="1"/>
  <c r="JY67" i="4" a="1"/>
  <c r="KC79" i="4" a="1"/>
  <c r="KA12" i="4" a="1"/>
  <c r="O235" i="4" a="1"/>
  <c r="CM238" i="2" a="1"/>
  <c r="JZ173" i="4" a="1"/>
  <c r="JW227" i="4" a="1"/>
  <c r="FW194" i="2" a="1"/>
  <c r="EQ238" i="4" a="1"/>
  <c r="BC235" i="2" a="1"/>
  <c r="KB129" i="4" a="1"/>
  <c r="JW38" i="4" a="1"/>
  <c r="CJ234" i="2" a="1"/>
  <c r="JW10" i="4" a="1"/>
  <c r="JA236" i="4" a="1"/>
  <c r="FU126" i="2" a="1"/>
  <c r="DZ238" i="4" a="1"/>
  <c r="FY222" i="2" a="1"/>
  <c r="CI238" i="2" a="1"/>
  <c r="JZ53" i="4" a="1"/>
  <c r="DU236" i="4" a="1"/>
  <c r="HM238" i="4" a="1"/>
  <c r="KB221" i="4" a="1"/>
  <c r="BH234" i="4" a="1"/>
  <c r="EF235" i="4" a="1"/>
  <c r="KB7" i="4" a="1"/>
  <c r="FX229" i="2" a="1"/>
  <c r="JW210" i="4" a="1"/>
  <c r="BA235" i="2" a="1"/>
  <c r="JW42" i="4" a="1"/>
  <c r="KB145" i="4" a="1"/>
  <c r="CJ238" i="2" a="1"/>
  <c r="JS236" i="4" a="1"/>
  <c r="FW19" i="2" a="1"/>
  <c r="FV126" i="2" a="1"/>
  <c r="JW176" i="4" a="1"/>
  <c r="GS236" i="4" a="1"/>
  <c r="T236" i="2" a="1"/>
  <c r="FX155" i="2" a="1"/>
  <c r="BK238" i="4" a="1"/>
  <c r="DK237" i="2" a="1"/>
  <c r="KC224" i="4" a="1"/>
  <c r="KB206" i="4" a="1"/>
  <c r="ER238" i="4" a="1"/>
  <c r="KC163" i="4" a="1"/>
  <c r="JT238" i="4" a="1"/>
  <c r="AO235" i="4" a="1"/>
  <c r="S238" i="2" a="1"/>
  <c r="AE237" i="4" a="1"/>
  <c r="KC225" i="4" a="1"/>
  <c r="FX211" i="2" a="1"/>
  <c r="FZ236" i="4" a="1"/>
  <c r="KC190" i="4" a="1"/>
  <c r="FK235" i="4" a="1"/>
  <c r="FU78" i="2" a="1"/>
  <c r="JZ178" i="4" a="1"/>
  <c r="V238" i="4" a="1"/>
  <c r="JU234" i="4" a="1"/>
  <c r="JY51" i="4" a="1"/>
  <c r="FU29" i="2" a="1"/>
  <c r="GX234" i="4" a="1"/>
  <c r="KB166" i="4" a="1"/>
  <c r="FU65" i="2" a="1"/>
  <c r="JV47" i="4" a="1"/>
  <c r="FX196" i="2" a="1"/>
  <c r="FD237" i="4" a="1"/>
  <c r="AP235" i="2" a="1"/>
  <c r="FW103" i="2" a="1"/>
  <c r="JX14" i="4" a="1"/>
  <c r="JW17" i="4" a="1"/>
  <c r="JX56" i="4" a="1"/>
  <c r="FY9" i="2" a="1"/>
  <c r="JZ131" i="4" a="1"/>
  <c r="KA17" i="4" a="1"/>
  <c r="CG237" i="4" a="1"/>
  <c r="FX127" i="2" a="1"/>
  <c r="BO238" i="4" a="1"/>
  <c r="EL237" i="4" a="1"/>
  <c r="FW81" i="2" a="1"/>
  <c r="IG236" i="4" a="1"/>
  <c r="JW20" i="4" a="1"/>
  <c r="JZ164" i="4" a="1"/>
  <c r="JY233" i="4" a="1"/>
  <c r="FV237" i="4" a="1"/>
  <c r="AS234" i="2" a="1"/>
  <c r="FW83" i="2" a="1"/>
  <c r="D238" i="4" a="1"/>
  <c r="ED236" i="2" a="1"/>
  <c r="FY28" i="2" a="1"/>
  <c r="FY126" i="2" a="1"/>
  <c r="JX61" i="4" a="1"/>
  <c r="JW44" i="4" a="1"/>
  <c r="JX111" i="4" a="1"/>
  <c r="AP234" i="4" a="1"/>
  <c r="FW98" i="2" a="1"/>
  <c r="BM234" i="4" a="1"/>
  <c r="KB191" i="4" a="1"/>
  <c r="CF234" i="4" a="1"/>
  <c r="JX136" i="4" a="1"/>
  <c r="EX234" i="4" a="1"/>
  <c r="JX117" i="4" a="1"/>
  <c r="HD234" i="4" a="1"/>
  <c r="CE238" i="4" a="1"/>
  <c r="KA41" i="4" a="1"/>
  <c r="FZ237" i="4" a="1"/>
  <c r="KA224" i="4" a="1"/>
  <c r="JV41" i="4" a="1"/>
  <c r="AZ234" i="2" a="1"/>
  <c r="DF234" i="4" a="1"/>
  <c r="CF235" i="2" a="1"/>
  <c r="DC237" i="4" a="1"/>
  <c r="KB198" i="4" a="1"/>
  <c r="FV74" i="2" a="1"/>
  <c r="JZ105" i="4" a="1"/>
  <c r="IO236" i="4" a="1"/>
  <c r="FW63" i="2" a="1"/>
  <c r="KC148" i="4" a="1"/>
  <c r="FY46" i="2" a="1"/>
  <c r="BN236" i="4" a="1"/>
  <c r="EI234" i="4" a="1"/>
  <c r="JY36" i="4" a="1"/>
  <c r="KA148" i="4" a="1"/>
  <c r="JQ235" i="4" a="1"/>
  <c r="FV24" i="2" a="1"/>
  <c r="BA234" i="4" a="1"/>
  <c r="FV21" i="2" a="1"/>
  <c r="EC235" i="2" a="1"/>
  <c r="FY61" i="2" a="1"/>
  <c r="L237" i="4" a="1"/>
  <c r="JY168" i="4" a="1"/>
  <c r="CW236" i="4" a="1"/>
  <c r="JZ88" i="4" a="1"/>
  <c r="BL238" i="2" a="1"/>
  <c r="CC238" i="2" a="1"/>
  <c r="FU228" i="2" a="1"/>
  <c r="JH234" i="4" a="1"/>
  <c r="FT234" i="4" a="1"/>
  <c r="D236" i="4" a="1"/>
  <c r="B237" i="4" a="1"/>
  <c r="BA238" i="2" a="1"/>
  <c r="JV184" i="4" a="1"/>
  <c r="JY183" i="4" a="1"/>
  <c r="GV237" i="4" a="1"/>
  <c r="AM238" i="4" a="1"/>
  <c r="FY40" i="2" a="1"/>
  <c r="EE236" i="2" a="1"/>
  <c r="FE234" i="4" a="1"/>
  <c r="JX112" i="4" a="1"/>
  <c r="JX223" i="4" a="1"/>
  <c r="JY138" i="4" a="1"/>
  <c r="FY198" i="2" a="1"/>
  <c r="JZ157" i="4" a="1"/>
  <c r="FY183" i="2" a="1"/>
  <c r="F234" i="4" a="1"/>
  <c r="FU232" i="2" a="1"/>
  <c r="DA235" i="2" a="1"/>
  <c r="CZ238" i="4" a="1"/>
  <c r="FV228" i="2" a="1"/>
  <c r="KA201" i="4" a="1"/>
  <c r="AX234" i="2" a="1"/>
  <c r="FW54" i="2" a="1"/>
  <c r="FU98" i="2" a="1"/>
  <c r="AL238" i="2" a="1"/>
  <c r="KB118" i="4" a="1"/>
  <c r="DQ238" i="2" a="1"/>
  <c r="JV32" i="4" a="1"/>
  <c r="GN234" i="4" a="1"/>
  <c r="FV179" i="2" a="1"/>
  <c r="JZ160" i="4" a="1"/>
  <c r="E234" i="2" a="1"/>
  <c r="FX67" i="2" a="1"/>
  <c r="FY79" i="2" a="1"/>
  <c r="FK234" i="4" a="1"/>
  <c r="FU121" i="2" a="1"/>
  <c r="BE234" i="4" a="1"/>
  <c r="AM238" i="2" a="1"/>
  <c r="FA235" i="2" a="1"/>
  <c r="BE235" i="4" a="1"/>
  <c r="DM238" i="4" a="1"/>
  <c r="JV104" i="4" a="1"/>
  <c r="FW130" i="2" a="1"/>
  <c r="JW123" i="4" a="1"/>
  <c r="KB126" i="4" a="1"/>
  <c r="JW232" i="4" a="1"/>
  <c r="KA214" i="4" a="1"/>
  <c r="F235" i="4" a="1"/>
  <c r="JX218" i="4" a="1"/>
  <c r="D234" i="4" a="1"/>
  <c r="KC222" i="4" a="1"/>
  <c r="KA195" i="4" a="1"/>
  <c r="AQ236" i="4" a="1"/>
  <c r="ES238" i="2" a="1"/>
  <c r="KC56" i="4" a="1"/>
  <c r="FU8" i="2" a="1"/>
  <c r="IW238" i="4" a="1"/>
  <c r="FW52" i="2" a="1"/>
  <c r="CJ235" i="2" a="1"/>
  <c r="FW102" i="2" a="1"/>
  <c r="GK237" i="4" a="1"/>
  <c r="KB154" i="4" a="1"/>
  <c r="KA75" i="4" a="1"/>
  <c r="FY234" i="4" a="1"/>
  <c r="FY104" i="2" a="1"/>
  <c r="FW129" i="2" a="1"/>
  <c r="FU21" i="2" a="1"/>
  <c r="FV208" i="2" a="1"/>
  <c r="HN235" i="4" a="1"/>
  <c r="JW19" i="4" a="1"/>
  <c r="FU196" i="2" a="1"/>
  <c r="EU237" i="4" a="1"/>
  <c r="FU212" i="2" a="1"/>
  <c r="IC234" i="4" a="1"/>
  <c r="JX85" i="4" a="1"/>
  <c r="EU237" i="2" a="1"/>
  <c r="IW237" i="4" a="1"/>
  <c r="KC220" i="4" a="1"/>
  <c r="JV204" i="4" a="1"/>
  <c r="JW135" i="4" a="1"/>
  <c r="IY235" i="4" a="1"/>
  <c r="IR236" i="4" a="1"/>
  <c r="I235" i="2" a="1"/>
  <c r="EE235" i="2" a="1"/>
  <c r="FV234" i="4" a="1"/>
  <c r="FW118" i="2" a="1"/>
  <c r="HV234" i="4" a="1"/>
  <c r="FU33" i="2" a="1"/>
  <c r="FA237" i="4" a="1"/>
  <c r="FY189" i="2" a="1"/>
  <c r="BZ235" i="2" a="1"/>
  <c r="JW29" i="4" a="1"/>
  <c r="FW11" i="2" a="1"/>
  <c r="FX107" i="2" a="1"/>
  <c r="Y236" i="2" a="1"/>
  <c r="EP236" i="4" a="1"/>
  <c r="FW134" i="2" a="1"/>
  <c r="FV30" i="2" a="1"/>
  <c r="CX237" i="2" a="1"/>
  <c r="CD236" i="2" a="1"/>
  <c r="FV230" i="2" a="1"/>
  <c r="FS237" i="2" a="1"/>
  <c r="KB11" i="4" a="1"/>
  <c r="JW155" i="4" a="1"/>
  <c r="FU113" i="2" a="1"/>
  <c r="KA89" i="4" a="1"/>
  <c r="FX84" i="2" a="1"/>
  <c r="JY198" i="4" a="1"/>
  <c r="FJ237" i="2" a="1"/>
  <c r="JW66" i="4" a="1"/>
  <c r="FU76" i="2" a="1"/>
  <c r="KC169" i="4" a="1"/>
  <c r="BC234" i="4" a="1"/>
  <c r="CM236" i="4" a="1"/>
  <c r="FW12" i="2" a="1"/>
  <c r="FY191" i="2" a="1"/>
  <c r="FX130" i="2" a="1"/>
  <c r="JV115" i="4" a="1"/>
  <c r="FY24" i="2" a="1"/>
  <c r="EI235" i="2" a="1"/>
  <c r="FU94" i="2" a="1"/>
  <c r="JZ37" i="4" a="1"/>
  <c r="FV161" i="2" a="1"/>
  <c r="JW62" i="4" a="1"/>
  <c r="FU197" i="2" a="1"/>
  <c r="FV137" i="2" a="1"/>
  <c r="FW185" i="2" a="1"/>
  <c r="DF235" i="2" a="1"/>
  <c r="JM234" i="4" a="1"/>
  <c r="KB96" i="4" a="1"/>
  <c r="K238" i="4" a="1"/>
  <c r="JZ83" i="4" a="1"/>
  <c r="FW57" i="2" a="1"/>
  <c r="KB8" i="4" a="1"/>
  <c r="FY44" i="2" a="1"/>
  <c r="DS237" i="2" a="1"/>
  <c r="JX135" i="4" a="1"/>
  <c r="KC170" i="4" a="1"/>
  <c r="JW67" i="4" a="1"/>
  <c r="FW38" i="2" a="1"/>
  <c r="FL238" i="4" a="1"/>
  <c r="FU87" i="2" a="1"/>
  <c r="DN237" i="2" a="1"/>
  <c r="FH234" i="2" a="1"/>
  <c r="JZ14" i="4" a="1"/>
  <c r="FN234" i="2" a="1"/>
  <c r="JS238" i="4" a="1"/>
  <c r="JW97" i="4" a="1"/>
  <c r="AE236" i="4" a="1"/>
  <c r="IJ236" i="4" a="1"/>
  <c r="HI234" i="4" a="1"/>
  <c r="JX98" i="4" a="1"/>
  <c r="FJ237" i="4" a="1"/>
  <c r="FX151" i="2" a="1"/>
  <c r="KA180" i="4" a="1"/>
  <c r="HO238" i="4" a="1"/>
  <c r="JY47" i="4" a="1"/>
  <c r="BH237" i="4" a="1"/>
  <c r="CZ236" i="4" a="1"/>
  <c r="KA215" i="4" a="1"/>
  <c r="JX183" i="4" a="1"/>
  <c r="JW115" i="4" a="1"/>
  <c r="FW142" i="2" a="1"/>
  <c r="FV207" i="2" a="1"/>
  <c r="KC19" i="4" a="1"/>
  <c r="BL236" i="4" a="1"/>
  <c r="FX7" i="2" a="1"/>
  <c r="GY236" i="4" a="1"/>
  <c r="KA99" i="4" a="1"/>
  <c r="JX51" i="4" a="1"/>
  <c r="JZ147" i="4" a="1"/>
  <c r="FX10" i="2" a="1"/>
  <c r="KB147" i="4" a="1"/>
  <c r="AJ234" i="4" a="1"/>
  <c r="EU235" i="4" a="1"/>
  <c r="FY209" i="2" a="1"/>
  <c r="L234" i="2" a="1"/>
  <c r="BW237" i="2" a="1"/>
  <c r="KC126" i="4" a="1"/>
  <c r="KB121" i="4" a="1"/>
  <c r="FW50" i="2" a="1"/>
  <c r="JY79" i="4" a="1"/>
  <c r="CD237" i="4" a="1"/>
  <c r="IZ235" i="4" a="1"/>
  <c r="JY212" i="4" a="1"/>
  <c r="JN234" i="4" a="1"/>
  <c r="FX200" i="2" a="1"/>
  <c r="AE236" i="2" a="1"/>
  <c r="JV87" i="4" a="1"/>
  <c r="EC238" i="4" a="1"/>
  <c r="FW152" i="2" a="1"/>
  <c r="JX118" i="4" a="1"/>
  <c r="FC236" i="2" a="1"/>
  <c r="Q234" i="2" a="1"/>
  <c r="FV133" i="2" a="1"/>
  <c r="CH238" i="4" a="1"/>
  <c r="JX63" i="4" a="1"/>
  <c r="JX21" i="4" a="1"/>
  <c r="JV220" i="4" a="1"/>
  <c r="JW161" i="4" a="1"/>
  <c r="KB127" i="4" a="1"/>
  <c r="KC12" i="4" a="1"/>
  <c r="DT234" i="4" a="1"/>
  <c r="DO236" i="2" a="1"/>
  <c r="ET235" i="4" a="1"/>
  <c r="JV74" i="4" a="1"/>
  <c r="JV56" i="4" a="1"/>
  <c r="FC236" i="4" a="1"/>
  <c r="KB18" i="4" a="1"/>
  <c r="JX179" i="4" a="1"/>
  <c r="FW189" i="2" a="1"/>
  <c r="JX154" i="4" a="1"/>
  <c r="KA66" i="4" a="1"/>
  <c r="KA35" i="4" a="1"/>
  <c r="KA146" i="4" a="1"/>
  <c r="EM237" i="2" a="1"/>
  <c r="JW34" i="4" a="1"/>
  <c r="FP238" i="2" a="1"/>
  <c r="DI237" i="2" a="1"/>
  <c r="FV65" i="2" a="1"/>
  <c r="FX48" i="2" a="1"/>
  <c r="JV208" i="4" a="1"/>
  <c r="JV82" i="4" a="1"/>
  <c r="JZ232" i="4" a="1"/>
  <c r="FY214" i="2" a="1"/>
  <c r="BV235" i="4" a="1"/>
  <c r="JX41" i="4" a="1"/>
  <c r="JJ234" i="4" a="1"/>
  <c r="FX150" i="2" a="1"/>
  <c r="AK235" i="2" a="1"/>
  <c r="KB163" i="4" a="1"/>
  <c r="KC125" i="4" a="1"/>
  <c r="FW177" i="2" a="1"/>
  <c r="FU11" i="2" a="1"/>
  <c r="FA234" i="2" a="1"/>
  <c r="KA186" i="4" a="1"/>
  <c r="HK234" i="4" a="1"/>
  <c r="JY28" i="4" a="1"/>
  <c r="FW147" i="2" a="1"/>
  <c r="DT238" i="2" a="1"/>
  <c r="F234" i="2" a="1"/>
  <c r="JX113" i="4" a="1"/>
  <c r="HZ237" i="4" a="1"/>
  <c r="DI236" i="4" a="1"/>
  <c r="FU138" i="2" a="1"/>
  <c r="JZ108" i="4" a="1"/>
  <c r="JW177" i="4" a="1"/>
  <c r="CV237" i="4" a="1"/>
  <c r="JZ80" i="4" a="1"/>
  <c r="CE238" i="2" a="1"/>
  <c r="FX197" i="2" a="1"/>
  <c r="JX16" i="4" a="1"/>
  <c r="JZ219" i="4" a="1"/>
  <c r="FV221" i="2" a="1"/>
  <c r="CC238" i="4" a="1"/>
  <c r="KA123" i="4" a="1"/>
  <c r="J236" i="2" a="1"/>
  <c r="FY85" i="2" a="1"/>
  <c r="JW39" i="4" a="1"/>
  <c r="JX69" i="4" a="1"/>
  <c r="FV19" i="2" a="1"/>
  <c r="FL236" i="2" a="1"/>
  <c r="O234" i="4" a="1"/>
  <c r="FY45" i="2" a="1"/>
  <c r="KA166" i="4" a="1"/>
  <c r="BD238" i="2" a="1"/>
  <c r="DG234" i="2" a="1"/>
  <c r="JF235" i="4" a="1"/>
  <c r="FF238" i="2" a="1"/>
  <c r="FX165" i="2" a="1"/>
  <c r="JW212" i="4" a="1"/>
  <c r="FD234" i="2" a="1"/>
  <c r="JC238" i="4" a="1"/>
  <c r="CI236" i="4" a="1"/>
  <c r="FX46" i="2" a="1"/>
  <c r="FL236" i="4" a="1"/>
  <c r="KB116" i="4" a="1"/>
  <c r="KC87" i="4" a="1"/>
  <c r="B238" i="4" a="1"/>
  <c r="H238" i="2" a="1"/>
  <c r="BQ237" i="2" a="1"/>
  <c r="IY238" i="4" a="1"/>
  <c r="HY234" i="4" a="1"/>
  <c r="IW234" i="4" a="1"/>
  <c r="JZ17" i="4" a="1"/>
  <c r="CM237" i="2" a="1"/>
  <c r="JJ238" i="4" a="1"/>
  <c r="KB230" i="4" a="1"/>
  <c r="DX234" i="4" a="1"/>
  <c r="CD234" i="4" a="1"/>
  <c r="AJ237" i="4" a="1"/>
  <c r="KA73" i="4" a="1"/>
  <c r="AG234" i="2" a="1"/>
  <c r="JN238" i="4" a="1"/>
  <c r="AB235" i="4" a="1"/>
  <c r="KA27" i="4" a="1"/>
  <c r="KC116" i="4" a="1"/>
  <c r="JY201" i="4" a="1"/>
  <c r="JV92" i="4" a="1"/>
  <c r="FU23" i="2" a="1"/>
  <c r="GP234" i="4" a="1"/>
  <c r="GI234" i="4" a="1"/>
  <c r="KA108" i="4" a="1"/>
  <c r="DQ234" i="4" a="1"/>
  <c r="FW143" i="2" a="1"/>
  <c r="FY151" i="2" a="1"/>
  <c r="EJ234" i="2" a="1"/>
  <c r="KC14" i="4" a="1"/>
  <c r="DA236" i="2" a="1"/>
  <c r="JZ119" i="4" a="1"/>
  <c r="JY199" i="4" a="1"/>
  <c r="EE237" i="2" a="1"/>
  <c r="KC72" i="4" a="1"/>
  <c r="N235" i="2" a="1"/>
  <c r="FC234" i="2" a="1"/>
  <c r="FU234" i="4" a="1"/>
  <c r="W237" i="4" a="1"/>
  <c r="FU170" i="2" a="1"/>
  <c r="JV185" i="4" a="1"/>
  <c r="FY88" i="2" a="1"/>
  <c r="Y234" i="2" a="1"/>
  <c r="JY52" i="4" a="1"/>
  <c r="FW176" i="2" a="1"/>
  <c r="JZ227" i="4" a="1"/>
  <c r="JX150" i="4" a="1"/>
  <c r="KB80" i="4" a="1"/>
  <c r="FV138" i="2" a="1"/>
  <c r="EG235" i="4" a="1"/>
  <c r="FU218" i="2" a="1"/>
  <c r="KC112" i="4" a="1"/>
  <c r="JQ236" i="4" a="1"/>
  <c r="AG234" i="4" a="1"/>
  <c r="W238" i="4" a="1"/>
  <c r="Z237" i="4" a="1"/>
  <c r="JZ24" i="4" a="1"/>
  <c r="GS238" i="4" a="1"/>
  <c r="DO234" i="4" a="1"/>
  <c r="FE237" i="4" a="1"/>
  <c r="FX191" i="2" a="1"/>
  <c r="JZ202" i="4" a="1"/>
  <c r="JW14" i="4" a="1"/>
  <c r="FY89" i="2" a="1"/>
  <c r="EW237" i="4" a="1"/>
  <c r="CS234" i="2" a="1"/>
  <c r="FW133" i="2" a="1"/>
  <c r="JY92" i="4" a="1"/>
  <c r="JX27" i="4" a="1"/>
  <c r="IE236" i="4" a="1"/>
  <c r="AN235" i="4" a="1"/>
  <c r="JV170" i="4" a="1"/>
  <c r="FX143" i="2" a="1"/>
  <c r="FX87" i="2" a="1"/>
  <c r="DG238" i="4" a="1"/>
  <c r="BP234" i="2" a="1"/>
  <c r="CI235" i="4" a="1"/>
  <c r="KA55" i="4" a="1"/>
  <c r="KC35" i="4" a="1"/>
  <c r="GU236" i="4" a="1"/>
  <c r="FY179" i="2" a="1"/>
  <c r="JZ19" i="4" a="1"/>
  <c r="EM236" i="2" a="1"/>
  <c r="EY238" i="2" a="1"/>
  <c r="JY106" i="4" a="1"/>
  <c r="KA152" i="4" a="1"/>
  <c r="KA46" i="4" a="1"/>
  <c r="EW236" i="2" a="1"/>
  <c r="JA234" i="4" a="1"/>
  <c r="FX149" i="2" a="1"/>
  <c r="CG234" i="4" a="1"/>
  <c r="FY196" i="2" a="1"/>
  <c r="DD237" i="2" a="1"/>
  <c r="FV211" i="2" a="1"/>
  <c r="JZ209" i="4" a="1"/>
  <c r="FV238" i="4" a="1"/>
  <c r="JV126" i="4" a="1"/>
  <c r="KA48" i="4" a="1"/>
  <c r="FC234" i="4" a="1"/>
  <c r="FV182" i="2" a="1"/>
  <c r="BZ237" i="2" a="1"/>
  <c r="JX46" i="4" a="1"/>
  <c r="JZ18" i="4" a="1"/>
  <c r="JU236" i="4" a="1"/>
  <c r="KB220" i="4" a="1"/>
  <c r="KA10" i="4" a="1"/>
  <c r="P236" i="4" a="1"/>
  <c r="FW70" i="2" a="1"/>
  <c r="JV67" i="4" a="1"/>
  <c r="JV212" i="4" a="1"/>
  <c r="JX193" i="4" a="1"/>
  <c r="AW236" i="2" a="1"/>
  <c r="P237" i="4" a="1"/>
  <c r="FV123" i="2" a="1"/>
  <c r="CC234" i="2" a="1"/>
  <c r="FU97" i="2" a="1"/>
  <c r="BF234" i="4" a="1"/>
  <c r="IH234" i="4" a="1"/>
  <c r="BA235" i="4" a="1"/>
  <c r="FW93" i="2" a="1"/>
  <c r="JV80" i="4" a="1"/>
  <c r="JW171" i="4" a="1"/>
  <c r="BZ234" i="4" a="1"/>
  <c r="KA70" i="4" a="1"/>
  <c r="EY237" i="2" a="1"/>
  <c r="JY225" i="4" a="1"/>
  <c r="FU7" i="2" a="1"/>
  <c r="FV42" i="2" a="1"/>
  <c r="JV178" i="4" a="1"/>
  <c r="HG237" i="4" a="1"/>
  <c r="JX195" i="4" a="1"/>
  <c r="JB236" i="4" a="1"/>
  <c r="IO234" i="4" a="1"/>
  <c r="KC61" i="4" a="1"/>
  <c r="FX97" i="2" a="1"/>
  <c r="FU95" i="2" a="1"/>
  <c r="HZ236" i="4" a="1"/>
  <c r="JV224" i="4" a="1"/>
  <c r="JW21" i="4" a="1"/>
  <c r="BI236" i="2" a="1"/>
  <c r="FV214" i="2" a="1"/>
  <c r="JV163" i="4" a="1"/>
  <c r="CL235" i="4" a="1"/>
  <c r="JY15" i="4" a="1"/>
  <c r="DV238" i="4" a="1"/>
  <c r="KB35" i="4" a="1"/>
  <c r="JV202" i="4" a="1"/>
  <c r="AD237" i="2" a="1"/>
  <c r="JW15" i="4" a="1"/>
  <c r="H237" i="2" a="1"/>
  <c r="FW87" i="2" a="1"/>
  <c r="FY137" i="2" a="1"/>
  <c r="JV152" i="4" a="1"/>
  <c r="CA234" i="4" a="1"/>
  <c r="FU153" i="2" a="1"/>
  <c r="KA128" i="4" a="1"/>
  <c r="JW142" i="4" a="1"/>
  <c r="CA236" i="2" a="1"/>
  <c r="JZ139" i="4" a="1"/>
  <c r="FY212" i="2" a="1"/>
  <c r="JW217" i="4" a="1"/>
  <c r="FV84" i="2" a="1"/>
  <c r="FU82" i="2" a="1"/>
  <c r="FW56" i="2" a="1"/>
  <c r="FW41" i="2" a="1"/>
  <c r="FX102" i="2" a="1"/>
  <c r="FH235" i="2" a="1"/>
  <c r="KB141" i="4" a="1"/>
  <c r="FW228" i="2" a="1"/>
  <c r="Z235" i="2" a="1"/>
  <c r="BU238" i="4" a="1"/>
  <c r="FX43" i="2" a="1"/>
  <c r="CU236" i="4" a="1"/>
  <c r="FX186" i="2" a="1"/>
  <c r="IS234" i="4" a="1"/>
  <c r="GE238" i="4" a="1"/>
  <c r="L236" i="2" a="1"/>
  <c r="G238" i="2" a="1"/>
  <c r="FV129" i="2" a="1"/>
  <c r="Q236" i="4" a="1"/>
  <c r="FW184" i="2" a="1"/>
  <c r="BA238" i="4" a="1"/>
  <c r="KA28" i="4" a="1"/>
  <c r="FX179" i="2" a="1"/>
  <c r="KC201" i="4" a="1"/>
  <c r="KB233" i="4" a="1"/>
  <c r="KA30" i="4" a="1"/>
  <c r="FY231" i="2" a="1"/>
  <c r="FA237" i="2" a="1"/>
  <c r="EV237" i="2" a="1"/>
  <c r="FV124" i="2" a="1"/>
  <c r="JY208" i="4" a="1"/>
  <c r="KC158" i="4" a="1"/>
  <c r="JZ115" i="4" a="1"/>
  <c r="FX222" i="2" a="1"/>
  <c r="FY136" i="2" a="1"/>
  <c r="KC165" i="4" a="1"/>
  <c r="FU106" i="2" a="1"/>
  <c r="KC124" i="4" a="1"/>
  <c r="BL237" i="4" a="1"/>
  <c r="BI237" i="2" a="1"/>
  <c r="FY194" i="2" a="1"/>
  <c r="JW168" i="4" a="1"/>
  <c r="JV228" i="4" a="1"/>
  <c r="CR237" i="2" a="1"/>
  <c r="FJ238" i="4" a="1"/>
  <c r="BG234" i="4" a="1"/>
  <c r="HK235" i="4" a="1"/>
  <c r="FV142" i="2" a="1"/>
  <c r="FV162" i="2" a="1"/>
  <c r="DU238" i="2" a="1"/>
  <c r="FV205" i="2" a="1"/>
  <c r="JV121" i="4" a="1"/>
  <c r="BF236" i="4" a="1"/>
  <c r="KB43" i="4" a="1"/>
  <c r="KC133" i="4" a="1"/>
  <c r="FW91" i="2" a="1"/>
  <c r="FV44" i="2" a="1"/>
  <c r="FW145" i="2" a="1"/>
  <c r="FX17" i="2" a="1"/>
  <c r="AO236" i="4" a="1"/>
  <c r="GM234" i="4" a="1"/>
  <c r="EV237" i="4" a="1"/>
  <c r="KC41" i="4" a="1"/>
  <c r="GB237" i="4" a="1"/>
  <c r="JZ96" i="4" a="1"/>
  <c r="JW98" i="4" a="1"/>
  <c r="BA234" i="2" a="1"/>
  <c r="FX178" i="2" a="1"/>
  <c r="FU58" i="2" a="1"/>
  <c r="FV35" i="2" a="1"/>
  <c r="FV86" i="2" a="1"/>
  <c r="ET237" i="4" a="1"/>
  <c r="EU236" i="4" a="1"/>
  <c r="FX117" i="2" a="1"/>
  <c r="JW162" i="4" a="1"/>
  <c r="JX40" i="4" a="1"/>
  <c r="KB44" i="4" a="1"/>
  <c r="JY184" i="4" a="1"/>
  <c r="AX238" i="2" a="1"/>
  <c r="JV24" i="4" a="1"/>
  <c r="FG237" i="4" a="1"/>
  <c r="BV234" i="4" a="1"/>
  <c r="FU45" i="2" a="1"/>
  <c r="KC205" i="4" a="1"/>
  <c r="BC237" i="2" a="1"/>
  <c r="FB235" i="4" a="1"/>
  <c r="FX110" i="2" a="1"/>
  <c r="EF235" i="2" a="1"/>
  <c r="FU143" i="2" a="1"/>
  <c r="FP238" i="4" a="1"/>
  <c r="JV186" i="4" a="1"/>
  <c r="GP237" i="4" a="1"/>
  <c r="M234" i="4" a="1"/>
  <c r="JX224" i="4" a="1"/>
  <c r="KA67" i="4" a="1"/>
  <c r="FV200" i="2" a="1"/>
  <c r="FW29" i="2" a="1"/>
  <c r="AA235" i="4" a="1"/>
  <c r="J237" i="4" a="1"/>
  <c r="JZ91" i="4" a="1"/>
  <c r="FX51" i="2" a="1"/>
  <c r="HV235" i="4" a="1"/>
  <c r="BJ236" i="4" a="1"/>
  <c r="FY120" i="2" a="1"/>
  <c r="FV38" i="2" a="1"/>
  <c r="O237" i="4" a="1"/>
  <c r="KB31" i="4" a="1"/>
  <c r="CP234" i="2" a="1"/>
  <c r="DM237" i="2" a="1"/>
  <c r="CA237" i="2" a="1"/>
  <c r="AE234" i="4" a="1"/>
  <c r="FX237" i="4" a="1"/>
  <c r="KB75" i="4" a="1"/>
  <c r="ED236" i="4" a="1"/>
  <c r="KA11" i="4" a="1"/>
  <c r="FV76" i="2" a="1"/>
  <c r="HM237" i="4" a="1"/>
  <c r="AT234" i="2" a="1"/>
  <c r="FU127" i="2" a="1"/>
  <c r="EF238" i="2" a="1"/>
  <c r="FX78" i="2" a="1"/>
  <c r="JZ122" i="4" a="1"/>
  <c r="KC156" i="4" a="1"/>
  <c r="FW49" i="2" a="1"/>
  <c r="JX200" i="4" a="1"/>
  <c r="JV189" i="4" a="1"/>
  <c r="FX201" i="2" a="1"/>
  <c r="IQ238" i="4" a="1"/>
  <c r="FL238" i="2" a="1"/>
  <c r="FY100" i="2" a="1"/>
  <c r="KC129" i="4" a="1"/>
  <c r="JW221" i="4" a="1"/>
  <c r="EE238" i="2" a="1"/>
  <c r="FY59" i="2" a="1"/>
  <c r="FV47" i="2" a="1"/>
  <c r="JV42" i="4" a="1"/>
  <c r="DW236" i="2" a="1"/>
  <c r="FU205" i="2" a="1"/>
  <c r="FV139" i="2" a="1"/>
  <c r="HP234" i="4" a="1"/>
  <c r="BI238" i="2" a="1"/>
  <c r="EJ236" i="2" a="1"/>
  <c r="JZ179" i="4" a="1"/>
  <c r="FW96" i="2" a="1"/>
  <c r="FX9" i="2" a="1"/>
  <c r="K238" i="2" a="1"/>
  <c r="JX226" i="4" a="1"/>
  <c r="JY192" i="4" a="1"/>
  <c r="EC237" i="2" a="1"/>
  <c r="BK234" i="4" a="1"/>
  <c r="KC37" i="4" a="1"/>
  <c r="FW76" i="2" a="1"/>
  <c r="FY187" i="2" a="1"/>
  <c r="FW127" i="2" a="1"/>
  <c r="JX230" i="4" a="1"/>
  <c r="JW175" i="4" a="1"/>
  <c r="FN236" i="2" a="1"/>
  <c r="FU49" i="2" a="1"/>
  <c r="FU111" i="2" a="1"/>
  <c r="AC237" i="4" a="1"/>
  <c r="DM236" i="4" a="1"/>
  <c r="AW238" i="2" a="1"/>
  <c r="KA176" i="4" a="1"/>
  <c r="KC106" i="4" a="1"/>
  <c r="KA20" i="4" a="1"/>
  <c r="JX132" i="4" a="1"/>
  <c r="JW103" i="4" a="1"/>
  <c r="IE234" i="4" a="1"/>
  <c r="FY140" i="2" a="1"/>
  <c r="EX236" i="4" a="1"/>
  <c r="JY130" i="4" a="1"/>
  <c r="FN238" i="4" a="1"/>
  <c r="IJ238" i="4" a="1"/>
  <c r="Y234" i="4" a="1"/>
  <c r="FW115" i="2" a="1"/>
  <c r="FX132" i="2" a="1"/>
  <c r="P238" i="2" a="1"/>
  <c r="JX167" i="4" a="1"/>
  <c r="EN234" i="2" a="1"/>
  <c r="DJ235" i="4" a="1"/>
  <c r="AY235" i="2" a="1"/>
  <c r="FU186" i="2" a="1"/>
  <c r="FH235" i="4" a="1"/>
  <c r="FY208" i="2" a="1"/>
  <c r="JY61" i="4" a="1"/>
  <c r="JI236" i="4" a="1"/>
  <c r="BT237" i="4" a="1"/>
  <c r="JW164" i="4" a="1"/>
  <c r="JZ59" i="4" a="1"/>
  <c r="HI238" i="4" a="1"/>
  <c r="KA184" i="4" a="1"/>
  <c r="FW182" i="2" a="1"/>
  <c r="BR236" i="4" a="1"/>
  <c r="FU25" i="2" a="1"/>
  <c r="CB237" i="4" a="1"/>
  <c r="JP234" i="4" a="1"/>
  <c r="KB22" i="4" a="1"/>
  <c r="JV166" i="4" a="1"/>
  <c r="BC237" i="4" a="1"/>
  <c r="KC30" i="4" a="1"/>
  <c r="KB136" i="4" a="1"/>
  <c r="KB135" i="4" a="1"/>
  <c r="FX157" i="2" a="1"/>
  <c r="AE235" i="4" a="1"/>
  <c r="FY164" i="2" a="1"/>
  <c r="KB213" i="4" a="1"/>
  <c r="FP235" i="4" a="1"/>
  <c r="FY91" i="2" a="1"/>
  <c r="CL237" i="4" a="1"/>
  <c r="JV203" i="4" a="1"/>
  <c r="IU236" i="4" a="1"/>
  <c r="FW233" i="2" a="1"/>
  <c r="C236" i="4" a="1"/>
  <c r="FU103" i="2" a="1"/>
  <c r="FX215" i="2" a="1"/>
  <c r="FI237" i="4" a="1"/>
  <c r="FU59" i="2" a="1"/>
  <c r="FY11" i="2" a="1"/>
  <c r="FW170" i="2" a="1"/>
  <c r="EC235" i="4" a="1"/>
  <c r="JX105" i="4" a="1"/>
  <c r="FW131" i="2" a="1"/>
  <c r="FY26" i="2" a="1"/>
  <c r="JZ210" i="4" a="1"/>
  <c r="KC226" i="4" a="1"/>
  <c r="JZ86" i="4" a="1"/>
  <c r="JY81" i="4" a="1"/>
  <c r="FW22" i="2" a="1"/>
  <c r="JR238" i="4" a="1"/>
  <c r="KB74" i="4" a="1"/>
  <c r="AC234" i="4" a="1"/>
  <c r="JW87" i="4" a="1"/>
  <c r="DF238" i="4" a="1"/>
  <c r="CF237" i="2" a="1"/>
  <c r="JX140" i="4" a="1"/>
  <c r="FX12" i="2" a="1"/>
  <c r="FW78" i="2" a="1"/>
  <c r="JX32" i="4" a="1"/>
  <c r="AH234" i="2" a="1"/>
  <c r="BW236" i="2" a="1"/>
  <c r="FU84" i="2" a="1"/>
  <c r="FX204" i="2" a="1"/>
  <c r="FM234" i="2" a="1"/>
  <c r="CD235" i="4" a="1"/>
  <c r="FX109" i="2" a="1"/>
  <c r="HQ235" i="4" a="1"/>
  <c r="KB109" i="4" a="1"/>
  <c r="CL235" i="2" a="1"/>
  <c r="FV108" i="2" a="1"/>
  <c r="N236" i="2" a="1"/>
  <c r="EJ238" i="2" a="1"/>
  <c r="FU51" i="2" a="1"/>
  <c r="CI234" i="4" a="1"/>
  <c r="FV188" i="2" a="1"/>
  <c r="FX140" i="2" a="1"/>
  <c r="BS236" i="2" a="1"/>
  <c r="FU236" i="4" a="1"/>
  <c r="FD236" i="2" a="1"/>
  <c r="DB235" i="2" a="1"/>
  <c r="JW57" i="4" a="1"/>
  <c r="KC118" i="4" a="1"/>
  <c r="BY238" i="4" a="1"/>
  <c r="JV145" i="4" a="1"/>
  <c r="FW148" i="2" a="1"/>
  <c r="CO238" i="4" a="1"/>
  <c r="CU236" i="2" a="1"/>
  <c r="JT236" i="4" a="1"/>
  <c r="DP235" i="2" a="1"/>
  <c r="FV130" i="2" a="1"/>
  <c r="KC127" i="4" a="1"/>
  <c r="FV121" i="2" a="1"/>
  <c r="CE235" i="4" a="1"/>
  <c r="KA16" i="4" a="1"/>
  <c r="KA83" i="4" a="1"/>
  <c r="FV233" i="2" a="1"/>
  <c r="JW226" i="4" a="1"/>
  <c r="GQ234" i="4" a="1"/>
  <c r="CG234" i="2" a="1"/>
  <c r="DY237" i="4" a="1"/>
  <c r="JZ197" i="4" a="1"/>
  <c r="JZ20" i="4" a="1"/>
  <c r="KB146" i="4" a="1"/>
  <c r="FC235" i="2" a="1"/>
  <c r="EB236" i="2" a="1"/>
  <c r="HQ236" i="4" a="1"/>
  <c r="KA144" i="4" a="1"/>
  <c r="JX97" i="4" a="1"/>
  <c r="CP236" i="2" a="1"/>
  <c r="JQ238" i="4" a="1"/>
  <c r="JY8" i="4" a="1"/>
  <c r="GQ235" i="4" a="1"/>
  <c r="FC237" i="2" a="1"/>
  <c r="JV117" i="4" a="1"/>
  <c r="HL238" i="4" a="1"/>
  <c r="BL236" i="2" a="1"/>
  <c r="FP237" i="4" a="1"/>
  <c r="FW169" i="2" a="1"/>
  <c r="FF234" i="4" a="1"/>
  <c r="FW121" i="2" a="1"/>
  <c r="KB178" i="4" a="1"/>
  <c r="AX238" i="4" a="1"/>
  <c r="BD235" i="2" a="1"/>
  <c r="BZ237" i="4" a="1"/>
  <c r="HX237" i="4" a="1"/>
  <c r="JY211" i="4" a="1"/>
  <c r="FX193" i="2" a="1"/>
  <c r="FW220" i="2" a="1"/>
  <c r="JZ189" i="4" a="1"/>
  <c r="IQ236" i="4" a="1"/>
  <c r="CQ238" i="2" a="1"/>
  <c r="FX94" i="2" a="1"/>
  <c r="JV12" i="4" a="1"/>
  <c r="BH237" i="2" a="1"/>
  <c r="KB173" i="4" a="1"/>
  <c r="JY9" i="4" a="1"/>
  <c r="FY132" i="2" a="1"/>
  <c r="BP238" i="4" a="1"/>
  <c r="ED237" i="4" a="1"/>
  <c r="V236" i="4" a="1"/>
  <c r="FY235" i="4" a="1"/>
  <c r="JX122" i="4" a="1"/>
  <c r="KB205" i="4" a="1"/>
  <c r="JX53" i="4" a="1"/>
  <c r="BU234" i="4" a="1"/>
  <c r="JY42" i="4" a="1"/>
  <c r="HU238" i="4" a="1"/>
  <c r="FW7" i="2" a="1"/>
  <c r="BS236" i="4" a="1"/>
  <c r="JY117" i="4" a="1"/>
  <c r="FV206" i="2" a="1"/>
  <c r="KB190" i="4" a="1"/>
  <c r="FU77" i="2" a="1"/>
  <c r="JW133" i="4" a="1"/>
  <c r="JW134" i="4" a="1"/>
  <c r="JZ186" i="4" a="1"/>
  <c r="FS236" i="2" a="1"/>
  <c r="DL236" i="2" a="1"/>
  <c r="JX50" i="4" a="1"/>
  <c r="JZ231" i="4" a="1"/>
  <c r="JZ134" i="4" a="1"/>
  <c r="BS234" i="4" a="1"/>
  <c r="IL235" i="4" a="1"/>
  <c r="FR234" i="4" a="1"/>
  <c r="DR234" i="2" a="1"/>
  <c r="KB89" i="4" a="1"/>
  <c r="FY38" i="2" a="1"/>
  <c r="BR237" i="2" a="1"/>
  <c r="KB81" i="4" a="1"/>
  <c r="JZ69" i="4" a="1"/>
  <c r="P238" i="4" a="1"/>
  <c r="KA124" i="4" a="1"/>
  <c r="JZ208" i="4" a="1"/>
  <c r="AX235" i="4" a="1"/>
  <c r="CX238" i="2" a="1"/>
  <c r="FW156" i="2" a="1"/>
  <c r="KC24" i="4" a="1"/>
  <c r="AE238" i="4" a="1"/>
  <c r="KA150" i="4" a="1"/>
  <c r="DM234" i="4" a="1"/>
  <c r="CL234" i="4" a="1"/>
  <c r="KA114" i="4" a="1"/>
  <c r="DX235" i="4" a="1"/>
  <c r="JV206" i="4" a="1"/>
  <c r="FW210" i="2" a="1"/>
  <c r="JV227" i="4" a="1"/>
  <c r="JZ39" i="4" a="1"/>
  <c r="FY68" i="2" a="1"/>
  <c r="BC234" i="2" a="1"/>
  <c r="BG234" i="2" a="1"/>
  <c r="EG234" i="2" a="1"/>
  <c r="GL236" i="4" a="1"/>
  <c r="JY107" i="4" a="1"/>
  <c r="FU161" i="2" a="1"/>
  <c r="JV210" i="4" a="1"/>
  <c r="JV168" i="4" a="1"/>
  <c r="KC23" i="4" a="1"/>
  <c r="BS234" i="2" a="1"/>
  <c r="JW70" i="4" a="1"/>
  <c r="JV211" i="4" a="1"/>
  <c r="EG236" i="2" a="1"/>
  <c r="AG237" i="2" a="1"/>
  <c r="DQ236" i="2" a="1"/>
  <c r="JR236" i="4" a="1"/>
  <c r="FX174" i="2" a="1"/>
  <c r="FQ234" i="4" a="1"/>
  <c r="KA188" i="4" a="1"/>
  <c r="EN237" i="4" a="1"/>
  <c r="G235" i="2" a="1"/>
  <c r="DB236" i="2" a="1"/>
  <c r="FX160" i="2" a="1"/>
  <c r="FX85" i="2" a="1"/>
  <c r="AM236" i="4" a="1"/>
  <c r="JZ46" i="4" a="1"/>
  <c r="FR236" i="2" a="1"/>
  <c r="KB19" i="4" a="1"/>
  <c r="FW20" i="2" a="1"/>
  <c r="BL235" i="4" a="1"/>
  <c r="JW63" i="4" a="1"/>
  <c r="FI236" i="4" a="1"/>
  <c r="KA47" i="4" a="1"/>
  <c r="CN237" i="4" a="1"/>
  <c r="DK238" i="4" a="1"/>
  <c r="FV231" i="2" a="1"/>
  <c r="KA57" i="4" a="1"/>
  <c r="JY151" i="4" a="1"/>
  <c r="JV10" i="4" a="1"/>
  <c r="FX175" i="2" a="1"/>
  <c r="JX213" i="4" a="1"/>
  <c r="O235" i="2" a="1"/>
  <c r="FX177" i="2" a="1"/>
  <c r="FW225" i="2" a="1"/>
  <c r="EA236" i="2" a="1"/>
  <c r="GP238" i="4" a="1"/>
  <c r="JX100" i="4" a="1"/>
  <c r="KC69" i="4" a="1"/>
  <c r="JX163" i="4" a="1"/>
  <c r="KA154" i="4" a="1"/>
  <c r="JW11" i="4" a="1"/>
  <c r="FY35" i="2" a="1"/>
  <c r="ED235" i="2" a="1"/>
  <c r="EC236" i="4" a="1"/>
  <c r="FX13" i="2" a="1"/>
  <c r="KA143" i="4" a="1"/>
  <c r="JV28" i="4" a="1"/>
  <c r="FY119" i="2" a="1"/>
  <c r="KC215" i="4" a="1"/>
  <c r="KA40" i="4" a="1"/>
  <c r="KB159" i="4" a="1"/>
  <c r="JY181" i="4" a="1"/>
  <c r="AH238" i="4" a="1"/>
  <c r="FO235" i="4" a="1"/>
  <c r="JW180" i="4" a="1"/>
  <c r="JV141" i="4" a="1"/>
  <c r="ER236" i="4" a="1"/>
  <c r="JX76" i="4" a="1"/>
  <c r="KB12" i="4" a="1"/>
  <c r="W235" i="4" a="1"/>
  <c r="FX213" i="2" a="1"/>
  <c r="FU14" i="2" a="1"/>
  <c r="JW206" i="4" a="1"/>
  <c r="KB218" i="4" a="1"/>
  <c r="DB237" i="2" a="1"/>
  <c r="DM235" i="2" a="1"/>
  <c r="FB237" i="4" a="1"/>
  <c r="AR236" i="4" a="1"/>
  <c r="JV213" i="4" a="1"/>
  <c r="IP236" i="4" a="1"/>
  <c r="FX217" i="2" a="1"/>
  <c r="IV236" i="4" a="1"/>
  <c r="BM236" i="2" a="1"/>
  <c r="E238" i="2" a="1"/>
  <c r="JV177" i="4" a="1"/>
  <c r="FX49" i="2" a="1"/>
  <c r="JZ217" i="4" a="1"/>
  <c r="FH238" i="2" a="1"/>
  <c r="FX158" i="2" a="1"/>
  <c r="AE237" i="2" a="1"/>
  <c r="BX235" i="2" a="1"/>
  <c r="FG236" i="2" a="1"/>
  <c r="HH238" i="4" a="1"/>
  <c r="JX123" i="4" a="1"/>
  <c r="FW211" i="2" a="1"/>
  <c r="EA235" i="4" a="1"/>
  <c r="JY189" i="4" a="1"/>
  <c r="IU234" i="4" a="1"/>
  <c r="BZ235" i="4" a="1"/>
  <c r="EH234" i="2" a="1"/>
  <c r="FV178" i="2" a="1"/>
  <c r="FV79" i="2" a="1"/>
  <c r="DH237" i="2" a="1"/>
  <c r="FX154" i="2" a="1"/>
  <c r="EA235" i="2" a="1"/>
  <c r="HX235" i="4" a="1"/>
  <c r="FD238" i="2" a="1"/>
  <c r="FZ235" i="4" a="1"/>
  <c r="CQ234" i="2" a="1"/>
  <c r="DZ238" i="2" a="1"/>
  <c r="AY234" i="4" a="1"/>
  <c r="FV106" i="2" a="1"/>
  <c r="JY136" i="4" a="1"/>
  <c r="KB50" i="4" a="1"/>
  <c r="C234" i="2" a="1"/>
  <c r="FX148" i="2" a="1"/>
  <c r="DR234" i="4" a="1"/>
  <c r="JY21" i="4" a="1"/>
  <c r="JY49" i="4" a="1"/>
  <c r="JZ190" i="4" a="1"/>
  <c r="JX106" i="4" a="1"/>
  <c r="AC238" i="2" a="1"/>
  <c r="KB226" i="4" a="1"/>
  <c r="JI237" i="4" a="1"/>
  <c r="FL235" i="2" a="1"/>
  <c r="K235" i="4" a="1"/>
  <c r="JY154" i="4" a="1"/>
  <c r="KA65" i="4" a="1"/>
  <c r="FY103" i="2" a="1"/>
  <c r="FV185" i="2" a="1"/>
  <c r="JW104" i="4" a="1"/>
  <c r="JZ45" i="4" a="1"/>
  <c r="KA98" i="4" a="1"/>
  <c r="ET235" i="2" a="1"/>
  <c r="FY200" i="2" a="1"/>
  <c r="FU233" i="2" a="1"/>
  <c r="JV55" i="4" a="1"/>
  <c r="CY234" i="2" a="1"/>
  <c r="JZ204" i="4" a="1"/>
  <c r="JX103" i="4" a="1"/>
  <c r="BZ234" i="2" a="1"/>
  <c r="DX238" i="2" a="1"/>
  <c r="FV17" i="2" a="1"/>
  <c r="AT235" i="2" a="1"/>
  <c r="DP235" i="4" a="1"/>
  <c r="FV105" i="2" a="1"/>
  <c r="CO237" i="4" a="1"/>
  <c r="L238" i="2" a="1"/>
  <c r="HL235" i="4" a="1"/>
  <c r="Y237" i="4" a="1"/>
  <c r="JZ30" i="4" a="1"/>
  <c r="CI234" i="2" a="1"/>
  <c r="FQ238" i="4" a="1"/>
  <c r="DJ236" i="4" a="1"/>
  <c r="JW198" i="4" a="1"/>
  <c r="JY71" i="4" a="1"/>
  <c r="FU69" i="2" a="1"/>
  <c r="KB47" i="4" a="1"/>
  <c r="R234" i="4" a="1"/>
  <c r="FU26" i="2" a="1"/>
  <c r="FV56" i="2" a="1"/>
  <c r="KB61" i="4" a="1"/>
  <c r="FS235" i="2" a="1"/>
  <c r="FX206" i="2" a="1"/>
  <c r="KC78" i="4" a="1"/>
  <c r="FU32" i="2" a="1"/>
  <c r="FW201" i="2" a="1"/>
  <c r="F237" i="2" a="1"/>
  <c r="JZ85" i="4" a="1"/>
  <c r="FY22" i="2" a="1"/>
  <c r="AW237" i="4" a="1"/>
  <c r="FX210" i="2" a="1"/>
  <c r="JY32" i="4" a="1"/>
  <c r="BI234" i="2" a="1"/>
  <c r="AS237" i="4" a="1"/>
  <c r="BP235" i="2" a="1"/>
  <c r="JZ94" i="4" a="1"/>
  <c r="FU217" i="2" a="1"/>
  <c r="KB203" i="4" a="1"/>
  <c r="AN235" i="2" a="1"/>
  <c r="KA59" i="4" a="1"/>
  <c r="GC238" i="4" a="1"/>
  <c r="FV89" i="2" a="1"/>
  <c r="FV67" i="2" a="1"/>
  <c r="FB235" i="2" a="1"/>
  <c r="KC101" i="4" a="1"/>
  <c r="FY218" i="2" a="1"/>
  <c r="JJ237" i="4" a="1"/>
  <c r="KC105" i="4" a="1"/>
  <c r="KA126" i="4" a="1"/>
  <c r="R238" i="2" a="1"/>
  <c r="T236" i="4" a="1"/>
  <c r="FX123" i="2" a="1"/>
  <c r="JW167" i="4" a="1"/>
  <c r="JV173" i="4" a="1"/>
  <c r="DH238" i="2" a="1"/>
  <c r="EQ236" i="4" a="1"/>
  <c r="FU108" i="2" a="1"/>
  <c r="FX137" i="2" a="1"/>
  <c r="FU201" i="2" a="1"/>
  <c r="CM238" i="4" a="1"/>
  <c r="DT238" i="4" a="1"/>
  <c r="FX116" i="2" a="1"/>
  <c r="AU236" i="4" a="1"/>
  <c r="FX18" i="2" a="1"/>
  <c r="I237" i="2" a="1"/>
  <c r="FI234" i="4" a="1"/>
  <c r="JZ55" i="4" a="1"/>
  <c r="KC199" i="4" a="1"/>
  <c r="DI235" i="4" a="1"/>
  <c r="FV229" i="2" a="1"/>
  <c r="KB90" i="4" a="1"/>
  <c r="JW151" i="4" a="1"/>
  <c r="IX234" i="4" a="1"/>
  <c r="JY127" i="4" a="1"/>
  <c r="JY18" i="4" a="1"/>
  <c r="GL237" i="4" a="1"/>
  <c r="FI236" i="2" a="1"/>
  <c r="JX156" i="4" a="1"/>
  <c r="CK238" i="4" a="1"/>
  <c r="EZ234" i="4" a="1"/>
  <c r="FV99" i="2" a="1"/>
  <c r="GX235" i="4" a="1"/>
  <c r="FX128" i="2" a="1"/>
  <c r="FX207" i="2" a="1"/>
  <c r="DY238" i="2" a="1"/>
  <c r="FU160" i="2" a="1"/>
  <c r="FG235" i="2" a="1"/>
  <c r="FU142" i="2" a="1"/>
  <c r="KC171" i="4" a="1"/>
  <c r="AS237" i="2" a="1"/>
  <c r="JY190" i="4" a="1"/>
  <c r="JX28" i="4" a="1"/>
  <c r="P234" i="4" a="1"/>
  <c r="JY23" i="4" a="1"/>
  <c r="AL237" i="2" a="1"/>
  <c r="FX101" i="2" a="1"/>
  <c r="FU194" i="2" a="1"/>
  <c r="AN238" i="4" a="1"/>
  <c r="FV159" i="2" a="1"/>
  <c r="JV232" i="4" a="1"/>
  <c r="JW231" i="4" a="1"/>
  <c r="JV112" i="4" a="1"/>
  <c r="CA238" i="2" a="1"/>
  <c r="DI235" i="2" a="1"/>
  <c r="JZ66" i="4" a="1"/>
  <c r="DL235" i="2" a="1"/>
  <c r="FX138" i="2" a="1"/>
  <c r="FM237" i="4" a="1"/>
  <c r="KC162" i="4" a="1"/>
  <c r="FA238" i="2" a="1"/>
  <c r="KB49" i="4" a="1"/>
  <c r="JX67" i="4" a="1"/>
  <c r="KA62" i="4" a="1"/>
  <c r="EB234" i="4" a="1"/>
  <c r="IX237" i="4" a="1"/>
  <c r="JL236" i="4" a="1"/>
  <c r="CL238" i="4" a="1"/>
  <c r="FV172" i="2" a="1"/>
  <c r="AQ235" i="4" a="1"/>
  <c r="DJ237" i="4" a="1"/>
  <c r="JX33" i="4" a="1"/>
  <c r="FW144" i="2" a="1"/>
  <c r="KB51" i="4" a="1"/>
  <c r="FY74" i="2" a="1"/>
  <c r="FY93" i="2" a="1"/>
  <c r="AU236" i="2" a="1"/>
  <c r="HF235" i="4" a="1"/>
  <c r="BL235" i="2" a="1"/>
  <c r="DS238" i="2" a="1"/>
  <c r="BX238" i="2" a="1"/>
  <c r="CQ237" i="2" a="1"/>
  <c r="JY202" i="4" a="1"/>
  <c r="FK234" i="2" a="1"/>
  <c r="DS236" i="4" a="1"/>
  <c r="CT237" i="2" a="1"/>
  <c r="IJ237" i="4" a="1"/>
  <c r="FW128" i="2" a="1"/>
  <c r="JZ120" i="4" a="1"/>
  <c r="AK235" i="4" a="1"/>
  <c r="FU24" i="2" a="1"/>
  <c r="KB67" i="4" a="1"/>
  <c r="JP237" i="4" a="1"/>
  <c r="FX194" i="2" a="1"/>
  <c r="KC50" i="4" a="1"/>
  <c r="IA234" i="4" a="1"/>
  <c r="DA234" i="4" a="1"/>
  <c r="DX236" i="4" a="1"/>
  <c r="JV69" i="4" a="1"/>
  <c r="JZ200" i="4" a="1"/>
  <c r="FV169" i="2" a="1"/>
  <c r="JV46" i="4" a="1"/>
  <c r="FF234" i="2" a="1"/>
  <c r="CW237" i="4" a="1"/>
  <c r="HA236" i="4" a="1"/>
  <c r="FA236" i="4" a="1"/>
  <c r="AF237" i="4" a="1"/>
  <c r="KC194" i="4" a="1"/>
  <c r="JL237" i="4" a="1"/>
  <c r="JV230" i="4" a="1"/>
  <c r="FU235" i="4" a="1"/>
  <c r="HL237" i="4" a="1"/>
  <c r="JW18" i="4" a="1"/>
  <c r="JV54" i="4" a="1"/>
  <c r="CI236" i="2" a="1"/>
  <c r="JV103" i="4" a="1"/>
  <c r="JK235" i="4" a="1"/>
  <c r="KB119" i="4" a="1"/>
  <c r="FW107" i="2" a="1"/>
  <c r="FX129" i="2" a="1"/>
  <c r="FV222" i="2" a="1"/>
  <c r="CB235" i="4" a="1"/>
  <c r="FW99" i="2" a="1"/>
  <c r="KB113" i="4" a="1"/>
  <c r="GF234" i="4" a="1"/>
  <c r="KA192" i="4" a="1"/>
  <c r="JV132" i="4" a="1"/>
  <c r="JY153" i="4" a="1"/>
  <c r="KC73" i="4" a="1"/>
  <c r="JY86" i="4" a="1"/>
  <c r="FX235" i="4" a="1"/>
  <c r="IZ234" i="4" a="1"/>
  <c r="KB202" i="4" a="1"/>
  <c r="GU238" i="4" a="1"/>
  <c r="JZ228" i="4" a="1"/>
  <c r="FW59" i="2" a="1"/>
  <c r="AO234" i="2" a="1"/>
  <c r="KA227" i="4" a="1"/>
  <c r="FX8" i="2" a="1"/>
  <c r="FX153" i="2" a="1"/>
  <c r="FY139" i="2" a="1"/>
  <c r="JY216" i="4" a="1"/>
  <c r="JZ11" i="4" a="1"/>
  <c r="HT235" i="4" a="1"/>
  <c r="FW15" i="2" a="1"/>
  <c r="JW35" i="4" a="1"/>
  <c r="FV77" i="2" a="1"/>
  <c r="FX144" i="2" a="1"/>
  <c r="JV142" i="4" a="1"/>
  <c r="JY103" i="4" a="1"/>
  <c r="BI236" i="4" a="1"/>
  <c r="AB234" i="2" a="1"/>
  <c r="JW189" i="4" a="1"/>
  <c r="IH236" i="4" a="1"/>
  <c r="II234" i="4" a="1"/>
  <c r="FV78" i="2" a="1"/>
  <c r="FW10" i="2" a="1"/>
  <c r="JV139" i="4" a="1"/>
  <c r="KC111" i="4" a="1"/>
  <c r="JY135" i="4" a="1"/>
  <c r="JV9" i="4" a="1"/>
  <c r="JX116" i="4" a="1"/>
  <c r="FS238" i="2" a="1"/>
  <c r="JW199" i="4" a="1"/>
  <c r="KA151" i="4" a="1"/>
  <c r="FW21" i="2" a="1"/>
  <c r="JZ95" i="4" a="1"/>
  <c r="FY109" i="2" a="1"/>
  <c r="GI235" i="4" a="1"/>
  <c r="JZ75" i="4" a="1"/>
  <c r="JW22" i="4" a="1"/>
  <c r="ET238" i="2" a="1"/>
  <c r="EW235" i="2" a="1"/>
  <c r="FV110" i="2" a="1"/>
  <c r="KA90" i="4" a="1"/>
  <c r="N237" i="2" a="1"/>
  <c r="JW202" i="4" a="1"/>
  <c r="FW40" i="2" a="1"/>
  <c r="EG236" i="4" a="1"/>
  <c r="EV235" i="2" a="1"/>
  <c r="FV175" i="2" a="1"/>
  <c r="JY53" i="4" a="1"/>
  <c r="DK238" i="2" a="1"/>
  <c r="JV34" i="4" a="1"/>
  <c r="CD236" i="4" a="1"/>
  <c r="EF236" i="4" a="1"/>
  <c r="DZ237" i="2" a="1"/>
  <c r="JZ116" i="4" a="1"/>
  <c r="FU158" i="2" a="1"/>
  <c r="KC137" i="4" a="1"/>
  <c r="FW135" i="2" a="1"/>
  <c r="JY219" i="4" a="1"/>
  <c r="KC99" i="4" a="1"/>
  <c r="FY190" i="2" a="1"/>
  <c r="KC178" i="4" a="1"/>
  <c r="FY211" i="2" a="1"/>
  <c r="JA238" i="4" a="1"/>
  <c r="GY234" i="4" a="1"/>
  <c r="JX8" i="4" a="1"/>
  <c r="JW113" i="4" a="1"/>
  <c r="DC236" i="4" a="1"/>
  <c r="BB234" i="2" a="1"/>
  <c r="FW165" i="2" a="1"/>
  <c r="FY141" i="2" a="1"/>
  <c r="BC238" i="2" a="1"/>
  <c r="JY171" i="4" a="1"/>
  <c r="KC168" i="4" a="1"/>
  <c r="KB97" i="4" a="1"/>
  <c r="KB13" i="4" a="1"/>
  <c r="FU208" i="2" a="1"/>
  <c r="FV202" i="2" a="1"/>
  <c r="JX101" i="4" a="1"/>
  <c r="FY69" i="2" a="1"/>
  <c r="FU17" i="2" a="1"/>
  <c r="HD238" i="4" a="1"/>
  <c r="S234" i="4" a="1"/>
  <c r="KC147" i="4" a="1"/>
  <c r="JX38" i="4" a="1"/>
  <c r="JF238" i="4" a="1"/>
  <c r="FX45" i="2" a="1"/>
  <c r="JW190" i="4" a="1"/>
  <c r="FX19" i="2" a="1"/>
  <c r="BG236" i="2" a="1"/>
  <c r="BH238" i="4" a="1"/>
  <c r="IW236" i="4" a="1"/>
  <c r="FU191" i="2" a="1"/>
  <c r="FY99" i="2" a="1"/>
  <c r="CK236" i="2" a="1"/>
  <c r="FL237" i="2" a="1"/>
  <c r="KC212" i="4" a="1"/>
  <c r="FV114" i="2" a="1"/>
  <c r="BY238" i="2" a="1"/>
  <c r="BE238" i="2" a="1"/>
  <c r="ES235" i="2" a="1"/>
  <c r="FX121" i="2" a="1"/>
  <c r="KC144" i="4" a="1"/>
  <c r="JZ225" i="4" a="1"/>
  <c r="FU89" i="2" a="1"/>
  <c r="BB236" i="2" a="1"/>
  <c r="JZ93" i="4" a="1"/>
  <c r="IA237" i="4" a="1"/>
  <c r="JC237" i="4" a="1"/>
  <c r="HD237" i="4" a="1"/>
  <c r="FW42" i="2" a="1"/>
  <c r="JY228" i="4" a="1"/>
  <c r="GY238" i="4" a="1"/>
  <c r="KA9" i="4" a="1"/>
  <c r="JZ62" i="4" a="1"/>
  <c r="EH235" i="2" a="1"/>
  <c r="KC74" i="4" a="1"/>
  <c r="FW208" i="2" a="1"/>
  <c r="FX119" i="2" a="1"/>
  <c r="FX108" i="2" a="1"/>
  <c r="JZ211" i="4" a="1"/>
  <c r="FX38" i="2" a="1"/>
  <c r="FY73" i="2" a="1"/>
  <c r="FX86" i="2" a="1"/>
  <c r="KA111" i="4" a="1"/>
  <c r="EY235" i="2" a="1"/>
  <c r="AI234" i="4" a="1"/>
  <c r="BU234" i="2" a="1"/>
  <c r="BV236" i="4" a="1"/>
  <c r="GH234" i="4" a="1"/>
  <c r="DI234" i="2" a="1"/>
  <c r="JV223" i="4" a="1"/>
  <c r="FU67" i="2" a="1"/>
  <c r="JX44" i="4" a="1"/>
  <c r="CI238" i="4" a="1"/>
  <c r="JX206" i="4" a="1"/>
  <c r="GG237" i="4" a="1"/>
  <c r="FW72" i="2" a="1"/>
  <c r="FU147" i="2" a="1"/>
  <c r="FW46" i="2" a="1"/>
  <c r="FU130" i="2" a="1"/>
  <c r="FV107" i="2" a="1"/>
  <c r="KA194" i="4" a="1"/>
  <c r="JN236" i="4" a="1"/>
  <c r="BG235" i="4" a="1"/>
  <c r="EH234" i="4" a="1"/>
  <c r="ET238" i="4" a="1"/>
  <c r="FX89" i="2" a="1"/>
  <c r="FV109" i="2" a="1"/>
  <c r="JZ193" i="4" a="1"/>
  <c r="FU44" i="2" a="1"/>
  <c r="CR235" i="4" a="1"/>
  <c r="FY58" i="2" a="1"/>
  <c r="JY56" i="4" a="1"/>
  <c r="Y237" i="2" a="1"/>
  <c r="KC26" i="4" a="1"/>
  <c r="FU104" i="2" a="1"/>
  <c r="JV97" i="4" a="1"/>
  <c r="FY106" i="2" a="1"/>
  <c r="R237" i="2" a="1"/>
  <c r="BD235" i="4" a="1"/>
  <c r="DG237" i="2" a="1"/>
  <c r="FV27" i="2" a="1"/>
  <c r="DC235" i="2" a="1"/>
  <c r="JX90" i="4" a="1"/>
  <c r="DM235" i="4" a="1"/>
  <c r="FT236" i="4" a="1"/>
  <c r="KC179" i="4" a="1"/>
  <c r="KA216" i="4" a="1"/>
  <c r="JW187" i="4" a="1"/>
  <c r="JZ52" i="4" a="1"/>
  <c r="KA231" i="4" a="1"/>
  <c r="BO234" i="4" a="1"/>
  <c r="BR234" i="2" a="1"/>
  <c r="JW79" i="4" a="1"/>
  <c r="BX235" i="4" a="1"/>
  <c r="JX143" i="4" a="1"/>
  <c r="JY133" i="4" a="1"/>
  <c r="KA134" i="4" a="1"/>
  <c r="O238" i="4" a="1"/>
  <c r="T237" i="2" a="1"/>
  <c r="G237" i="2" a="1"/>
  <c r="KC10" i="4" a="1"/>
  <c r="CJ236" i="4" a="1"/>
  <c r="FY76" i="2" a="1"/>
  <c r="FV87" i="2" a="1"/>
  <c r="FY184" i="2" a="1"/>
  <c r="GR237" i="4" a="1"/>
  <c r="FU56" i="2" a="1"/>
  <c r="AY237" i="4" a="1"/>
  <c r="DT235" i="4" a="1"/>
  <c r="JZ28" i="4" a="1"/>
  <c r="FX169" i="2" a="1"/>
  <c r="FY155" i="2" a="1"/>
  <c r="JX88" i="4" a="1"/>
  <c r="JZ212" i="4" a="1"/>
  <c r="KA95" i="4" a="1"/>
  <c r="JY173" i="4" a="1"/>
  <c r="GM235" i="4" a="1"/>
  <c r="GF237" i="4" a="1"/>
  <c r="FX131" i="2" a="1"/>
  <c r="JX228" i="4" a="1"/>
  <c r="KC213" i="4" a="1"/>
  <c r="JZ194" i="4" a="1"/>
  <c r="JS235" i="4" a="1"/>
  <c r="AD236" i="4" a="1"/>
  <c r="IC238" i="4" a="1"/>
  <c r="FU92" i="2" a="1"/>
  <c r="AC234" i="2" a="1"/>
  <c r="AV238" i="4" a="1"/>
  <c r="DT236" i="4" a="1"/>
  <c r="JX203" i="4" a="1"/>
  <c r="JY59" i="4" a="1"/>
  <c r="EW234" i="4" a="1"/>
  <c r="EX237" i="2" a="1"/>
  <c r="HC234" i="4" a="1"/>
  <c r="FU35" i="2" a="1"/>
  <c r="FU231" i="2" a="1"/>
  <c r="AR236" i="2" a="1"/>
  <c r="CE236" i="4" a="1"/>
  <c r="JZ195" i="4" a="1"/>
  <c r="JY200" i="4" a="1"/>
  <c r="KB175" i="4" a="1"/>
  <c r="GW234" i="4" a="1"/>
  <c r="DV235" i="2" a="1"/>
  <c r="FV9" i="2" a="1"/>
  <c r="KA233" i="4" a="1"/>
  <c r="JY118" i="4" a="1"/>
  <c r="DV235" i="4" a="1"/>
  <c r="FC237" i="4" a="1"/>
  <c r="FX176" i="2" a="1"/>
  <c r="FW219" i="2" a="1"/>
  <c r="JX168" i="4" a="1"/>
  <c r="KA197" i="4" a="1"/>
  <c r="KB216" i="4" a="1"/>
  <c r="JV53" i="4" a="1"/>
  <c r="CI237" i="2" a="1"/>
  <c r="FV224" i="2" a="1"/>
  <c r="BT235" i="4" a="1"/>
  <c r="JV146" i="4" a="1"/>
  <c r="AI235" i="2" a="1"/>
  <c r="BA236" i="2" a="1"/>
  <c r="FY25" i="2" a="1"/>
  <c r="JI235" i="4" a="1"/>
  <c r="JV133" i="4" a="1"/>
  <c r="JW96" i="4" a="1"/>
  <c r="EK236" i="4" a="1"/>
  <c r="JW174" i="4" a="1"/>
  <c r="FC238" i="2" a="1"/>
  <c r="KC216" i="4" a="1"/>
  <c r="JW23" i="4" a="1"/>
  <c r="BT234" i="2" a="1"/>
  <c r="FV39" i="2" a="1"/>
  <c r="FX93" i="2" a="1"/>
  <c r="CX237" i="4" a="1"/>
  <c r="FU137" i="2" a="1"/>
  <c r="JY65" i="4" a="1"/>
  <c r="FW88" i="2" a="1"/>
  <c r="AY238" i="4" a="1"/>
  <c r="FU220" i="2" a="1"/>
  <c r="JZ32" i="4" a="1"/>
  <c r="CH234" i="4" a="1"/>
  <c r="FX163" i="2" a="1"/>
  <c r="FV190" i="2" a="1"/>
  <c r="JZ223" i="4" a="1"/>
  <c r="JV90" i="4" a="1"/>
  <c r="KA122" i="4" a="1"/>
  <c r="GM236" i="4" a="1"/>
  <c r="EE238" i="4" a="1"/>
  <c r="AF238" i="4" a="1"/>
  <c r="GL235" i="4" a="1"/>
  <c r="KC197" i="4" a="1"/>
  <c r="FY16" i="2" a="1"/>
  <c r="EN238" i="4" a="1"/>
  <c r="AA238" i="2" a="1"/>
  <c r="FV45" i="2" a="1"/>
  <c r="DN236" i="2" a="1"/>
  <c r="FV37" i="2" a="1"/>
  <c r="AX237" i="4" a="1"/>
  <c r="FP234" i="2" a="1"/>
  <c r="JZ90" i="4" a="1"/>
  <c r="KB58" i="4" a="1"/>
  <c r="IT237" i="4" a="1"/>
  <c r="HJ234" i="4" a="1"/>
  <c r="JE234" i="4" a="1"/>
  <c r="JX104" i="4" a="1"/>
  <c r="AV234" i="2" a="1"/>
  <c r="FQ237" i="2" a="1"/>
  <c r="FV158" i="2" a="1"/>
  <c r="BS235" i="2" a="1"/>
  <c r="KB152" i="4" a="1"/>
  <c r="AN237" i="4" a="1"/>
  <c r="JV197" i="4" a="1"/>
  <c r="JY88" i="4" a="1"/>
  <c r="KB169" i="4" a="1"/>
  <c r="KA88" i="4" a="1"/>
  <c r="BJ235" i="2" a="1"/>
  <c r="DP238" i="2" a="1"/>
  <c r="JY90" i="4" a="1"/>
  <c r="EU235" i="2" a="1"/>
  <c r="CS237" i="2" a="1"/>
  <c r="JW81" i="4" a="1"/>
  <c r="FX145" i="2" a="1"/>
  <c r="DA237" i="2" a="1"/>
  <c r="JW60" i="4" a="1"/>
  <c r="KC82" i="4" a="1"/>
  <c r="EB237" i="2" a="1"/>
  <c r="FY195" i="2" a="1"/>
  <c r="CZ237" i="2" a="1"/>
  <c r="KC94" i="4" a="1"/>
  <c r="E238" i="4" a="1"/>
  <c r="HG238" i="4" a="1"/>
  <c r="AD237" i="4" a="1"/>
  <c r="IB238" i="4" a="1"/>
  <c r="I234" i="4" a="1"/>
  <c r="BF237" i="2" a="1"/>
  <c r="V234" i="4" a="1"/>
  <c r="HZ235" i="4" a="1"/>
  <c r="AO235" i="2" a="1"/>
  <c r="KB168" i="4" a="1"/>
  <c r="AH237" i="4" a="1"/>
  <c r="KC193" i="4" a="1"/>
  <c r="GB234" i="4" a="1"/>
  <c r="JZ16" i="4" a="1"/>
  <c r="KC221" i="4" a="1"/>
  <c r="JV106" i="4" a="1"/>
  <c r="FW39" i="2" a="1"/>
  <c r="FY159" i="2" a="1"/>
  <c r="JY209" i="4" a="1"/>
  <c r="JZ188" i="4" a="1"/>
  <c r="FW62" i="2" a="1"/>
  <c r="FX232" i="2" a="1"/>
  <c r="JZ48" i="4" a="1"/>
  <c r="C237" i="2" a="1"/>
  <c r="AO238" i="4" a="1"/>
  <c r="FU224" i="2" a="1"/>
  <c r="FV95" i="2" a="1"/>
  <c r="JX209" i="4" a="1"/>
  <c r="Q235" i="4" a="1"/>
  <c r="FF235" i="2" a="1"/>
  <c r="FX208" i="2" a="1"/>
  <c r="JD237" i="4" a="1"/>
  <c r="FU151" i="2" a="1"/>
  <c r="FV15" i="2" a="1"/>
  <c r="AH236" i="2" a="1"/>
  <c r="EY235" i="4" a="1"/>
  <c r="KB124" i="4" a="1"/>
  <c r="AD238" i="4" a="1"/>
  <c r="BR234" i="4" a="1"/>
  <c r="FX65" i="2" a="1"/>
  <c r="KB23" i="4" a="1"/>
  <c r="FX199" i="2" a="1"/>
  <c r="FV226" i="2" a="1"/>
  <c r="BE235" i="2" a="1"/>
  <c r="DD235" i="2" a="1"/>
  <c r="FV52" i="2" a="1"/>
  <c r="FR236" i="4" a="1"/>
  <c r="W236" i="2" a="1"/>
  <c r="FW229" i="2" a="1"/>
  <c r="FY101" i="2" a="1"/>
  <c r="JN237" i="4" a="1"/>
  <c r="KA210" i="4" a="1"/>
  <c r="GW237" i="4" a="1"/>
  <c r="FW119" i="2" a="1"/>
  <c r="JA237" i="4" a="1"/>
  <c r="JZ84" i="4" a="1"/>
  <c r="JY35" i="4" a="1"/>
  <c r="KA8" i="4" a="1"/>
  <c r="FK236" i="2" a="1"/>
  <c r="BN236" i="2" a="1"/>
  <c r="FS236" i="4" a="1"/>
  <c r="N234" i="2" a="1"/>
  <c r="FU122" i="2" a="1"/>
  <c r="IA236" i="4" a="1"/>
  <c r="JW36" i="4" a="1"/>
  <c r="JW51" i="4" a="1"/>
  <c r="DH234" i="2" a="1"/>
  <c r="KC157" i="4" a="1"/>
  <c r="JY33" i="4" a="1"/>
  <c r="FV61" i="2" a="1"/>
  <c r="FY110" i="2" a="1"/>
  <c r="JR237" i="4" a="1"/>
  <c r="CZ236" i="2" a="1"/>
  <c r="FV171" i="2" a="1"/>
  <c r="FY72" i="2" a="1"/>
  <c r="BB235" i="4" a="1"/>
  <c r="CQ237" i="4" a="1"/>
  <c r="HG236" i="4" a="1"/>
  <c r="FX26" i="2" a="1"/>
  <c r="CD238" i="4" a="1"/>
  <c r="FD235" i="4" a="1"/>
  <c r="BN237" i="4" a="1"/>
  <c r="KB144" i="4" a="1"/>
  <c r="C236" i="2" a="1"/>
  <c r="JX39" i="4" a="1"/>
  <c r="FY19" i="2" a="1"/>
  <c r="FX28" i="2" a="1"/>
  <c r="II238" i="4" a="1"/>
  <c r="EZ235" i="4" a="1"/>
  <c r="JY125" i="4" a="1"/>
  <c r="CX234" i="2" a="1"/>
  <c r="KC36" i="4" a="1"/>
  <c r="JX175" i="4" a="1"/>
  <c r="FY21" i="2" a="1"/>
  <c r="BF235" i="2" a="1"/>
  <c r="JV165" i="4" a="1"/>
  <c r="FW31" i="2" a="1"/>
  <c r="IH237" i="4" a="1"/>
  <c r="KB107" i="4" a="1"/>
  <c r="JV95" i="4" a="1"/>
  <c r="KB153" i="4" a="1"/>
  <c r="KA193" i="4" a="1"/>
  <c r="JZ175" i="4" a="1"/>
  <c r="FF235" i="4" a="1"/>
  <c r="IQ237" i="4" a="1"/>
  <c r="FY168" i="2" a="1"/>
  <c r="KA157" i="4" a="1"/>
  <c r="JZ124" i="4" a="1"/>
  <c r="BI237" i="4" a="1"/>
  <c r="FW234" i="4" a="1"/>
  <c r="KC34" i="4" a="1"/>
  <c r="JV22" i="4" a="1"/>
  <c r="JY134" i="4" a="1"/>
  <c r="FV118" i="2" a="1"/>
  <c r="BZ236" i="4" a="1"/>
  <c r="AA236" i="2" a="1"/>
  <c r="JV179" i="4" a="1"/>
  <c r="JW120" i="4" a="1"/>
  <c r="FY77" i="2" a="1"/>
  <c r="KC45" i="4" a="1"/>
  <c r="F235" i="2" a="1"/>
  <c r="JZ129" i="4" a="1"/>
  <c r="CM237" i="4" a="1"/>
  <c r="DQ234" i="2" a="1"/>
  <c r="DG236" i="2" a="1"/>
  <c r="JW43" i="4" a="1"/>
  <c r="CP237" i="2" a="1"/>
  <c r="CT235" i="4" a="1"/>
  <c r="JV43" i="4" a="1"/>
  <c r="GJ234" i="4" a="1"/>
  <c r="DE234" i="4" a="1"/>
  <c r="JX42" i="4" a="1"/>
  <c r="DD235" i="4" a="1"/>
  <c r="JW46" i="4" a="1"/>
  <c r="JV71" i="4" a="1"/>
  <c r="BN235" i="4" a="1"/>
  <c r="FF237" i="2" a="1"/>
  <c r="CC237" i="2" a="1"/>
  <c r="GL234" i="4" a="1"/>
  <c r="KC131" i="4" a="1"/>
  <c r="AK234" i="4" a="1"/>
  <c r="FY12" i="2" a="1"/>
  <c r="FH237" i="2" a="1"/>
  <c r="HR237" i="4" a="1"/>
  <c r="DA234" i="2" a="1"/>
  <c r="FT235" i="4" a="1"/>
  <c r="FV236" i="4" a="1"/>
  <c r="JZ21" i="4" a="1"/>
  <c r="FU144" i="2" a="1"/>
  <c r="KC96" i="4" a="1"/>
  <c r="FY171" i="2" a="1"/>
  <c r="DR236" i="4" a="1"/>
  <c r="KA32" i="4" a="1"/>
  <c r="FX63" i="2" a="1"/>
  <c r="JW37" i="4" a="1"/>
  <c r="EO236" i="4" a="1"/>
  <c r="CP237" i="4" a="1"/>
  <c r="BT234" i="4" a="1"/>
  <c r="DX234" i="2" a="1"/>
  <c r="FM237" i="2" a="1"/>
  <c r="KC40" i="4" a="1"/>
  <c r="Z238" i="2" a="1"/>
  <c r="JV164" i="4" a="1"/>
  <c r="CS238" i="4" a="1"/>
  <c r="ES234" i="4" a="1"/>
  <c r="CH236" i="4" a="1"/>
  <c r="DP236" i="4" a="1"/>
  <c r="KB28" i="4" a="1"/>
  <c r="JZ191" i="4" a="1"/>
  <c r="EU234" i="4" a="1"/>
  <c r="KC17" i="4" a="1"/>
  <c r="AG235" i="4" a="1"/>
  <c r="JX96" i="4" a="1"/>
  <c r="FX30" i="2" a="1"/>
  <c r="FV219" i="2" a="1"/>
  <c r="CI235" i="2" a="1"/>
  <c r="FV192" i="2" a="1"/>
  <c r="BR238" i="4" a="1"/>
  <c r="KC77" i="4" a="1"/>
  <c r="FW206" i="2" a="1"/>
  <c r="AB237" i="4" a="1"/>
  <c r="AZ235" i="2" a="1"/>
  <c r="JY70" i="4" a="1"/>
  <c r="JZ76" i="4" a="1"/>
  <c r="JW30" i="4" a="1"/>
  <c r="CW237" i="2" a="1"/>
  <c r="BD237" i="4" a="1"/>
  <c r="FV85" i="2" a="1"/>
  <c r="FX146" i="2" a="1"/>
  <c r="FH237" i="4" a="1"/>
  <c r="FW136" i="2" a="1"/>
  <c r="FX189" i="2" a="1"/>
  <c r="FV18" i="2" a="1"/>
  <c r="KB105" i="4" a="1"/>
  <c r="FW173" i="2" a="1"/>
  <c r="FW181" i="2" a="1"/>
  <c r="GN236" i="4" a="1"/>
  <c r="FX236" i="4" a="1"/>
  <c r="BY237" i="4" a="1"/>
  <c r="KC54" i="4" a="1"/>
  <c r="G238" i="4" a="1"/>
  <c r="CR236" i="2" a="1"/>
  <c r="EL234" i="4" a="1"/>
  <c r="JX54" i="4" a="1"/>
  <c r="KC32" i="4" a="1"/>
  <c r="FV181" i="2" a="1"/>
  <c r="JY78" i="4" a="1"/>
  <c r="EZ237" i="4" a="1"/>
  <c r="X234" i="2" a="1"/>
  <c r="FX62" i="2" a="1"/>
  <c r="FV173" i="2" a="1"/>
  <c r="JW203" i="4" a="1"/>
  <c r="DV237" i="4" a="1"/>
  <c r="JW225" i="4" a="1"/>
  <c r="FW25" i="2" a="1"/>
  <c r="M234" i="2" a="1"/>
  <c r="JW76" i="4" a="1"/>
  <c r="DR237" i="2" a="1"/>
  <c r="KA182" i="4" a="1"/>
  <c r="DC234" i="2" a="1"/>
  <c r="KC139" i="4" a="1"/>
  <c r="JY231" i="4" a="1"/>
  <c r="JI238" i="4" a="1"/>
  <c r="BD236" i="4" a="1"/>
  <c r="FY161" i="2" a="1"/>
  <c r="JZ8" i="4" a="1"/>
  <c r="JW100" i="4" a="1"/>
  <c r="JV162" i="4" a="1"/>
  <c r="KA120" i="4" a="1"/>
  <c r="CA235" i="4" a="1"/>
  <c r="EW238" i="4" a="1"/>
  <c r="JV65" i="4" a="1"/>
  <c r="JV171" i="4" a="1"/>
  <c r="BS235" i="4" a="1"/>
  <c r="FW90" i="2" a="1"/>
  <c r="KB134" i="4" a="1"/>
  <c r="FK235" i="2" a="1"/>
  <c r="GC236" i="4" a="1"/>
  <c r="EF238" i="4" a="1"/>
  <c r="P235" i="4" a="1"/>
  <c r="JV57" i="4" a="1"/>
  <c r="KC180" i="4" a="1"/>
  <c r="ID235" i="4" a="1"/>
  <c r="FW204" i="2" a="1"/>
  <c r="GY235" i="4" a="1"/>
  <c r="FU146" i="2" a="1"/>
  <c r="JZ165" i="4" a="1"/>
  <c r="E235" i="2" a="1"/>
  <c r="JV209" i="4" a="1"/>
  <c r="DW238" i="2" a="1"/>
  <c r="FX29" i="2" a="1"/>
  <c r="JW32" i="4" a="1"/>
  <c r="KC122" i="4" a="1"/>
  <c r="CS235" i="2" a="1"/>
  <c r="JX229" i="4" a="1"/>
  <c r="GJ237" i="4" a="1"/>
  <c r="IB236" i="4" a="1"/>
  <c r="JX77" i="4" a="1"/>
  <c r="FY54" i="2" a="1"/>
  <c r="DH238" i="4" a="1"/>
  <c r="JW141" i="4" a="1"/>
  <c r="FW191" i="2" a="1"/>
  <c r="N238" i="2" a="1"/>
  <c r="FU180" i="2" a="1"/>
  <c r="KA78" i="4" a="1"/>
  <c r="ET234" i="4" a="1"/>
  <c r="CQ236" i="4" a="1"/>
  <c r="KA140" i="4" a="1"/>
  <c r="BG235" i="2" a="1"/>
  <c r="KB188" i="4" a="1"/>
  <c r="JY166" i="4" a="1"/>
  <c r="JY195" i="4" a="1"/>
  <c r="BP235" i="4" a="1"/>
  <c r="I237" i="4" a="1"/>
  <c r="JW129" i="4" a="1"/>
  <c r="FV112" i="2" a="1"/>
  <c r="JY109" i="4" a="1"/>
  <c r="AJ238" i="4" a="1"/>
  <c r="CY234" i="4" a="1"/>
  <c r="KB82" i="4" a="1"/>
  <c r="JY179" i="4" a="1"/>
  <c r="IK236" i="4" a="1"/>
  <c r="JW54" i="4" a="1"/>
  <c r="JZ50" i="4" a="1"/>
  <c r="JW201" i="4" a="1"/>
  <c r="BO234" i="2" a="1"/>
  <c r="JZ127" i="4" a="1"/>
  <c r="FY87" i="2" a="1"/>
  <c r="JX178" i="4" a="1"/>
  <c r="EI237" i="2" a="1"/>
  <c r="JZ43" i="4" a="1"/>
  <c r="DL234" i="4" a="1"/>
  <c r="FY152" i="2" a="1"/>
  <c r="BW237" i="4" a="1"/>
  <c r="FN236" i="4" a="1"/>
  <c r="J234" i="4" a="1"/>
  <c r="FW18" i="2" a="1"/>
  <c r="FV127" i="2" a="1"/>
  <c r="GO235" i="4" a="1"/>
  <c r="IG235" i="4" a="1"/>
  <c r="JX36" i="4" a="1"/>
  <c r="FU81" i="2" a="1"/>
  <c r="KA25" i="4" a="1"/>
  <c r="Q234" i="4" a="1"/>
  <c r="EW237" i="2" a="1"/>
  <c r="FW64" i="2" a="1"/>
  <c r="FV220" i="2" a="1"/>
  <c r="FY216" i="2" a="1"/>
  <c r="IB235" i="4" a="1"/>
  <c r="GK236" i="4" a="1"/>
  <c r="CW235" i="4" a="1"/>
  <c r="FZ238" i="4" a="1"/>
  <c r="FY175" i="2" a="1"/>
  <c r="KA69" i="4" a="1"/>
  <c r="R237" i="4" a="1"/>
  <c r="KA173" i="4" a="1"/>
  <c r="AJ236" i="4" a="1"/>
  <c r="JY24" i="4" a="1"/>
  <c r="DS235" i="4" a="1"/>
  <c r="FV187" i="2" a="1"/>
  <c r="FG234" i="4" a="1"/>
  <c r="FY86" i="2" a="1"/>
  <c r="KA113" i="4" a="1"/>
  <c r="AM235" i="4" a="1"/>
  <c r="U235" i="2" a="1"/>
  <c r="KC88" i="4" a="1"/>
  <c r="FY149" i="2" a="1"/>
  <c r="JY162" i="4" a="1"/>
  <c r="KC49" i="4" a="1"/>
  <c r="IU235" i="4" a="1"/>
  <c r="KA205" i="4" a="1"/>
  <c r="KB161" i="4" a="1"/>
  <c r="KA115" i="4" a="1"/>
  <c r="FX22" i="2" a="1"/>
  <c r="JZ101" i="4" a="1"/>
  <c r="KC182" i="4" a="1"/>
  <c r="X238" i="4" a="1"/>
  <c r="JV110" i="4" a="1"/>
  <c r="HE234" i="4" a="1"/>
  <c r="FY125" i="2" a="1"/>
  <c r="JZ151" i="4" a="1"/>
  <c r="DB237" i="4" a="1"/>
  <c r="JY10" i="4" a="1"/>
  <c r="JZ110" i="4" a="1"/>
  <c r="JX115" i="4" a="1"/>
  <c r="DY235" i="4" a="1"/>
  <c r="KC76" i="4" a="1"/>
  <c r="GB235" i="4" a="1"/>
  <c r="JX151" i="4" a="1"/>
  <c r="JV195" i="4" a="1"/>
  <c r="FY31" i="2" a="1"/>
  <c r="JX49" i="4" a="1"/>
  <c r="CP234" i="4" a="1"/>
  <c r="KC7" i="4" a="1"/>
  <c r="JW181" i="4" a="1"/>
  <c r="HB236" i="4" a="1"/>
  <c r="FW231" i="2" a="1"/>
  <c r="EK238" i="4" a="1"/>
  <c r="CH235" i="2" a="1"/>
  <c r="JW204" i="4" a="1"/>
  <c r="JW223" i="4" a="1"/>
  <c r="EB238" i="4" a="1"/>
  <c r="JZ133" i="4" a="1"/>
  <c r="FU187" i="2" a="1"/>
  <c r="FG238" i="2" a="1"/>
  <c r="FY63" i="2" a="1"/>
  <c r="FX227" i="2" a="1"/>
  <c r="FV59" i="2" a="1"/>
  <c r="JX108" i="4" a="1"/>
  <c r="KB165" i="4" a="1"/>
  <c r="BZ238" i="4" a="1"/>
  <c r="DX236" i="2" a="1"/>
  <c r="FU90" i="2" a="1"/>
  <c r="JZ81" i="4" a="1"/>
  <c r="U238" i="2" a="1"/>
  <c r="JX222" i="4" a="1"/>
  <c r="KA164" i="4" a="1"/>
  <c r="AH235" i="4" a="1"/>
  <c r="BM238" i="2" a="1"/>
  <c r="BV234" i="2" a="1"/>
  <c r="BM234" i="2" a="1"/>
  <c r="CL234" i="2" a="1"/>
  <c r="FY116" i="2" a="1"/>
  <c r="JY40" i="4" a="1"/>
  <c r="GD238" i="4" a="1"/>
  <c r="JY187" i="4" a="1"/>
  <c r="BJ236" i="2" a="1"/>
  <c r="DB238" i="4" a="1"/>
  <c r="Y238" i="2" a="1"/>
  <c r="H234" i="4" a="1"/>
  <c r="FU102" i="2" a="1"/>
  <c r="FV155" i="2" a="1"/>
  <c r="HT237" i="4" a="1"/>
  <c r="CA236" i="4" a="1"/>
  <c r="JZ180" i="4" a="1"/>
  <c r="JV143" i="4" a="1"/>
  <c r="HW237" i="4" a="1"/>
  <c r="FA238" i="4" a="1"/>
  <c r="FU162" i="2" a="1"/>
  <c r="KB57" i="4" a="1"/>
  <c r="DD236" i="2" a="1"/>
  <c r="CV238" i="2" a="1"/>
  <c r="KC11" i="4" a="1"/>
  <c r="KA202" i="4" a="1"/>
  <c r="AX236" i="2" a="1"/>
  <c r="E235" i="4" a="1"/>
  <c r="JW13" i="4" a="1"/>
  <c r="AM237" i="2" a="1"/>
  <c r="GQ237" i="4" a="1"/>
  <c r="JY22" i="4" a="1"/>
  <c r="FV117" i="2" a="1"/>
  <c r="BT238" i="4" a="1"/>
  <c r="JV18" i="4" a="1"/>
  <c r="EG238" i="2" a="1"/>
  <c r="JW69" i="4" a="1"/>
  <c r="KC183" i="4" a="1"/>
  <c r="EQ236" i="2" a="1"/>
  <c r="FV183" i="2" a="1"/>
  <c r="IJ234" i="4" a="1"/>
  <c r="FV48" i="2" a="1"/>
  <c r="KA207" i="4" a="1"/>
  <c r="CA234" i="2" a="1"/>
  <c r="JV147" i="4" a="1"/>
  <c r="JU237" i="4" a="1"/>
  <c r="JW131" i="4" a="1"/>
  <c r="AO237" i="2" a="1"/>
  <c r="BQ237" i="4" a="1"/>
  <c r="FX234" i="4" a="1"/>
  <c r="FY84" i="2" a="1"/>
  <c r="FQ237" i="4" a="1"/>
  <c r="CY238" i="2" a="1"/>
  <c r="EA237" i="2" a="1"/>
  <c r="FU38" i="2" a="1"/>
  <c r="FV223" i="2" a="1"/>
  <c r="KB209" i="4" a="1"/>
  <c r="EJ235" i="4" a="1"/>
  <c r="FY83" i="2" a="1"/>
  <c r="FV41" i="2" a="1"/>
  <c r="JX80" i="4" a="1"/>
  <c r="KC219" i="4" a="1"/>
  <c r="AK238" i="2" a="1"/>
  <c r="KB130" i="4" a="1"/>
  <c r="JY123" i="4" a="1"/>
  <c r="JZ33" i="4" a="1"/>
  <c r="FW167" i="2" a="1"/>
  <c r="EX238" i="4" a="1"/>
  <c r="FQ238" i="2" a="1"/>
  <c r="EJ234" i="4" a="1"/>
  <c r="JV233" i="4" a="1"/>
  <c r="FN237" i="4" a="1"/>
  <c r="BU237" i="4" a="1"/>
  <c r="AZ236" i="4" a="1"/>
  <c r="JY229" i="4" a="1"/>
  <c r="FX135" i="2" a="1"/>
  <c r="KC103" i="4" a="1"/>
  <c r="CH234" i="2" a="1"/>
  <c r="JX187" i="4" a="1"/>
  <c r="JZ77" i="4" a="1"/>
  <c r="AK236" i="2" a="1"/>
  <c r="JX214" i="4" a="1"/>
  <c r="ED234" i="4" a="1"/>
  <c r="CK238" i="2" a="1"/>
  <c r="JX78" i="4" a="1"/>
  <c r="FX54" i="2" a="1"/>
  <c r="JZ49" i="4" a="1"/>
  <c r="CC237" i="4" a="1"/>
  <c r="JZ82" i="4" a="1"/>
  <c r="KC91" i="4" a="1"/>
  <c r="GV238" i="4" a="1"/>
  <c r="DR238" i="2" a="1"/>
  <c r="DN234" i="2" a="1"/>
  <c r="DQ236" i="4" a="1"/>
  <c r="CA235" i="2" a="1"/>
  <c r="JW26" i="4" a="1"/>
  <c r="GA238" i="4" a="1"/>
  <c r="GG235" i="4" a="1"/>
  <c r="KB184" i="4" a="1"/>
  <c r="AA237" i="2" a="1"/>
  <c r="FU80" i="2" a="1"/>
  <c r="BL234" i="4" a="1"/>
  <c r="KA93" i="4" a="1"/>
  <c r="JZ207" i="4" a="1"/>
  <c r="FU123" i="2" a="1"/>
  <c r="GV234" i="4" a="1"/>
  <c r="DT234" i="2" a="1"/>
  <c r="JW56" i="4" a="1"/>
  <c r="FV70" i="2" a="1"/>
  <c r="JA235" i="4" a="1"/>
  <c r="JV63" i="4" a="1"/>
  <c r="JZ163" i="4" a="1"/>
  <c r="BW234" i="4" a="1"/>
  <c r="K237" i="2" a="1"/>
  <c r="JG238" i="4" a="1"/>
  <c r="L236" i="4" a="1"/>
  <c r="JY104" i="4" a="1"/>
  <c r="KC123" i="4" a="1"/>
  <c r="JX207" i="4" a="1"/>
  <c r="BO236" i="4" a="1"/>
  <c r="GW236" i="4" a="1"/>
  <c r="KB45" i="4" a="1"/>
  <c r="JS237" i="4" a="1"/>
  <c r="HU237" i="4" a="1"/>
  <c r="K236" i="4" a="1"/>
  <c r="JY29" i="4" a="1"/>
  <c r="FU172" i="2" a="1"/>
  <c r="FW199" i="2" a="1"/>
  <c r="JY93" i="4" a="1"/>
  <c r="AV235" i="4" a="1"/>
  <c r="CB236" i="4" a="1"/>
  <c r="U237" i="4" a="1"/>
  <c r="JV151" i="4" a="1"/>
  <c r="FJ234" i="4" a="1"/>
  <c r="KC155" i="4" a="1"/>
  <c r="FG236" i="4" a="1"/>
  <c r="JV140" i="4" a="1"/>
  <c r="KA129" i="4" a="1"/>
  <c r="KC202" i="4" a="1"/>
  <c r="CU237" i="4" a="1"/>
  <c r="N236" i="4" a="1"/>
  <c r="JZ182" i="4" a="1"/>
  <c r="FX81" i="2" a="1"/>
  <c r="EH237" i="4" a="1"/>
  <c r="FW230" i="2" a="1"/>
  <c r="H235" i="4" a="1"/>
  <c r="BH235" i="2" a="1"/>
  <c r="CR234" i="4" a="1"/>
  <c r="IT234" i="4" a="1"/>
  <c r="EG234" i="4" a="1"/>
  <c r="JX68" i="4" a="1"/>
  <c r="AL238" i="4" a="1"/>
  <c r="R235" i="4" a="1"/>
  <c r="CD234" i="2" a="1"/>
  <c r="KA131" i="4" a="1"/>
  <c r="FY7" i="2" a="1"/>
  <c r="KA60" i="4" a="1"/>
  <c r="KC57" i="4" a="1"/>
  <c r="JZ198" i="4" a="1"/>
  <c r="KC230" i="4" a="1"/>
  <c r="IG234" i="4" a="1"/>
  <c r="JW110" i="4" a="1"/>
  <c r="FX112" i="2" a="1"/>
  <c r="DJ237" i="2" a="1"/>
  <c r="KC174" i="4" a="1"/>
  <c r="HZ234" i="4" a="1"/>
  <c r="FC235" i="4" a="1"/>
  <c r="JV193" i="4" a="1"/>
  <c r="JY132" i="4" a="1"/>
  <c r="J238" i="4" a="1"/>
  <c r="GE237" i="4" a="1"/>
  <c r="KA85" i="4" a="1"/>
  <c r="FW195" i="2" a="1"/>
  <c r="JX131" i="4" a="1"/>
  <c r="HS236" i="4" a="1"/>
  <c r="GA237" i="4" a="1"/>
  <c r="FU165" i="2" a="1"/>
  <c r="JW186" i="4" a="1"/>
  <c r="EJ236" i="4" a="1"/>
  <c r="KA225" i="4" a="1"/>
  <c r="KA72" i="4" a="1"/>
  <c r="JW16" i="4" a="1"/>
  <c r="JV84" i="4" a="1"/>
  <c r="CJ234" i="4" a="1"/>
  <c r="DP236" i="2" a="1"/>
  <c r="AT234" i="4" a="1"/>
  <c r="JB238" i="4" a="1"/>
  <c r="AQ234" i="4" a="1"/>
  <c r="JX48" i="4" a="1"/>
  <c r="JW68" i="4" a="1"/>
  <c r="CY236" i="2" a="1"/>
  <c r="KC204" i="4" a="1"/>
  <c r="IM234" i="4" a="1"/>
  <c r="JW114" i="4" a="1"/>
  <c r="EK234" i="2" a="1"/>
  <c r="DS236" i="2" a="1"/>
  <c r="GJ238" i="4" a="1"/>
  <c r="EG235" i="2" a="1"/>
  <c r="GW236" i="4" l="1"/>
  <c r="CY238" i="2"/>
  <c r="JV146" i="4"/>
  <c r="KC11" i="4"/>
  <c r="FV220" i="2"/>
  <c r="FW219" i="2"/>
  <c r="CR235" i="4"/>
  <c r="FX89" i="2"/>
  <c r="KC94" i="4"/>
  <c r="EH234" i="4"/>
  <c r="FU130" i="2"/>
  <c r="JS237" i="4"/>
  <c r="BO236" i="4"/>
  <c r="AV235" i="4"/>
  <c r="CA234" i="2"/>
  <c r="CW235" i="4"/>
  <c r="FW64" i="2"/>
  <c r="FX176" i="2"/>
  <c r="FU44" i="2"/>
  <c r="E238" i="4"/>
  <c r="DV235" i="4"/>
  <c r="GW234" i="4"/>
  <c r="FW46" i="2"/>
  <c r="KB45" i="4"/>
  <c r="JX207" i="4"/>
  <c r="JY93" i="4"/>
  <c r="KA207" i="4"/>
  <c r="CV238" i="2"/>
  <c r="EW237" i="2"/>
  <c r="CZ236" i="2"/>
  <c r="JZ193" i="4"/>
  <c r="JR237" i="4"/>
  <c r="JY118" i="4"/>
  <c r="KB175" i="4"/>
  <c r="FU147" i="2"/>
  <c r="EK234" i="2"/>
  <c r="KC123" i="4"/>
  <c r="FW199" i="2"/>
  <c r="FV48" i="2"/>
  <c r="GK236" i="4"/>
  <c r="Q234" i="4"/>
  <c r="DA234" i="2"/>
  <c r="FC237" i="4"/>
  <c r="FY110" i="2"/>
  <c r="KA233" i="4"/>
  <c r="JY200" i="4"/>
  <c r="FW72" i="2"/>
  <c r="JW114" i="4"/>
  <c r="JY104" i="4"/>
  <c r="FU172" i="2"/>
  <c r="CQ237" i="4"/>
  <c r="IB235" i="4"/>
  <c r="KA25" i="4"/>
  <c r="HG238" i="4"/>
  <c r="FV109" i="2"/>
  <c r="FV61" i="2"/>
  <c r="FV9" i="2"/>
  <c r="JZ195" i="4"/>
  <c r="GG237" i="4"/>
  <c r="IM234" i="4"/>
  <c r="L236" i="4"/>
  <c r="HE234" i="4"/>
  <c r="I234" i="4"/>
  <c r="FY216" i="2"/>
  <c r="FU81" i="2"/>
  <c r="HR237" i="4"/>
  <c r="FH237" i="2"/>
  <c r="JY33" i="4"/>
  <c r="ET238" i="4"/>
  <c r="BG235" i="4"/>
  <c r="JX206" i="4"/>
  <c r="KC204" i="4"/>
  <c r="JG238" i="4"/>
  <c r="JV110" i="4"/>
  <c r="IJ234" i="4"/>
  <c r="DD236" i="2"/>
  <c r="JX36" i="4"/>
  <c r="DC234" i="2"/>
  <c r="FY12" i="2"/>
  <c r="KC157" i="4"/>
  <c r="CZ237" i="2"/>
  <c r="CE236" i="4"/>
  <c r="CI238" i="4"/>
  <c r="CY236" i="2"/>
  <c r="K237" i="2"/>
  <c r="JY29" i="4"/>
  <c r="FV183" i="2"/>
  <c r="KB57" i="4"/>
  <c r="IG235" i="4"/>
  <c r="KA182" i="4"/>
  <c r="AK234" i="4"/>
  <c r="DH234" i="2"/>
  <c r="FY195" i="2"/>
  <c r="AR236" i="2"/>
  <c r="JX44" i="4"/>
  <c r="JW68" i="4"/>
  <c r="BW234" i="4"/>
  <c r="EG235" i="2"/>
  <c r="CA235" i="4"/>
  <c r="FU162" i="2"/>
  <c r="GO235" i="4"/>
  <c r="DR237" i="2"/>
  <c r="KC131" i="4"/>
  <c r="JW51" i="4"/>
  <c r="DV235" i="2"/>
  <c r="FU231" i="2"/>
  <c r="FU67" i="2"/>
  <c r="JX48" i="4"/>
  <c r="JZ163" i="4"/>
  <c r="EF238" i="4"/>
  <c r="KA120" i="4"/>
  <c r="FA238" i="4"/>
  <c r="FV127" i="2"/>
  <c r="JW76" i="4"/>
  <c r="GL234" i="4"/>
  <c r="JW36" i="4"/>
  <c r="EB237" i="2"/>
  <c r="FU35" i="2"/>
  <c r="JV223" i="4"/>
  <c r="AQ234" i="4"/>
  <c r="JV63" i="4"/>
  <c r="FC238" i="2"/>
  <c r="JV162" i="4"/>
  <c r="HW237" i="4"/>
  <c r="FW18" i="2"/>
  <c r="M234" i="2"/>
  <c r="CC237" i="2"/>
  <c r="IA236" i="4"/>
  <c r="KC82" i="4"/>
  <c r="JN236" i="4"/>
  <c r="DI234" i="2"/>
  <c r="JB238" i="4"/>
  <c r="JA235" i="4"/>
  <c r="JW174" i="4"/>
  <c r="JW100" i="4"/>
  <c r="JV143" i="4"/>
  <c r="J234" i="4"/>
  <c r="FW25" i="2"/>
  <c r="FF237" i="2"/>
  <c r="FU122" i="2"/>
  <c r="JW60" i="4"/>
  <c r="KA194" i="4"/>
  <c r="GH234" i="4"/>
  <c r="AT234" i="4"/>
  <c r="FV70" i="2"/>
  <c r="CD238" i="4"/>
  <c r="JZ8" i="4"/>
  <c r="JZ180" i="4"/>
  <c r="FN236" i="4"/>
  <c r="JW225" i="4"/>
  <c r="BN235" i="4"/>
  <c r="N234" i="2"/>
  <c r="DA237" i="2"/>
  <c r="FV107" i="2"/>
  <c r="BV236" i="4"/>
  <c r="DP236" i="2"/>
  <c r="JW56" i="4"/>
  <c r="BF237" i="2"/>
  <c r="FY161" i="2"/>
  <c r="CA236" i="4"/>
  <c r="BW237" i="4"/>
  <c r="DV237" i="4"/>
  <c r="JV71" i="4"/>
  <c r="FS236" i="4"/>
  <c r="FX145" i="2"/>
  <c r="HC234" i="4"/>
  <c r="BU234" i="2"/>
  <c r="CJ234" i="4"/>
  <c r="DT234" i="2"/>
  <c r="BT234" i="4"/>
  <c r="EQ236" i="2"/>
  <c r="HT237" i="4"/>
  <c r="FY152" i="2"/>
  <c r="JW203" i="4"/>
  <c r="JW46" i="4"/>
  <c r="BN236" i="2"/>
  <c r="JW81" i="4"/>
  <c r="EX237" i="2"/>
  <c r="AI234" i="4"/>
  <c r="JV84" i="4"/>
  <c r="GV234" i="4"/>
  <c r="FX26" i="2"/>
  <c r="KC183" i="4"/>
  <c r="FV155" i="2"/>
  <c r="DL234" i="4"/>
  <c r="FV173" i="2"/>
  <c r="DD235" i="4"/>
  <c r="FK236" i="2"/>
  <c r="CS237" i="2"/>
  <c r="EW234" i="4"/>
  <c r="EY235" i="2"/>
  <c r="JW16" i="4"/>
  <c r="FU123" i="2"/>
  <c r="FQ237" i="4"/>
  <c r="FV236" i="4"/>
  <c r="FU102" i="2"/>
  <c r="JZ43" i="4"/>
  <c r="FX62" i="2"/>
  <c r="JX42" i="4"/>
  <c r="KA8" i="4"/>
  <c r="EU235" i="2"/>
  <c r="JY59" i="4"/>
  <c r="KA111" i="4"/>
  <c r="KA72" i="4"/>
  <c r="JZ207" i="4"/>
  <c r="FY84" i="2"/>
  <c r="JW69" i="4"/>
  <c r="H234" i="4"/>
  <c r="EI237" i="2"/>
  <c r="X234" i="2"/>
  <c r="DE234" i="4"/>
  <c r="JY35" i="4"/>
  <c r="JY90" i="4"/>
  <c r="JX203" i="4"/>
  <c r="FX86" i="2"/>
  <c r="KA225" i="4"/>
  <c r="KA93" i="4"/>
  <c r="DG237" i="2"/>
  <c r="U235" i="2"/>
  <c r="Y238" i="2"/>
  <c r="JX178" i="4"/>
  <c r="EZ237" i="4"/>
  <c r="GJ234" i="4"/>
  <c r="JZ84" i="4"/>
  <c r="DP238" i="2"/>
  <c r="DT236" i="4"/>
  <c r="FY73" i="2"/>
  <c r="EJ236" i="4"/>
  <c r="BL234" i="4"/>
  <c r="X238" i="4"/>
  <c r="IB238" i="4"/>
  <c r="DB238" i="4"/>
  <c r="FY87" i="2"/>
  <c r="JY78" i="4"/>
  <c r="JV43" i="4"/>
  <c r="JA237" i="4"/>
  <c r="BJ235" i="2"/>
  <c r="AV238" i="4"/>
  <c r="FX38" i="2"/>
  <c r="JW186" i="4"/>
  <c r="FU80" i="2"/>
  <c r="KC182" i="4"/>
  <c r="R237" i="2"/>
  <c r="BJ236" i="2"/>
  <c r="JZ127" i="4"/>
  <c r="FV181" i="2"/>
  <c r="CT235" i="4"/>
  <c r="FW119" i="2"/>
  <c r="KA88" i="4"/>
  <c r="AC234" i="2"/>
  <c r="JZ211" i="4"/>
  <c r="FU165" i="2"/>
  <c r="AA237" i="2"/>
  <c r="JZ101" i="4"/>
  <c r="FY106" i="2"/>
  <c r="JY187" i="4"/>
  <c r="BO234" i="2"/>
  <c r="KC32" i="4"/>
  <c r="CP237" i="2"/>
  <c r="GW237" i="4"/>
  <c r="KB169" i="4"/>
  <c r="KC168" i="4"/>
  <c r="FU92" i="2"/>
  <c r="FX108" i="2"/>
  <c r="GA237" i="4"/>
  <c r="KB184" i="4"/>
  <c r="FX22" i="2"/>
  <c r="JV97" i="4"/>
  <c r="GD238" i="4"/>
  <c r="JW201" i="4"/>
  <c r="JX54" i="4"/>
  <c r="JW43" i="4"/>
  <c r="KA210" i="4"/>
  <c r="JY171" i="4"/>
  <c r="JY88" i="4"/>
  <c r="IC238" i="4"/>
  <c r="FX119" i="2"/>
  <c r="HS236" i="4"/>
  <c r="GG235" i="4"/>
  <c r="KA115" i="4"/>
  <c r="FU104" i="2"/>
  <c r="JY40" i="4"/>
  <c r="JZ50" i="4"/>
  <c r="EL234" i="4"/>
  <c r="DG236" i="2"/>
  <c r="BC238" i="2"/>
  <c r="JN237" i="4"/>
  <c r="JV197" i="4"/>
  <c r="AD236" i="4"/>
  <c r="FW208" i="2"/>
  <c r="JX131" i="4"/>
  <c r="GA238" i="4"/>
  <c r="KB161" i="4"/>
  <c r="KC26" i="4"/>
  <c r="FY116" i="2"/>
  <c r="JW54" i="4"/>
  <c r="CR236" i="2"/>
  <c r="FY141" i="2"/>
  <c r="DQ234" i="2"/>
  <c r="FY101" i="2"/>
  <c r="AN237" i="4"/>
  <c r="JS235" i="4"/>
  <c r="KC74" i="4"/>
  <c r="FW195" i="2"/>
  <c r="JW26" i="4"/>
  <c r="K236" i="4"/>
  <c r="BT235" i="4"/>
  <c r="CL234" i="2"/>
  <c r="IK236" i="4"/>
  <c r="FW165" i="2"/>
  <c r="G238" i="4"/>
  <c r="CM237" i="4"/>
  <c r="FW229" i="2"/>
  <c r="KB152" i="4"/>
  <c r="JZ194" i="4"/>
  <c r="EH235" i="2"/>
  <c r="KA85" i="4"/>
  <c r="CA235" i="2"/>
  <c r="KA205" i="4"/>
  <c r="FV224" i="2"/>
  <c r="BM234" i="2"/>
  <c r="BB234" i="2"/>
  <c r="JY179" i="4"/>
  <c r="KC54" i="4"/>
  <c r="JZ129" i="4"/>
  <c r="W236" i="2"/>
  <c r="BS235" i="2"/>
  <c r="KC213" i="4"/>
  <c r="JZ62" i="4"/>
  <c r="GE237" i="4"/>
  <c r="DQ236" i="4"/>
  <c r="GC236" i="4"/>
  <c r="BB235" i="4"/>
  <c r="DC236" i="4"/>
  <c r="BV234" i="2"/>
  <c r="KB82" i="4"/>
  <c r="BY237" i="4"/>
  <c r="F235" i="2"/>
  <c r="FR236" i="4"/>
  <c r="FV158" i="2"/>
  <c r="JX228" i="4"/>
  <c r="KA9" i="4"/>
  <c r="J238" i="4"/>
  <c r="DN234" i="2"/>
  <c r="GJ238" i="4"/>
  <c r="JW113" i="4"/>
  <c r="FY72" i="2"/>
  <c r="BM238" i="2"/>
  <c r="CY234" i="4"/>
  <c r="FX236" i="4"/>
  <c r="KC45" i="4"/>
  <c r="FV52" i="2"/>
  <c r="FQ237" i="2"/>
  <c r="FX131" i="2"/>
  <c r="IQ238" i="4"/>
  <c r="GY238" i="4"/>
  <c r="JY132" i="4"/>
  <c r="JX8" i="4"/>
  <c r="DR238" i="2"/>
  <c r="FX234" i="4"/>
  <c r="FV171" i="2"/>
  <c r="AH235" i="4"/>
  <c r="AJ238" i="4"/>
  <c r="GN236" i="4"/>
  <c r="FY77" i="2"/>
  <c r="DD235" i="2"/>
  <c r="FX201" i="2"/>
  <c r="AV234" i="2"/>
  <c r="GF237" i="4"/>
  <c r="GY234" i="4"/>
  <c r="JY228" i="4"/>
  <c r="JV193" i="4"/>
  <c r="GV238" i="4"/>
  <c r="FK235" i="2"/>
  <c r="AM235" i="4"/>
  <c r="KA164" i="4"/>
  <c r="JY109" i="4"/>
  <c r="FW181" i="2"/>
  <c r="JV189" i="4"/>
  <c r="JW120" i="4"/>
  <c r="BE235" i="2"/>
  <c r="JA238" i="4"/>
  <c r="JX104" i="4"/>
  <c r="GM235" i="4"/>
  <c r="FW42" i="2"/>
  <c r="FC235" i="4"/>
  <c r="KC91" i="4"/>
  <c r="KB134" i="4"/>
  <c r="KA113" i="4"/>
  <c r="JX222" i="4"/>
  <c r="JX200" i="4"/>
  <c r="Z235" i="2"/>
  <c r="FV112" i="2"/>
  <c r="FY211" i="2"/>
  <c r="FW173" i="2"/>
  <c r="JV179" i="4"/>
  <c r="FV226" i="2"/>
  <c r="JE234" i="4"/>
  <c r="JY173" i="4"/>
  <c r="HD237" i="4"/>
  <c r="HZ234" i="4"/>
  <c r="JZ82" i="4"/>
  <c r="FW49" i="2"/>
  <c r="FW228" i="2"/>
  <c r="CP237" i="4"/>
  <c r="KC178" i="4"/>
  <c r="BD236" i="4"/>
  <c r="U238" i="2"/>
  <c r="JW129" i="4"/>
  <c r="KB105" i="4"/>
  <c r="AA236" i="2"/>
  <c r="FX199" i="2"/>
  <c r="HJ234" i="4"/>
  <c r="KA95" i="4"/>
  <c r="KC156" i="4"/>
  <c r="KB141" i="4"/>
  <c r="JC237" i="4"/>
  <c r="FY190" i="2"/>
  <c r="KC174" i="4"/>
  <c r="CC237" i="4"/>
  <c r="HU237" i="4"/>
  <c r="EG238" i="2"/>
  <c r="JZ81" i="4"/>
  <c r="I237" i="4"/>
  <c r="FV18" i="2"/>
  <c r="BZ236" i="4"/>
  <c r="JZ122" i="4"/>
  <c r="FH235" i="2"/>
  <c r="KB23" i="4"/>
  <c r="KC99" i="4"/>
  <c r="IT237" i="4"/>
  <c r="JZ212" i="4"/>
  <c r="IA237" i="4"/>
  <c r="DJ237" i="2"/>
  <c r="JZ49" i="4"/>
  <c r="FW90" i="2"/>
  <c r="FY86" i="2"/>
  <c r="FU90" i="2"/>
  <c r="FX78" i="2"/>
  <c r="FX102" i="2"/>
  <c r="BP235" i="4"/>
  <c r="JY219" i="4"/>
  <c r="FX189" i="2"/>
  <c r="FV118" i="2"/>
  <c r="FX65" i="2"/>
  <c r="KB58" i="4"/>
  <c r="JX88" i="4"/>
  <c r="JZ93" i="4"/>
  <c r="FX112" i="2"/>
  <c r="FX54" i="2"/>
  <c r="EF238" i="2"/>
  <c r="FW41" i="2"/>
  <c r="EK236" i="4"/>
  <c r="FW135" i="2"/>
  <c r="JV18" i="4"/>
  <c r="DX236" i="2"/>
  <c r="JY195" i="4"/>
  <c r="FW136" i="2"/>
  <c r="JY134" i="4"/>
  <c r="BR234" i="4"/>
  <c r="DR234" i="2"/>
  <c r="JZ90" i="4"/>
  <c r="FU127" i="2"/>
  <c r="FW56" i="2"/>
  <c r="FY155" i="2"/>
  <c r="KC137" i="4"/>
  <c r="BB236" i="2"/>
  <c r="JW110" i="4"/>
  <c r="JX78" i="4"/>
  <c r="JW96" i="4"/>
  <c r="FT235" i="4"/>
  <c r="BZ238" i="4"/>
  <c r="FR234" i="4"/>
  <c r="JY166" i="4"/>
  <c r="AT234" i="2"/>
  <c r="FU82" i="2"/>
  <c r="FH237" i="4"/>
  <c r="FU158" i="2"/>
  <c r="JV22" i="4"/>
  <c r="AD238" i="4"/>
  <c r="FP234" i="2"/>
  <c r="FX169" i="2"/>
  <c r="FU89" i="2"/>
  <c r="IG234" i="4"/>
  <c r="IL235" i="4"/>
  <c r="CK238" i="2"/>
  <c r="HM237" i="4"/>
  <c r="FV84" i="2"/>
  <c r="JV133" i="4"/>
  <c r="JZ116" i="4"/>
  <c r="AD237" i="4"/>
  <c r="KB165" i="4"/>
  <c r="KB188" i="4"/>
  <c r="FX146" i="2"/>
  <c r="KC34" i="4"/>
  <c r="KB124" i="4"/>
  <c r="BS234" i="4"/>
  <c r="AX237" i="4"/>
  <c r="FV76" i="2"/>
  <c r="JW217" i="4"/>
  <c r="JZ28" i="4"/>
  <c r="DZ237" i="2"/>
  <c r="JZ225" i="4"/>
  <c r="KC230" i="4"/>
  <c r="ED234" i="4"/>
  <c r="BD235" i="4"/>
  <c r="JI238" i="4"/>
  <c r="JX108" i="4"/>
  <c r="JZ134" i="4"/>
  <c r="CF237" i="2"/>
  <c r="KA11" i="4"/>
  <c r="FY212" i="2"/>
  <c r="BG235" i="2"/>
  <c r="EF236" i="4"/>
  <c r="FV85" i="2"/>
  <c r="FW234" i="4"/>
  <c r="EY235" i="4"/>
  <c r="FV37" i="2"/>
  <c r="DT235" i="4"/>
  <c r="KC144" i="4"/>
  <c r="JZ231" i="4"/>
  <c r="DF238" i="4"/>
  <c r="ED236" i="4"/>
  <c r="JZ139" i="4"/>
  <c r="JZ198" i="4"/>
  <c r="CD236" i="4"/>
  <c r="JX214" i="4"/>
  <c r="JI235" i="4"/>
  <c r="Y237" i="2"/>
  <c r="FV59" i="2"/>
  <c r="KA140" i="4"/>
  <c r="BD237" i="4"/>
  <c r="JX50" i="4"/>
  <c r="JW87" i="4"/>
  <c r="KB75" i="4"/>
  <c r="CA236" i="2"/>
  <c r="BI237" i="4"/>
  <c r="JV34" i="4"/>
  <c r="AH236" i="2"/>
  <c r="DN236" i="2"/>
  <c r="AY237" i="4"/>
  <c r="FX121" i="2"/>
  <c r="KC57" i="4"/>
  <c r="IP236" i="4"/>
  <c r="DL236" i="2"/>
  <c r="AC234" i="4"/>
  <c r="FX237" i="4"/>
  <c r="JW142" i="4"/>
  <c r="AK236" i="2"/>
  <c r="DK238" i="2"/>
  <c r="DS238" i="2"/>
  <c r="BQ237" i="4"/>
  <c r="JY231" i="4"/>
  <c r="FX227" i="2"/>
  <c r="CQ236" i="4"/>
  <c r="JV213" i="4"/>
  <c r="FS236" i="2"/>
  <c r="KB74" i="4"/>
  <c r="AE234" i="4"/>
  <c r="KA128" i="4"/>
  <c r="CW237" i="2"/>
  <c r="JY53" i="4"/>
  <c r="BL235" i="2"/>
  <c r="JZ124" i="4"/>
  <c r="FV15" i="2"/>
  <c r="FV45" i="2"/>
  <c r="FU56" i="2"/>
  <c r="AR236" i="4"/>
  <c r="JZ186" i="4"/>
  <c r="JR238" i="4"/>
  <c r="CA237" i="2"/>
  <c r="FU153" i="2"/>
  <c r="ES235" i="2"/>
  <c r="FV175" i="2"/>
  <c r="HF235" i="4"/>
  <c r="KA60" i="4"/>
  <c r="JZ77" i="4"/>
  <c r="FY25" i="2"/>
  <c r="JY56" i="4"/>
  <c r="FB237" i="4"/>
  <c r="JW134" i="4"/>
  <c r="FW22" i="2"/>
  <c r="DM237" i="2"/>
  <c r="CA234" i="4"/>
  <c r="FY63" i="2"/>
  <c r="EV235" i="2"/>
  <c r="AU236" i="2"/>
  <c r="ET234" i="4"/>
  <c r="JW30" i="4"/>
  <c r="KA157" i="4"/>
  <c r="FU151" i="2"/>
  <c r="DM235" i="2"/>
  <c r="JW133" i="4"/>
  <c r="JY81" i="4"/>
  <c r="CP234" i="2"/>
  <c r="JV152" i="4"/>
  <c r="AA238" i="2"/>
  <c r="EG236" i="4"/>
  <c r="FY93" i="2"/>
  <c r="GR237" i="4"/>
  <c r="BE238" i="2"/>
  <c r="FY7" i="2"/>
  <c r="JX187" i="4"/>
  <c r="DB237" i="2"/>
  <c r="FU77" i="2"/>
  <c r="JZ86" i="4"/>
  <c r="KB31" i="4"/>
  <c r="FY137" i="2"/>
  <c r="HG236" i="4"/>
  <c r="FW40" i="2"/>
  <c r="FY74" i="2"/>
  <c r="CI237" i="2"/>
  <c r="FG238" i="2"/>
  <c r="KA78" i="4"/>
  <c r="JZ76" i="4"/>
  <c r="KB218" i="4"/>
  <c r="KB190" i="4"/>
  <c r="KC226" i="4"/>
  <c r="O237" i="4"/>
  <c r="FW87" i="2"/>
  <c r="FY168" i="2"/>
  <c r="JW202" i="4"/>
  <c r="KB51" i="4"/>
  <c r="JD237" i="4"/>
  <c r="EN238" i="4"/>
  <c r="FY184" i="2"/>
  <c r="BY238" i="2"/>
  <c r="JW206" i="4"/>
  <c r="FV206" i="2"/>
  <c r="JZ210" i="4"/>
  <c r="FV38" i="2"/>
  <c r="H237" i="2"/>
  <c r="KA131" i="4"/>
  <c r="N237" i="2"/>
  <c r="FW144" i="2"/>
  <c r="CH234" i="2"/>
  <c r="EO236" i="4"/>
  <c r="JV53" i="4"/>
  <c r="FU187" i="2"/>
  <c r="FU14" i="2"/>
  <c r="JY117" i="4"/>
  <c r="FY26" i="2"/>
  <c r="FY120" i="2"/>
  <c r="JW15" i="4"/>
  <c r="FU180" i="2"/>
  <c r="KA90" i="4"/>
  <c r="JX33" i="4"/>
  <c r="JY70" i="4"/>
  <c r="IQ237" i="4"/>
  <c r="FX208" i="2"/>
  <c r="FY16" i="2"/>
  <c r="FX213" i="2"/>
  <c r="BS236" i="4"/>
  <c r="FW131" i="2"/>
  <c r="BJ236" i="4"/>
  <c r="AD237" i="2"/>
  <c r="FV87" i="2"/>
  <c r="FV110" i="2"/>
  <c r="DJ237" i="4"/>
  <c r="FV114" i="2"/>
  <c r="CD234" i="2"/>
  <c r="KC103" i="4"/>
  <c r="JW37" i="4"/>
  <c r="W235" i="4"/>
  <c r="FW7" i="2"/>
  <c r="JX105" i="4"/>
  <c r="HV235" i="4"/>
  <c r="JV202" i="4"/>
  <c r="KB216" i="4"/>
  <c r="EW235" i="2"/>
  <c r="AQ235" i="4"/>
  <c r="JZ133" i="4"/>
  <c r="N238" i="2"/>
  <c r="AZ235" i="2"/>
  <c r="FF235" i="4"/>
  <c r="KB12" i="4"/>
  <c r="HU238" i="4"/>
  <c r="EC235" i="4"/>
  <c r="FX51" i="2"/>
  <c r="KB35" i="4"/>
  <c r="FF235" i="2"/>
  <c r="ET238" i="2"/>
  <c r="FV172" i="2"/>
  <c r="KC197" i="4"/>
  <c r="FY76" i="2"/>
  <c r="KC212" i="4"/>
  <c r="R235" i="4"/>
  <c r="JX76" i="4"/>
  <c r="JY42" i="4"/>
  <c r="FW170" i="2"/>
  <c r="JZ91" i="4"/>
  <c r="DV238" i="4"/>
  <c r="AG234" i="4"/>
  <c r="JW22" i="4"/>
  <c r="CL238" i="4"/>
  <c r="FX135" i="2"/>
  <c r="FX63" i="2"/>
  <c r="KA197" i="4"/>
  <c r="EB238" i="4"/>
  <c r="ER236" i="4"/>
  <c r="BU234" i="4"/>
  <c r="FY11" i="2"/>
  <c r="J237" i="4"/>
  <c r="JY15" i="4"/>
  <c r="JQ236" i="4"/>
  <c r="JZ75" i="4"/>
  <c r="JL236" i="4"/>
  <c r="FW191" i="2"/>
  <c r="AB237" i="4"/>
  <c r="JZ175" i="4"/>
  <c r="Q235" i="4"/>
  <c r="JV141" i="4"/>
  <c r="JX53" i="4"/>
  <c r="FU59" i="2"/>
  <c r="AA235" i="4"/>
  <c r="CL235" i="4"/>
  <c r="KC112" i="4"/>
  <c r="GI235" i="4"/>
  <c r="IX237" i="4"/>
  <c r="GL235" i="4"/>
  <c r="CJ236" i="4"/>
  <c r="FL237" i="2"/>
  <c r="AL238" i="4"/>
  <c r="JW180" i="4"/>
  <c r="KB205" i="4"/>
  <c r="FI237" i="4"/>
  <c r="FW29" i="2"/>
  <c r="JV163" i="4"/>
  <c r="FU218" i="2"/>
  <c r="FY109" i="2"/>
  <c r="EB234" i="4"/>
  <c r="JY229" i="4"/>
  <c r="KA32" i="4"/>
  <c r="FY58" i="2"/>
  <c r="JW223" i="4"/>
  <c r="FO235" i="4"/>
  <c r="JX122" i="4"/>
  <c r="FX215" i="2"/>
  <c r="FV200" i="2"/>
  <c r="FV214" i="2"/>
  <c r="EG235" i="4"/>
  <c r="JZ95" i="4"/>
  <c r="KA62" i="4"/>
  <c r="JW141" i="4"/>
  <c r="FW206" i="2"/>
  <c r="KA193" i="4"/>
  <c r="JX209" i="4"/>
  <c r="AH238" i="4"/>
  <c r="FY235" i="4"/>
  <c r="FU103" i="2"/>
  <c r="KA67" i="4"/>
  <c r="BI236" i="2"/>
  <c r="FV138" i="2"/>
  <c r="FW21" i="2"/>
  <c r="JX67" i="4"/>
  <c r="AF238" i="4"/>
  <c r="KC10" i="4"/>
  <c r="CK236" i="2"/>
  <c r="JX68" i="4"/>
  <c r="JY181" i="4"/>
  <c r="V236" i="4"/>
  <c r="C236" i="4"/>
  <c r="JX224" i="4"/>
  <c r="JW21" i="4"/>
  <c r="KB80" i="4"/>
  <c r="KA151" i="4"/>
  <c r="KB49" i="4"/>
  <c r="AZ236" i="4"/>
  <c r="DS236" i="2"/>
  <c r="KC139" i="4"/>
  <c r="JW204" i="4"/>
  <c r="KB159" i="4"/>
  <c r="ED237" i="4"/>
  <c r="FW233" i="2"/>
  <c r="M234" i="4"/>
  <c r="JV224" i="4"/>
  <c r="JX150" i="4"/>
  <c r="JW199" i="4"/>
  <c r="FA238" i="2"/>
  <c r="DH238" i="4"/>
  <c r="KC77" i="4"/>
  <c r="KB153" i="4"/>
  <c r="FV95" i="2"/>
  <c r="KA40" i="4"/>
  <c r="BP238" i="4"/>
  <c r="IU236" i="4"/>
  <c r="GP237" i="4"/>
  <c r="HZ236" i="4"/>
  <c r="JZ227" i="4"/>
  <c r="FS238" i="2"/>
  <c r="KC162" i="4"/>
  <c r="EE238" i="4"/>
  <c r="G237" i="2"/>
  <c r="FY99" i="2"/>
  <c r="EG234" i="4"/>
  <c r="KC215" i="4"/>
  <c r="FY132" i="2"/>
  <c r="JV203" i="4"/>
  <c r="JV186" i="4"/>
  <c r="FU95" i="2"/>
  <c r="FW176" i="2"/>
  <c r="JX116" i="4"/>
  <c r="FM237" i="4"/>
  <c r="BU237" i="4"/>
  <c r="BS235" i="4"/>
  <c r="JX168" i="4"/>
  <c r="CH235" i="2"/>
  <c r="FY119" i="2"/>
  <c r="JY9" i="4"/>
  <c r="CL237" i="4"/>
  <c r="FP238" i="4"/>
  <c r="FX97" i="2"/>
  <c r="JY52" i="4"/>
  <c r="JV9" i="4"/>
  <c r="FX138" i="2"/>
  <c r="FY54" i="2"/>
  <c r="BR238" i="4"/>
  <c r="JV95" i="4"/>
  <c r="FU224" i="2"/>
  <c r="JV28" i="4"/>
  <c r="KB173" i="4"/>
  <c r="FY91" i="2"/>
  <c r="FU143" i="2"/>
  <c r="KC61" i="4"/>
  <c r="Y234" i="2"/>
  <c r="JY135" i="4"/>
  <c r="DL235" i="2"/>
  <c r="GM236" i="4"/>
  <c r="T237" i="2"/>
  <c r="FU191" i="2"/>
  <c r="IT234" i="4"/>
  <c r="KA143" i="4"/>
  <c r="BH237" i="2"/>
  <c r="FP235" i="4"/>
  <c r="EF235" i="2"/>
  <c r="IO234" i="4"/>
  <c r="FY88" i="2"/>
  <c r="KC111" i="4"/>
  <c r="JZ66" i="4"/>
  <c r="FN237" i="4"/>
  <c r="JV171" i="4"/>
  <c r="FG234" i="4"/>
  <c r="EK238" i="4"/>
  <c r="FX13" i="2"/>
  <c r="JV12" i="4"/>
  <c r="KB213" i="4"/>
  <c r="FX110" i="2"/>
  <c r="JB236" i="4"/>
  <c r="JV185" i="4"/>
  <c r="JV139" i="4"/>
  <c r="DI235" i="2"/>
  <c r="JX77" i="4"/>
  <c r="FV192" i="2"/>
  <c r="KB107" i="4"/>
  <c r="AO238" i="4"/>
  <c r="EC236" i="4"/>
  <c r="FX94" i="2"/>
  <c r="FY164" i="2"/>
  <c r="FB235" i="4"/>
  <c r="JX195" i="4"/>
  <c r="FU170" i="2"/>
  <c r="FW10" i="2"/>
  <c r="CA238" i="2"/>
  <c r="KA122" i="4"/>
  <c r="O238" i="4"/>
  <c r="IW236" i="4"/>
  <c r="CR234" i="4"/>
  <c r="ED235" i="2"/>
  <c r="CQ238" i="2"/>
  <c r="AE235" i="4"/>
  <c r="BC237" i="2"/>
  <c r="HG237" i="4"/>
  <c r="W237" i="4"/>
  <c r="FV78" i="2"/>
  <c r="JV112" i="4"/>
  <c r="JV233" i="4"/>
  <c r="JV65" i="4"/>
  <c r="FV187" i="2"/>
  <c r="FW231" i="2"/>
  <c r="FY35" i="2"/>
  <c r="IQ236" i="4"/>
  <c r="FX157" i="2"/>
  <c r="KC205" i="4"/>
  <c r="JV178" i="4"/>
  <c r="FU234" i="4"/>
  <c r="II234" i="4"/>
  <c r="JW231" i="4"/>
  <c r="IB236" i="4"/>
  <c r="CI235" i="2"/>
  <c r="IH237" i="4"/>
  <c r="C237" i="2"/>
  <c r="JW11" i="4"/>
  <c r="JZ189" i="4"/>
  <c r="KB135" i="4"/>
  <c r="FU45" i="2"/>
  <c r="FV42" i="2"/>
  <c r="FC234" i="2"/>
  <c r="IH236" i="4"/>
  <c r="JV232" i="4"/>
  <c r="JV90" i="4"/>
  <c r="KA134" i="4"/>
  <c r="BH238" i="4"/>
  <c r="BH235" i="2"/>
  <c r="KA154" i="4"/>
  <c r="FW220" i="2"/>
  <c r="KB136" i="4"/>
  <c r="BV234" i="4"/>
  <c r="FU7" i="2"/>
  <c r="N235" i="2"/>
  <c r="JW189" i="4"/>
  <c r="FV159" i="2"/>
  <c r="EJ234" i="4"/>
  <c r="AO237" i="2"/>
  <c r="BT238" i="4"/>
  <c r="CI234" i="2"/>
  <c r="JX163" i="4"/>
  <c r="FX193" i="2"/>
  <c r="KC30" i="4"/>
  <c r="FG237" i="4"/>
  <c r="JY225" i="4"/>
  <c r="KC72" i="4"/>
  <c r="AB234" i="2"/>
  <c r="AN238" i="4"/>
  <c r="HB236" i="4"/>
  <c r="GJ237" i="4"/>
  <c r="FV219" i="2"/>
  <c r="JZ30" i="4"/>
  <c r="KC69" i="4"/>
  <c r="JY211" i="4"/>
  <c r="BC237" i="4"/>
  <c r="JV24" i="4"/>
  <c r="EY237" i="2"/>
  <c r="EE237" i="2"/>
  <c r="BI236" i="4"/>
  <c r="FU194" i="2"/>
  <c r="FW31" i="2"/>
  <c r="JZ48" i="4"/>
  <c r="JZ223" i="4"/>
  <c r="Y237" i="4"/>
  <c r="JX100" i="4"/>
  <c r="HX237" i="4"/>
  <c r="JV166" i="4"/>
  <c r="AX238" i="2"/>
  <c r="KA70" i="4"/>
  <c r="JY199" i="4"/>
  <c r="JY103" i="4"/>
  <c r="FX101" i="2"/>
  <c r="JY133" i="4"/>
  <c r="BG236" i="2"/>
  <c r="H235" i="4"/>
  <c r="HL235" i="4"/>
  <c r="GP238" i="4"/>
  <c r="BZ237" i="4"/>
  <c r="KB22" i="4"/>
  <c r="JY184" i="4"/>
  <c r="BZ234" i="4"/>
  <c r="JZ119" i="4"/>
  <c r="JV142" i="4"/>
  <c r="AL237" i="2"/>
  <c r="FQ238" i="2"/>
  <c r="JW131" i="4"/>
  <c r="FV117" i="2"/>
  <c r="L238" i="2"/>
  <c r="EA236" i="2"/>
  <c r="BD235" i="2"/>
  <c r="JP234" i="4"/>
  <c r="KB44" i="4"/>
  <c r="JW171" i="4"/>
  <c r="DA236" i="2"/>
  <c r="FX144" i="2"/>
  <c r="JY23" i="4"/>
  <c r="JW181" i="4"/>
  <c r="JX229" i="4"/>
  <c r="FX30" i="2"/>
  <c r="CO237" i="4"/>
  <c r="FW225" i="2"/>
  <c r="AX238" i="4"/>
  <c r="CB237" i="4"/>
  <c r="JX40" i="4"/>
  <c r="JV80" i="4"/>
  <c r="KC14" i="4"/>
  <c r="FV77" i="2"/>
  <c r="P234" i="4"/>
  <c r="JV165" i="4"/>
  <c r="FX232" i="2"/>
  <c r="FV190" i="2"/>
  <c r="FV105" i="2"/>
  <c r="FX177" i="2"/>
  <c r="KB178" i="4"/>
  <c r="FU25" i="2"/>
  <c r="JW162" i="4"/>
  <c r="FW93" i="2"/>
  <c r="EJ234" i="2"/>
  <c r="JW35" i="4"/>
  <c r="JX28" i="4"/>
  <c r="JX143" i="4"/>
  <c r="FX19" i="2"/>
  <c r="FW230" i="2"/>
  <c r="DP235" i="4"/>
  <c r="O235" i="2"/>
  <c r="FW121" i="2"/>
  <c r="BR236" i="4"/>
  <c r="FX117" i="2"/>
  <c r="BA235" i="4"/>
  <c r="FY151" i="2"/>
  <c r="FW15" i="2"/>
  <c r="JY190" i="4"/>
  <c r="EX238" i="4"/>
  <c r="BA236" i="2"/>
  <c r="JY22" i="4"/>
  <c r="AT235" i="2"/>
  <c r="JX213" i="4"/>
  <c r="FF234" i="4"/>
  <c r="FW182" i="2"/>
  <c r="EU236" i="4"/>
  <c r="IH234" i="4"/>
  <c r="FW143" i="2"/>
  <c r="HT235" i="4"/>
  <c r="AS237" i="2"/>
  <c r="KC7" i="4"/>
  <c r="CS235" i="2"/>
  <c r="JX96" i="4"/>
  <c r="FV17" i="2"/>
  <c r="FX175" i="2"/>
  <c r="FW169" i="2"/>
  <c r="KA184" i="4"/>
  <c r="ET237" i="4"/>
  <c r="BF234" i="4"/>
  <c r="DQ234" i="4"/>
  <c r="JZ11" i="4"/>
  <c r="KC171" i="4"/>
  <c r="BF235" i="2"/>
  <c r="FW62" i="2"/>
  <c r="FX163" i="2"/>
  <c r="DX238" i="2"/>
  <c r="JV10" i="4"/>
  <c r="FP237" i="4"/>
  <c r="HI238" i="4"/>
  <c r="FV86" i="2"/>
  <c r="FU97" i="2"/>
  <c r="KA108" i="4"/>
  <c r="JY216" i="4"/>
  <c r="FU142" i="2"/>
  <c r="BX235" i="4"/>
  <c r="JW190" i="4"/>
  <c r="EH237" i="4"/>
  <c r="BZ234" i="2"/>
  <c r="JY151" i="4"/>
  <c r="BL236" i="2"/>
  <c r="JZ59" i="4"/>
  <c r="FV35" i="2"/>
  <c r="CC234" i="2"/>
  <c r="GI234" i="4"/>
  <c r="FY139" i="2"/>
  <c r="FG235" i="2"/>
  <c r="FW167" i="2"/>
  <c r="DR236" i="4"/>
  <c r="GQ237" i="4"/>
  <c r="JX103" i="4"/>
  <c r="KA57" i="4"/>
  <c r="HL238" i="4"/>
  <c r="JW164" i="4"/>
  <c r="FU58" i="2"/>
  <c r="FV123" i="2"/>
  <c r="GP234" i="4"/>
  <c r="FX153" i="2"/>
  <c r="FU160" i="2"/>
  <c r="CP234" i="4"/>
  <c r="KC122" i="4"/>
  <c r="AG235" i="4"/>
  <c r="JZ204" i="4"/>
  <c r="FV231" i="2"/>
  <c r="JV117" i="4"/>
  <c r="BT237" i="4"/>
  <c r="FX178" i="2"/>
  <c r="P237" i="4"/>
  <c r="FU23" i="2"/>
  <c r="FX8" i="2"/>
  <c r="DY238" i="2"/>
  <c r="FY21" i="2"/>
  <c r="JZ188" i="4"/>
  <c r="CH234" i="4"/>
  <c r="CY234" i="2"/>
  <c r="DK238" i="4"/>
  <c r="FC237" i="2"/>
  <c r="JI236" i="4"/>
  <c r="BA234" i="2"/>
  <c r="AW236" i="2"/>
  <c r="JV92" i="4"/>
  <c r="KA227" i="4"/>
  <c r="FX207" i="2"/>
  <c r="JW79" i="4"/>
  <c r="FX45" i="2"/>
  <c r="FX81" i="2"/>
  <c r="JV55" i="4"/>
  <c r="CN237" i="4"/>
  <c r="GQ235" i="4"/>
  <c r="JY61" i="4"/>
  <c r="JW98" i="4"/>
  <c r="JX193" i="4"/>
  <c r="JY201" i="4"/>
  <c r="AO234" i="2"/>
  <c r="FX128" i="2"/>
  <c r="JZ33" i="4"/>
  <c r="FY171" i="2"/>
  <c r="DS235" i="4"/>
  <c r="FU233" i="2"/>
  <c r="KA47" i="4"/>
  <c r="JY8" i="4"/>
  <c r="FY208" i="2"/>
  <c r="JZ96" i="4"/>
  <c r="JV212" i="4"/>
  <c r="KC116" i="4"/>
  <c r="FW59" i="2"/>
  <c r="GX235" i="4"/>
  <c r="JX49" i="4"/>
  <c r="JW32" i="4"/>
  <c r="KC17" i="4"/>
  <c r="FY200" i="2"/>
  <c r="FI236" i="4"/>
  <c r="JQ238" i="4"/>
  <c r="FH235" i="4"/>
  <c r="GB237" i="4"/>
  <c r="JV67" i="4"/>
  <c r="KA27" i="4"/>
  <c r="JZ228" i="4"/>
  <c r="FV99" i="2"/>
  <c r="JX175" i="4"/>
  <c r="JY209" i="4"/>
  <c r="JZ32" i="4"/>
  <c r="ET235" i="2"/>
  <c r="JW63" i="4"/>
  <c r="CP236" i="2"/>
  <c r="FU186" i="2"/>
  <c r="KC41" i="4"/>
  <c r="FW70" i="2"/>
  <c r="AB235" i="4"/>
  <c r="GU238" i="4"/>
  <c r="EZ234" i="4"/>
  <c r="BR234" i="2"/>
  <c r="JF238" i="4"/>
  <c r="JZ182" i="4"/>
  <c r="KA98" i="4"/>
  <c r="BL235" i="4"/>
  <c r="JX97" i="4"/>
  <c r="AY235" i="2"/>
  <c r="EV237" i="4"/>
  <c r="P236" i="4"/>
  <c r="JN238" i="4"/>
  <c r="KB202" i="4"/>
  <c r="CK238" i="4"/>
  <c r="JY123" i="4"/>
  <c r="KC96" i="4"/>
  <c r="JY24" i="4"/>
  <c r="JZ45" i="4"/>
  <c r="FW20" i="2"/>
  <c r="KA144" i="4"/>
  <c r="DJ235" i="4"/>
  <c r="GM234" i="4"/>
  <c r="KA10" i="4"/>
  <c r="AG234" i="2"/>
  <c r="IZ234" i="4"/>
  <c r="JX156" i="4"/>
  <c r="FY31" i="2"/>
  <c r="FX29" i="2"/>
  <c r="EU234" i="4"/>
  <c r="JW104" i="4"/>
  <c r="KB19" i="4"/>
  <c r="HQ236" i="4"/>
  <c r="EN234" i="2"/>
  <c r="AO236" i="4"/>
  <c r="KB220" i="4"/>
  <c r="KA73" i="4"/>
  <c r="FX235" i="4"/>
  <c r="FI236" i="2"/>
  <c r="JX56" i="4"/>
  <c r="KC36" i="4"/>
  <c r="FY159" i="2"/>
  <c r="FU220" i="2"/>
  <c r="FV185" i="2"/>
  <c r="FR236" i="2"/>
  <c r="EB236" i="2"/>
  <c r="JX167" i="4"/>
  <c r="FX17" i="2"/>
  <c r="JU236" i="4"/>
  <c r="AJ237" i="4"/>
  <c r="JY86" i="4"/>
  <c r="JW17" i="4"/>
  <c r="GL237" i="4"/>
  <c r="BO234" i="4"/>
  <c r="JX38" i="4"/>
  <c r="N236" i="4"/>
  <c r="FY103" i="2"/>
  <c r="JZ46" i="4"/>
  <c r="FC235" i="2"/>
  <c r="P238" i="2"/>
  <c r="FW145" i="2"/>
  <c r="JZ18" i="4"/>
  <c r="CD234" i="4"/>
  <c r="JX14" i="4"/>
  <c r="KC73" i="4"/>
  <c r="JY18" i="4"/>
  <c r="KB130" i="4"/>
  <c r="FU144" i="2"/>
  <c r="AM237" i="2"/>
  <c r="KA65" i="4"/>
  <c r="AM236" i="4"/>
  <c r="KB146" i="4"/>
  <c r="FX132" i="2"/>
  <c r="FV44" i="2"/>
  <c r="JX46" i="4"/>
  <c r="FW103" i="2"/>
  <c r="DX234" i="4"/>
  <c r="JY153" i="4"/>
  <c r="JY127" i="4"/>
  <c r="JV195" i="4"/>
  <c r="DW238" i="2"/>
  <c r="JZ191" i="4"/>
  <c r="JY154" i="4"/>
  <c r="FX85" i="2"/>
  <c r="JZ20" i="4"/>
  <c r="FW115" i="2"/>
  <c r="FW91" i="2"/>
  <c r="AP235" i="2"/>
  <c r="BZ237" i="2"/>
  <c r="KB230" i="4"/>
  <c r="JV132" i="4"/>
  <c r="IX234" i="4"/>
  <c r="CX234" i="2"/>
  <c r="FW39" i="2"/>
  <c r="AY238" i="4"/>
  <c r="K235" i="4"/>
  <c r="FX160" i="2"/>
  <c r="JZ197" i="4"/>
  <c r="Y234" i="4"/>
  <c r="FD237" i="4"/>
  <c r="KC133" i="4"/>
  <c r="FV182" i="2"/>
  <c r="JJ238" i="4"/>
  <c r="KA192" i="4"/>
  <c r="JW151" i="4"/>
  <c r="KA231" i="4"/>
  <c r="KC147" i="4"/>
  <c r="CU237" i="4"/>
  <c r="FL235" i="2"/>
  <c r="DB236" i="2"/>
  <c r="DY237" i="4"/>
  <c r="FX196" i="2"/>
  <c r="IJ238" i="4"/>
  <c r="KB43" i="4"/>
  <c r="FC234" i="4"/>
  <c r="CM237" i="2"/>
  <c r="GF234" i="4"/>
  <c r="KB90" i="4"/>
  <c r="AK238" i="2"/>
  <c r="EW238" i="4"/>
  <c r="JW13" i="4"/>
  <c r="JI237" i="4"/>
  <c r="G235" i="2"/>
  <c r="JV47" i="4"/>
  <c r="CG234" i="2"/>
  <c r="FN238" i="4"/>
  <c r="BF236" i="4"/>
  <c r="KA48" i="4"/>
  <c r="JZ17" i="4"/>
  <c r="KB113" i="4"/>
  <c r="FV229" i="2"/>
  <c r="JX151" i="4"/>
  <c r="JV209" i="4"/>
  <c r="KB28" i="4"/>
  <c r="KB226" i="4"/>
  <c r="FU65" i="2"/>
  <c r="EN237" i="4"/>
  <c r="GQ234" i="4"/>
  <c r="JY130" i="4"/>
  <c r="JV121" i="4"/>
  <c r="JV126" i="4"/>
  <c r="IW234" i="4"/>
  <c r="FW99" i="2"/>
  <c r="DI235" i="4"/>
  <c r="JY125" i="4"/>
  <c r="JV106" i="4"/>
  <c r="FW88" i="2"/>
  <c r="KB166" i="4"/>
  <c r="AC238" i="2"/>
  <c r="KA188" i="4"/>
  <c r="JW226" i="4"/>
  <c r="EX236" i="4"/>
  <c r="FV205" i="2"/>
  <c r="FV238" i="4"/>
  <c r="HY234" i="4"/>
  <c r="CB235" i="4"/>
  <c r="KC199" i="4"/>
  <c r="JZ52" i="4"/>
  <c r="S234" i="4"/>
  <c r="GX234" i="4"/>
  <c r="KC202" i="4"/>
  <c r="JX106" i="4"/>
  <c r="FQ234" i="4"/>
  <c r="FV233" i="2"/>
  <c r="FY140" i="2"/>
  <c r="DU238" i="2"/>
  <c r="JZ209" i="4"/>
  <c r="IY238" i="4"/>
  <c r="FV222" i="2"/>
  <c r="JZ55" i="4"/>
  <c r="KC219" i="4"/>
  <c r="FU29" i="2"/>
  <c r="JZ21" i="4"/>
  <c r="AJ236" i="4"/>
  <c r="JZ190" i="4"/>
  <c r="FX174" i="2"/>
  <c r="KA83" i="4"/>
  <c r="IE234" i="4"/>
  <c r="FV162" i="2"/>
  <c r="FV211" i="2"/>
  <c r="BQ237" i="2"/>
  <c r="FX129" i="2"/>
  <c r="FI234" i="4"/>
  <c r="JY51" i="4"/>
  <c r="GB235" i="4"/>
  <c r="E235" i="2"/>
  <c r="DP236" i="4"/>
  <c r="JY49" i="4"/>
  <c r="JR236" i="4"/>
  <c r="KA16" i="4"/>
  <c r="JW103" i="4"/>
  <c r="FV142" i="2"/>
  <c r="DD237" i="2"/>
  <c r="H238" i="2"/>
  <c r="FW107" i="2"/>
  <c r="JU234" i="4"/>
  <c r="I237" i="2"/>
  <c r="EZ235" i="4"/>
  <c r="KC221" i="4"/>
  <c r="JY65" i="4"/>
  <c r="JY21" i="4"/>
  <c r="DQ236" i="2"/>
  <c r="CE235" i="4"/>
  <c r="JX132" i="4"/>
  <c r="HK235" i="4"/>
  <c r="FY196" i="2"/>
  <c r="B238" i="4"/>
  <c r="V238" i="4"/>
  <c r="KB119" i="4"/>
  <c r="FX18" i="2"/>
  <c r="JW187" i="4"/>
  <c r="HD238" i="4"/>
  <c r="KA129" i="4"/>
  <c r="DR234" i="4"/>
  <c r="AG237" i="2"/>
  <c r="FV121" i="2"/>
  <c r="KA20" i="4"/>
  <c r="BG234" i="4"/>
  <c r="CG234" i="4"/>
  <c r="JZ178" i="4"/>
  <c r="KC87" i="4"/>
  <c r="JK235" i="4"/>
  <c r="AU236" i="4"/>
  <c r="JX80" i="4"/>
  <c r="IU235" i="4"/>
  <c r="KA173" i="4"/>
  <c r="FX148" i="2"/>
  <c r="EG236" i="2"/>
  <c r="KC127" i="4"/>
  <c r="KC106" i="4"/>
  <c r="FJ238" i="4"/>
  <c r="FU78" i="2"/>
  <c r="FX149" i="2"/>
  <c r="KB116" i="4"/>
  <c r="JV103" i="4"/>
  <c r="FX116" i="2"/>
  <c r="KC76" i="4"/>
  <c r="JZ165" i="4"/>
  <c r="CH236" i="4"/>
  <c r="C234" i="2"/>
  <c r="JV211" i="4"/>
  <c r="FV130" i="2"/>
  <c r="KA176" i="4"/>
  <c r="FK235" i="4"/>
  <c r="CR237" i="2"/>
  <c r="JA234" i="4"/>
  <c r="FL236" i="4"/>
  <c r="CI236" i="2"/>
  <c r="DT238" i="4"/>
  <c r="II238" i="4"/>
  <c r="JZ16" i="4"/>
  <c r="FU137" i="2"/>
  <c r="KB50" i="4"/>
  <c r="JW70" i="4"/>
  <c r="DP235" i="2"/>
  <c r="KC190" i="4"/>
  <c r="BM235" i="2"/>
  <c r="AW238" i="2"/>
  <c r="JV228" i="4"/>
  <c r="EW236" i="2"/>
  <c r="FX46" i="2"/>
  <c r="JV54" i="4"/>
  <c r="CM238" i="4"/>
  <c r="KA216" i="4"/>
  <c r="FU17" i="2"/>
  <c r="JV140" i="4"/>
  <c r="JY136" i="4"/>
  <c r="FZ236" i="4"/>
  <c r="BV238" i="2"/>
  <c r="BS234" i="2"/>
  <c r="JT236" i="4"/>
  <c r="DM236" i="4"/>
  <c r="JW168" i="4"/>
  <c r="KA46" i="4"/>
  <c r="CI236" i="4"/>
  <c r="JW18" i="4"/>
  <c r="FU201" i="2"/>
  <c r="FV41" i="2"/>
  <c r="AI235" i="2"/>
  <c r="FX211" i="2"/>
  <c r="JZ171" i="4"/>
  <c r="R237" i="4"/>
  <c r="FV106" i="2"/>
  <c r="KC23" i="4"/>
  <c r="CU236" i="2"/>
  <c r="AC237" i="4"/>
  <c r="FY194" i="2"/>
  <c r="KA152" i="4"/>
  <c r="JC238" i="4"/>
  <c r="HL237" i="4"/>
  <c r="FX137" i="2"/>
  <c r="KC225" i="4"/>
  <c r="FY20" i="2"/>
  <c r="DY235" i="4"/>
  <c r="FU146" i="2"/>
  <c r="ES234" i="4"/>
  <c r="AY234" i="4"/>
  <c r="JV168" i="4"/>
  <c r="CO238" i="4"/>
  <c r="FU111" i="2"/>
  <c r="BI237" i="2"/>
  <c r="JY106" i="4"/>
  <c r="FD234" i="2"/>
  <c r="AE237" i="4"/>
  <c r="JY37" i="4"/>
  <c r="FU235" i="4"/>
  <c r="FU108" i="2"/>
  <c r="FX28" i="2"/>
  <c r="GB234" i="4"/>
  <c r="CX237" i="4"/>
  <c r="FH234" i="2"/>
  <c r="DZ238" i="2"/>
  <c r="JV210" i="4"/>
  <c r="FW148" i="2"/>
  <c r="FU49" i="2"/>
  <c r="S238" i="2"/>
  <c r="AF235" i="2"/>
  <c r="BL237" i="4"/>
  <c r="EY238" i="2"/>
  <c r="JW212" i="4"/>
  <c r="JV230" i="4"/>
  <c r="EQ236" i="4"/>
  <c r="DN237" i="2"/>
  <c r="KC179" i="4"/>
  <c r="FY69" i="2"/>
  <c r="FG236" i="4"/>
  <c r="CQ234" i="2"/>
  <c r="AO235" i="4"/>
  <c r="FY181" i="2"/>
  <c r="FU161" i="2"/>
  <c r="JV145" i="4"/>
  <c r="FN236" i="2"/>
  <c r="KC124" i="4"/>
  <c r="EM236" i="2"/>
  <c r="FU87" i="2"/>
  <c r="FX165" i="2"/>
  <c r="JL237" i="4"/>
  <c r="DH238" i="2"/>
  <c r="FY83" i="2"/>
  <c r="JT238" i="4"/>
  <c r="JV215" i="4"/>
  <c r="JU237" i="4"/>
  <c r="KA69" i="4"/>
  <c r="FZ235" i="4"/>
  <c r="JY107" i="4"/>
  <c r="BY238" i="4"/>
  <c r="FL238" i="4"/>
  <c r="JW175" i="4"/>
  <c r="FU106" i="2"/>
  <c r="JZ19" i="4"/>
  <c r="FF238" i="2"/>
  <c r="KC163" i="4"/>
  <c r="JX134" i="4"/>
  <c r="KC194" i="4"/>
  <c r="JV173" i="4"/>
  <c r="JX115" i="4"/>
  <c r="GY235" i="4"/>
  <c r="CS238" i="4"/>
  <c r="FW38" i="2"/>
  <c r="FD238" i="2"/>
  <c r="GL236" i="4"/>
  <c r="KC118" i="4"/>
  <c r="JX230" i="4"/>
  <c r="ER238" i="4"/>
  <c r="JZ99" i="4"/>
  <c r="KC165" i="4"/>
  <c r="FY179" i="2"/>
  <c r="JF235" i="4"/>
  <c r="AF237" i="4"/>
  <c r="JW167" i="4"/>
  <c r="JW67" i="4"/>
  <c r="FY19" i="2"/>
  <c r="KC193" i="4"/>
  <c r="FX93" i="2"/>
  <c r="HX235" i="4"/>
  <c r="KB206" i="4"/>
  <c r="AW234" i="2"/>
  <c r="HD235" i="4"/>
  <c r="EG234" i="2"/>
  <c r="JW57" i="4"/>
  <c r="FW127" i="2"/>
  <c r="FY136" i="2"/>
  <c r="KC170" i="4"/>
  <c r="GU236" i="4"/>
  <c r="DG234" i="2"/>
  <c r="FA236" i="4"/>
  <c r="FX123" i="2"/>
  <c r="KC224" i="4"/>
  <c r="KB95" i="4"/>
  <c r="DO237" i="2"/>
  <c r="FT236" i="4"/>
  <c r="JX101" i="4"/>
  <c r="ID236" i="4"/>
  <c r="KC155" i="4"/>
  <c r="JX135" i="4"/>
  <c r="EA235" i="2"/>
  <c r="BG234" i="2"/>
  <c r="DB235" i="2"/>
  <c r="FY187" i="2"/>
  <c r="DK237" i="2"/>
  <c r="GS235" i="4"/>
  <c r="GK234" i="4"/>
  <c r="FX222" i="2"/>
  <c r="KC35" i="4"/>
  <c r="JW130" i="4"/>
  <c r="F234" i="2"/>
  <c r="DS237" i="2"/>
  <c r="BD238" i="2"/>
  <c r="HA236" i="4"/>
  <c r="T236" i="4"/>
  <c r="EJ235" i="4"/>
  <c r="BK238" i="4"/>
  <c r="AD236" i="2"/>
  <c r="JW140" i="4"/>
  <c r="KC49" i="4"/>
  <c r="FY175" i="2"/>
  <c r="DH237" i="4"/>
  <c r="DT238" i="2"/>
  <c r="FY44" i="2"/>
  <c r="FX154" i="2"/>
  <c r="BC234" i="2"/>
  <c r="FD236" i="2"/>
  <c r="FW76" i="2"/>
  <c r="FX155" i="2"/>
  <c r="CN236" i="4"/>
  <c r="FF236" i="2"/>
  <c r="JZ115" i="4"/>
  <c r="KA55" i="4"/>
  <c r="AH236" i="4"/>
  <c r="FW147" i="2"/>
  <c r="KB8" i="4"/>
  <c r="KA166" i="4"/>
  <c r="CW237" i="4"/>
  <c r="R238" i="2"/>
  <c r="JZ110" i="4"/>
  <c r="T236" i="2"/>
  <c r="IK238" i="4"/>
  <c r="KC65" i="4"/>
  <c r="FW204" i="2"/>
  <c r="JV164" i="4"/>
  <c r="FY142" i="2"/>
  <c r="JY28" i="4"/>
  <c r="FW57" i="2"/>
  <c r="DH237" i="2"/>
  <c r="FY68" i="2"/>
  <c r="FU236" i="4"/>
  <c r="KC37" i="4"/>
  <c r="GS236" i="4"/>
  <c r="JV31" i="4"/>
  <c r="BL238" i="4"/>
  <c r="KC158" i="4"/>
  <c r="CI235" i="4"/>
  <c r="EI235" i="4"/>
  <c r="HK234" i="4"/>
  <c r="JZ83" i="4"/>
  <c r="FY45" i="2"/>
  <c r="FF234" i="2"/>
  <c r="KA126" i="4"/>
  <c r="JX39" i="4"/>
  <c r="JW176" i="4"/>
  <c r="FL234" i="2"/>
  <c r="FW92" i="2"/>
  <c r="AA236" i="4"/>
  <c r="AH237" i="4"/>
  <c r="EP237" i="2"/>
  <c r="KA186" i="4"/>
  <c r="K238" i="4"/>
  <c r="FV39" i="2"/>
  <c r="FV79" i="2"/>
  <c r="JZ39" i="4"/>
  <c r="BS236" i="2"/>
  <c r="FV126" i="2"/>
  <c r="FW47" i="2"/>
  <c r="KB94" i="4"/>
  <c r="JV148" i="4"/>
  <c r="BZ236" i="2"/>
  <c r="CR235" i="2"/>
  <c r="FA234" i="2"/>
  <c r="KB96" i="4"/>
  <c r="BK234" i="4"/>
  <c r="JY208" i="4"/>
  <c r="BP234" i="2"/>
  <c r="O234" i="4"/>
  <c r="FW19" i="2"/>
  <c r="JW64" i="4"/>
  <c r="KC113" i="4"/>
  <c r="HE238" i="4"/>
  <c r="AB238" i="4"/>
  <c r="FU168" i="2"/>
  <c r="FU11" i="2"/>
  <c r="JM234" i="4"/>
  <c r="JV46" i="4"/>
  <c r="KC105" i="4"/>
  <c r="DM235" i="4"/>
  <c r="FV202" i="2"/>
  <c r="JS236" i="4"/>
  <c r="IN234" i="4"/>
  <c r="AX237" i="2"/>
  <c r="FY111" i="2"/>
  <c r="JW45" i="4"/>
  <c r="JY80" i="4"/>
  <c r="FW177" i="2"/>
  <c r="DF235" i="2"/>
  <c r="FJ234" i="4"/>
  <c r="FV178" i="2"/>
  <c r="JV227" i="4"/>
  <c r="FX140" i="2"/>
  <c r="CJ238" i="2"/>
  <c r="IM235" i="4"/>
  <c r="JW105" i="4"/>
  <c r="IG238" i="4"/>
  <c r="KB194" i="4"/>
  <c r="ER236" i="2"/>
  <c r="KC125" i="4"/>
  <c r="FW185" i="2"/>
  <c r="EC237" i="2"/>
  <c r="FV124" i="2"/>
  <c r="DG238" i="4"/>
  <c r="FL236" i="2"/>
  <c r="KB145" i="4"/>
  <c r="KA18" i="4"/>
  <c r="AB236" i="2"/>
  <c r="CQ236" i="2"/>
  <c r="KC98" i="4"/>
  <c r="FU15" i="2"/>
  <c r="KB163" i="4"/>
  <c r="FV137" i="2"/>
  <c r="FV169" i="2"/>
  <c r="JJ237" i="4"/>
  <c r="KB209" i="4"/>
  <c r="JY162" i="4"/>
  <c r="JW42" i="4"/>
  <c r="DP234" i="2"/>
  <c r="JW71" i="4"/>
  <c r="BX236" i="2"/>
  <c r="F237" i="4"/>
  <c r="AI237" i="4"/>
  <c r="AK235" i="2"/>
  <c r="FU197" i="2"/>
  <c r="E235" i="4"/>
  <c r="EH234" i="2"/>
  <c r="FW210" i="2"/>
  <c r="FV188" i="2"/>
  <c r="BA235" i="2"/>
  <c r="JX231" i="4"/>
  <c r="N237" i="4"/>
  <c r="KA170" i="4"/>
  <c r="BL234" i="2"/>
  <c r="KB110" i="4"/>
  <c r="FX150" i="2"/>
  <c r="JW62" i="4"/>
  <c r="JY192" i="4"/>
  <c r="EV237" i="2"/>
  <c r="FX87" i="2"/>
  <c r="FV19" i="2"/>
  <c r="JW210" i="4"/>
  <c r="JV20" i="4"/>
  <c r="HU234" i="4"/>
  <c r="GG236" i="4"/>
  <c r="JX177" i="4"/>
  <c r="BN234" i="4"/>
  <c r="JJ234" i="4"/>
  <c r="FV161" i="2"/>
  <c r="JZ200" i="4"/>
  <c r="FY218" i="2"/>
  <c r="JY10" i="4"/>
  <c r="ID235" i="4"/>
  <c r="FX229" i="2"/>
  <c r="FM238" i="2"/>
  <c r="G236" i="4"/>
  <c r="KB179" i="4"/>
  <c r="JX176" i="4"/>
  <c r="FV57" i="2"/>
  <c r="JX41" i="4"/>
  <c r="JZ37" i="4"/>
  <c r="Z238" i="2"/>
  <c r="BZ235" i="4"/>
  <c r="JV206" i="4"/>
  <c r="CI234" i="4"/>
  <c r="KB7" i="4"/>
  <c r="ER235" i="2"/>
  <c r="BP237" i="2"/>
  <c r="JY221" i="4"/>
  <c r="CZ238" i="2"/>
  <c r="JY31" i="4"/>
  <c r="BV235" i="4"/>
  <c r="FU94" i="2"/>
  <c r="JX226" i="4"/>
  <c r="FA237" i="2"/>
  <c r="FX143" i="2"/>
  <c r="JX69" i="4"/>
  <c r="EF235" i="4"/>
  <c r="FU68" i="2"/>
  <c r="JV26" i="4"/>
  <c r="KA138" i="4"/>
  <c r="KB26" i="4"/>
  <c r="FX126" i="2"/>
  <c r="FY214" i="2"/>
  <c r="EI235" i="2"/>
  <c r="JV69" i="4"/>
  <c r="KC101" i="4"/>
  <c r="C236" i="2"/>
  <c r="KB168" i="4"/>
  <c r="BH234" i="4"/>
  <c r="JX192" i="4"/>
  <c r="FU22" i="2"/>
  <c r="FT234" i="2"/>
  <c r="KC21" i="4"/>
  <c r="FV96" i="2"/>
  <c r="JZ232" i="4"/>
  <c r="FY24" i="2"/>
  <c r="BT234" i="2"/>
  <c r="IU234" i="4"/>
  <c r="DX235" i="4"/>
  <c r="FU51" i="2"/>
  <c r="KB221" i="4"/>
  <c r="CT238" i="2"/>
  <c r="EW238" i="2"/>
  <c r="FW69" i="2"/>
  <c r="AN236" i="4"/>
  <c r="JX157" i="4"/>
  <c r="JV82" i="4"/>
  <c r="JV115" i="4"/>
  <c r="K238" i="2"/>
  <c r="FY231" i="2"/>
  <c r="JV170" i="4"/>
  <c r="JW39" i="4"/>
  <c r="HM238" i="4"/>
  <c r="KB40" i="4"/>
  <c r="FY32" i="2"/>
  <c r="JC234" i="4"/>
  <c r="DU234" i="2"/>
  <c r="FU210" i="2"/>
  <c r="JV208" i="4"/>
  <c r="FX130" i="2"/>
  <c r="DX236" i="4"/>
  <c r="FB235" i="2"/>
  <c r="JX90" i="4"/>
  <c r="FU208" i="2"/>
  <c r="DU236" i="4"/>
  <c r="FW236" i="4"/>
  <c r="EO236" i="2"/>
  <c r="CV234" i="4"/>
  <c r="JW194" i="4"/>
  <c r="DB235" i="4"/>
  <c r="FX48" i="2"/>
  <c r="FY191" i="2"/>
  <c r="JV151" i="4"/>
  <c r="JY189" i="4"/>
  <c r="KA114" i="4"/>
  <c r="EJ238" i="2"/>
  <c r="JZ53" i="4"/>
  <c r="FY165" i="2"/>
  <c r="JX144" i="4"/>
  <c r="KC20" i="4"/>
  <c r="FU128" i="2"/>
  <c r="FV88" i="2"/>
  <c r="FV65" i="2"/>
  <c r="FW12" i="2"/>
  <c r="FX9" i="2"/>
  <c r="KA30" i="4"/>
  <c r="AN235" i="4"/>
  <c r="FY85" i="2"/>
  <c r="CI238" i="2"/>
  <c r="JX128" i="4"/>
  <c r="JV29" i="4"/>
  <c r="DF236" i="4"/>
  <c r="GI238" i="4"/>
  <c r="JV198" i="4"/>
  <c r="DI237" i="2"/>
  <c r="CM236" i="4"/>
  <c r="DA234" i="4"/>
  <c r="FV67" i="2"/>
  <c r="FV223" i="2"/>
  <c r="FY149" i="2"/>
  <c r="FY222" i="2"/>
  <c r="EO235" i="2"/>
  <c r="FN235" i="2"/>
  <c r="FX209" i="2"/>
  <c r="EL238" i="4"/>
  <c r="JX57" i="4"/>
  <c r="FP238" i="2"/>
  <c r="BC234" i="4"/>
  <c r="F237" i="2"/>
  <c r="EA235" i="4"/>
  <c r="CL234" i="4"/>
  <c r="N236" i="2"/>
  <c r="DZ238" i="4"/>
  <c r="JV77" i="4"/>
  <c r="X238" i="2"/>
  <c r="ID238" i="4"/>
  <c r="FW200" i="2"/>
  <c r="FU112" i="2"/>
  <c r="JW34" i="4"/>
  <c r="KC169" i="4"/>
  <c r="FW96" i="2"/>
  <c r="KB233" i="4"/>
  <c r="IE236" i="4"/>
  <c r="J236" i="2"/>
  <c r="FU126" i="2"/>
  <c r="B235" i="4"/>
  <c r="JV98" i="4"/>
  <c r="DJ238" i="4"/>
  <c r="JW121" i="4"/>
  <c r="IK234" i="4"/>
  <c r="EM237" i="2"/>
  <c r="FU76" i="2"/>
  <c r="IA234" i="4"/>
  <c r="FV89" i="2"/>
  <c r="FZ238" i="4"/>
  <c r="DB237" i="4"/>
  <c r="JA236" i="4"/>
  <c r="IC235" i="4"/>
  <c r="FU47" i="2"/>
  <c r="GM238" i="4"/>
  <c r="KB123" i="4"/>
  <c r="KB204" i="4"/>
  <c r="KA146" i="4"/>
  <c r="JW66" i="4"/>
  <c r="FW201" i="2"/>
  <c r="FW211" i="2"/>
  <c r="DM234" i="4"/>
  <c r="FV108" i="2"/>
  <c r="JW10" i="4"/>
  <c r="EN236" i="4"/>
  <c r="FU169" i="2"/>
  <c r="JZ214" i="4"/>
  <c r="JX227" i="4"/>
  <c r="IQ235" i="4"/>
  <c r="KA35" i="4"/>
  <c r="FJ237" i="2"/>
  <c r="JZ179" i="4"/>
  <c r="KC201" i="4"/>
  <c r="JX27" i="4"/>
  <c r="KA123" i="4"/>
  <c r="CJ234" i="2"/>
  <c r="JQ234" i="4"/>
  <c r="FV83" i="2"/>
  <c r="EM237" i="4"/>
  <c r="CD238" i="2"/>
  <c r="W235" i="2"/>
  <c r="KA66" i="4"/>
  <c r="JY198" i="4"/>
  <c r="KC50" i="4"/>
  <c r="GC238" i="4"/>
  <c r="KC180" i="4"/>
  <c r="KC40" i="4"/>
  <c r="JW38" i="4"/>
  <c r="JZ149" i="4"/>
  <c r="JZ113" i="4"/>
  <c r="HF238" i="4"/>
  <c r="DN235" i="4"/>
  <c r="HB234" i="4"/>
  <c r="JX154" i="4"/>
  <c r="FX84" i="2"/>
  <c r="FU32" i="2"/>
  <c r="JX123" i="4"/>
  <c r="KA150" i="4"/>
  <c r="CL235" i="2"/>
  <c r="KB129" i="4"/>
  <c r="KA125" i="4"/>
  <c r="BV238" i="4"/>
  <c r="FU110" i="2"/>
  <c r="FV100" i="2"/>
  <c r="JV183" i="4"/>
  <c r="FW189" i="2"/>
  <c r="KA89" i="4"/>
  <c r="EJ236" i="2"/>
  <c r="FX179" i="2"/>
  <c r="JY92" i="4"/>
  <c r="CC238" i="4"/>
  <c r="BC235" i="2"/>
  <c r="FY90" i="2"/>
  <c r="JZ118" i="4"/>
  <c r="FW139" i="2"/>
  <c r="JZ138" i="4"/>
  <c r="JW150" i="4"/>
  <c r="JX179" i="4"/>
  <c r="FU113" i="2"/>
  <c r="FX194" i="2"/>
  <c r="KA59" i="4"/>
  <c r="KB144" i="4"/>
  <c r="AO235" i="2"/>
  <c r="EQ238" i="4"/>
  <c r="KB15" i="4"/>
  <c r="JV161" i="4"/>
  <c r="FX33" i="2"/>
  <c r="JZ7" i="4"/>
  <c r="EU236" i="2"/>
  <c r="KB18" i="4"/>
  <c r="JW155" i="4"/>
  <c r="KC78" i="4"/>
  <c r="HH238" i="4"/>
  <c r="AE238" i="4"/>
  <c r="KB109" i="4"/>
  <c r="FW194" i="2"/>
  <c r="JZ152" i="4"/>
  <c r="ED234" i="2"/>
  <c r="HH237" i="4"/>
  <c r="HM236" i="4"/>
  <c r="JV85" i="4"/>
  <c r="FC236" i="4"/>
  <c r="KB11" i="4"/>
  <c r="BI238" i="2"/>
  <c r="KA28" i="4"/>
  <c r="FW133" i="2"/>
  <c r="FV221" i="2"/>
  <c r="JW227" i="4"/>
  <c r="JV27" i="4"/>
  <c r="DM234" i="2"/>
  <c r="IS238" i="4"/>
  <c r="BS237" i="4"/>
  <c r="IZ238" i="4"/>
  <c r="JV56" i="4"/>
  <c r="FS237" i="2"/>
  <c r="JP237" i="4"/>
  <c r="AN235" i="2"/>
  <c r="JW23" i="4"/>
  <c r="DC235" i="2"/>
  <c r="JZ173" i="4"/>
  <c r="FY144" i="2"/>
  <c r="DE235" i="2"/>
  <c r="FY96" i="2"/>
  <c r="JW218" i="4"/>
  <c r="HR236" i="4"/>
  <c r="JV74" i="4"/>
  <c r="FV230" i="2"/>
  <c r="FX206" i="2"/>
  <c r="FG236" i="2"/>
  <c r="KC24" i="4"/>
  <c r="HQ235" i="4"/>
  <c r="CM238" i="2"/>
  <c r="KC119" i="4"/>
  <c r="DK235" i="2"/>
  <c r="L235" i="4"/>
  <c r="JZ117" i="4"/>
  <c r="BN235" i="2"/>
  <c r="ET235" i="4"/>
  <c r="CD236" i="2"/>
  <c r="HP234" i="4"/>
  <c r="BA238" i="4"/>
  <c r="CS234" i="2"/>
  <c r="JZ219" i="4"/>
  <c r="O235" i="4"/>
  <c r="FQ235" i="2"/>
  <c r="EI236" i="4"/>
  <c r="FU120" i="2"/>
  <c r="H234" i="2"/>
  <c r="CL236" i="4"/>
  <c r="DO236" i="2"/>
  <c r="CX237" i="2"/>
  <c r="KB67" i="4"/>
  <c r="KB203" i="4"/>
  <c r="KB13" i="4"/>
  <c r="U237" i="4"/>
  <c r="KA12" i="4"/>
  <c r="BA237" i="4"/>
  <c r="HH236" i="4"/>
  <c r="JX196" i="4"/>
  <c r="FU189" i="2"/>
  <c r="FW140" i="2"/>
  <c r="DT234" i="4"/>
  <c r="FV30" i="2"/>
  <c r="FS235" i="2"/>
  <c r="BX235" i="2"/>
  <c r="FW156" i="2"/>
  <c r="FX109" i="2"/>
  <c r="KC79" i="4"/>
  <c r="KA71" i="4"/>
  <c r="JR234" i="4"/>
  <c r="FQ236" i="4"/>
  <c r="BU237" i="2"/>
  <c r="JY108" i="4"/>
  <c r="KC12" i="4"/>
  <c r="FW134" i="2"/>
  <c r="FV139" i="2"/>
  <c r="FW184" i="2"/>
  <c r="EW237" i="4"/>
  <c r="JX16" i="4"/>
  <c r="JY67" i="4"/>
  <c r="AW237" i="2"/>
  <c r="JX19" i="4"/>
  <c r="FW35" i="2"/>
  <c r="IF234" i="4"/>
  <c r="JX55" i="4"/>
  <c r="KB127" i="4"/>
  <c r="EP236" i="4"/>
  <c r="FU24" i="2"/>
  <c r="FU217" i="2"/>
  <c r="FU38" i="2"/>
  <c r="JV147" i="4"/>
  <c r="FY219" i="2"/>
  <c r="DE237" i="2"/>
  <c r="GT238" i="4"/>
  <c r="DY235" i="2"/>
  <c r="AR237" i="4"/>
  <c r="FW60" i="2"/>
  <c r="JW161" i="4"/>
  <c r="Y236" i="2"/>
  <c r="KB61" i="4"/>
  <c r="AE237" i="2"/>
  <c r="CX238" i="2"/>
  <c r="CD235" i="4"/>
  <c r="JY112" i="4"/>
  <c r="JX94" i="4"/>
  <c r="CS235" i="4"/>
  <c r="JX225" i="4"/>
  <c r="FW34" i="2"/>
  <c r="JV58" i="4"/>
  <c r="JV220" i="4"/>
  <c r="FX107" i="2"/>
  <c r="FU205" i="2"/>
  <c r="Q236" i="4"/>
  <c r="FY89" i="2"/>
  <c r="BA234" i="4"/>
  <c r="JE238" i="4"/>
  <c r="KB192" i="4"/>
  <c r="FY146" i="2"/>
  <c r="FU211" i="2"/>
  <c r="FY82" i="2"/>
  <c r="AA234" i="2"/>
  <c r="JX21" i="4"/>
  <c r="FW11" i="2"/>
  <c r="FX197" i="2"/>
  <c r="AK235" i="4"/>
  <c r="JZ94" i="4"/>
  <c r="FV24" i="2"/>
  <c r="BY235" i="2"/>
  <c r="AG237" i="4"/>
  <c r="JV102" i="4"/>
  <c r="DH236" i="2"/>
  <c r="FU237" i="4"/>
  <c r="DZ234" i="4"/>
  <c r="JX63" i="4"/>
  <c r="JW29" i="4"/>
  <c r="AX236" i="2"/>
  <c r="JZ151" i="4"/>
  <c r="FV56" i="2"/>
  <c r="JQ235" i="4"/>
  <c r="FW126" i="2"/>
  <c r="JX47" i="4"/>
  <c r="JX35" i="4"/>
  <c r="KB79" i="4"/>
  <c r="S236" i="2"/>
  <c r="FV51" i="2"/>
  <c r="CH238" i="4"/>
  <c r="BZ235" i="2"/>
  <c r="FX158" i="2"/>
  <c r="AX235" i="4"/>
  <c r="FA235" i="2"/>
  <c r="KA148" i="4"/>
  <c r="KC152" i="4"/>
  <c r="JY215" i="4"/>
  <c r="JY30" i="4"/>
  <c r="JZ109" i="4"/>
  <c r="JP235" i="4"/>
  <c r="FW8" i="2"/>
  <c r="FV133" i="2"/>
  <c r="FY189" i="2"/>
  <c r="FM234" i="2"/>
  <c r="DW236" i="2"/>
  <c r="AM238" i="2"/>
  <c r="JY36" i="4"/>
  <c r="IS237" i="4"/>
  <c r="U238" i="4"/>
  <c r="JX22" i="4"/>
  <c r="JZ222" i="4"/>
  <c r="BR235" i="2"/>
  <c r="FX91" i="2"/>
  <c r="Q234" i="2"/>
  <c r="FA237" i="4"/>
  <c r="FV129" i="2"/>
  <c r="JW14" i="4"/>
  <c r="BE234" i="4"/>
  <c r="EI234" i="4"/>
  <c r="CT236" i="2"/>
  <c r="FX79" i="2"/>
  <c r="JY207" i="4"/>
  <c r="KC44" i="4"/>
  <c r="DL238" i="2"/>
  <c r="JY145" i="4"/>
  <c r="FC236" i="2"/>
  <c r="FU33" i="2"/>
  <c r="CE238" i="2"/>
  <c r="JZ120" i="4"/>
  <c r="FU121" i="2"/>
  <c r="BN236" i="4"/>
  <c r="FV225" i="2"/>
  <c r="BE236" i="2"/>
  <c r="IP238" i="4"/>
  <c r="JV21" i="4"/>
  <c r="JZ213" i="4"/>
  <c r="JV16" i="4"/>
  <c r="JX118" i="4"/>
  <c r="HV234" i="4"/>
  <c r="BP235" i="2"/>
  <c r="JV57" i="4"/>
  <c r="FK234" i="4"/>
  <c r="FY46" i="2"/>
  <c r="DN238" i="4"/>
  <c r="KB87" i="4"/>
  <c r="GZ237" i="4"/>
  <c r="KC145" i="4"/>
  <c r="JV100" i="4"/>
  <c r="BR237" i="4"/>
  <c r="FW152" i="2"/>
  <c r="FW118" i="2"/>
  <c r="FM237" i="2"/>
  <c r="FU26" i="2"/>
  <c r="FY79" i="2"/>
  <c r="KC148" i="4"/>
  <c r="DT235" i="2"/>
  <c r="H237" i="4"/>
  <c r="KA230" i="4"/>
  <c r="JV144" i="4"/>
  <c r="DN234" i="4"/>
  <c r="CU234" i="4"/>
  <c r="EC238" i="4"/>
  <c r="FV234" i="4"/>
  <c r="FH238" i="2"/>
  <c r="JZ208" i="4"/>
  <c r="FX67" i="2"/>
  <c r="FW63" i="2"/>
  <c r="FT238" i="2"/>
  <c r="ES235" i="4"/>
  <c r="I236" i="4"/>
  <c r="EB236" i="4"/>
  <c r="KB142" i="4"/>
  <c r="FY204" i="2"/>
  <c r="JV87" i="4"/>
  <c r="EE235" i="2"/>
  <c r="FX204" i="2"/>
  <c r="JV42" i="4"/>
  <c r="E234" i="2"/>
  <c r="IO236" i="4"/>
  <c r="DX238" i="4"/>
  <c r="AK238" i="4"/>
  <c r="JY63" i="4"/>
  <c r="FT235" i="2"/>
  <c r="AZ234" i="4"/>
  <c r="ES236" i="2"/>
  <c r="AE236" i="2"/>
  <c r="I235" i="2"/>
  <c r="G238" i="2"/>
  <c r="JZ202" i="4"/>
  <c r="JZ160" i="4"/>
  <c r="JZ105" i="4"/>
  <c r="JV107" i="4"/>
  <c r="JV192" i="4"/>
  <c r="DI237" i="4"/>
  <c r="JZ57" i="4"/>
  <c r="FD238" i="4"/>
  <c r="KC143" i="4"/>
  <c r="FX200" i="2"/>
  <c r="IR236" i="4"/>
  <c r="JZ80" i="4"/>
  <c r="FW128" i="2"/>
  <c r="FV179" i="2"/>
  <c r="FV74" i="2"/>
  <c r="KC135" i="4"/>
  <c r="KB88" i="4"/>
  <c r="IO238" i="4"/>
  <c r="FY18" i="2"/>
  <c r="DJ234" i="2"/>
  <c r="JV155" i="4"/>
  <c r="JN234" i="4"/>
  <c r="IY235" i="4"/>
  <c r="AS237" i="4"/>
  <c r="BN237" i="4"/>
  <c r="GN234" i="4"/>
  <c r="KB198" i="4"/>
  <c r="KA228" i="4"/>
  <c r="KC53" i="4"/>
  <c r="CF237" i="4"/>
  <c r="EW236" i="4"/>
  <c r="JW215" i="4"/>
  <c r="AA237" i="4"/>
  <c r="JY212" i="4"/>
  <c r="JW135" i="4"/>
  <c r="HZ235" i="4"/>
  <c r="R234" i="4"/>
  <c r="JV32" i="4"/>
  <c r="DC237" i="4"/>
  <c r="KC31" i="4"/>
  <c r="CY238" i="4"/>
  <c r="HV237" i="4"/>
  <c r="JZ36" i="4"/>
  <c r="JD236" i="4"/>
  <c r="FX96" i="2"/>
  <c r="IZ235" i="4"/>
  <c r="JV204" i="4"/>
  <c r="JZ217" i="4"/>
  <c r="KA124" i="4"/>
  <c r="DQ238" i="2"/>
  <c r="CF235" i="2"/>
  <c r="IP235" i="4"/>
  <c r="JZ54" i="4"/>
  <c r="FV49" i="2"/>
  <c r="JW230" i="4"/>
  <c r="JY223" i="4"/>
  <c r="JV114" i="4"/>
  <c r="CD237" i="4"/>
  <c r="KC220" i="4"/>
  <c r="FU84" i="2"/>
  <c r="FV47" i="2"/>
  <c r="KB118" i="4"/>
  <c r="DF234" i="4"/>
  <c r="KB193" i="4"/>
  <c r="EP237" i="4"/>
  <c r="KA56" i="4"/>
  <c r="CG238" i="2"/>
  <c r="FY138" i="2"/>
  <c r="FW166" i="2"/>
  <c r="JY79" i="4"/>
  <c r="IW237" i="4"/>
  <c r="JW40" i="4"/>
  <c r="L236" i="2"/>
  <c r="FX191" i="2"/>
  <c r="AL238" i="2"/>
  <c r="AZ234" i="2"/>
  <c r="AE238" i="2"/>
  <c r="KA105" i="4"/>
  <c r="JZ121" i="4"/>
  <c r="JX201" i="4"/>
  <c r="JW52" i="4"/>
  <c r="AV235" i="2"/>
  <c r="FW50" i="2"/>
  <c r="FY66" i="2"/>
  <c r="EU237" i="2"/>
  <c r="CV237" i="4"/>
  <c r="IJ237" i="4"/>
  <c r="FU98" i="2"/>
  <c r="JV41" i="4"/>
  <c r="FV72" i="2"/>
  <c r="KB227" i="4"/>
  <c r="FU215" i="2"/>
  <c r="DZ236" i="4"/>
  <c r="KA118" i="4"/>
  <c r="JV190" i="4"/>
  <c r="FX118" i="2"/>
  <c r="KB121" i="4"/>
  <c r="JX85" i="4"/>
  <c r="BI234" i="2"/>
  <c r="KC216" i="4"/>
  <c r="FW54" i="2"/>
  <c r="KA224" i="4"/>
  <c r="FV33" i="2"/>
  <c r="DE238" i="2"/>
  <c r="IN237" i="4"/>
  <c r="DS237" i="4"/>
  <c r="AR238" i="2"/>
  <c r="EI237" i="4"/>
  <c r="DI238" i="2"/>
  <c r="KC126" i="4"/>
  <c r="IC234" i="4"/>
  <c r="FV27" i="2"/>
  <c r="KB47" i="4"/>
  <c r="AX234" i="2"/>
  <c r="FZ237" i="4"/>
  <c r="JZ29" i="4"/>
  <c r="FV193" i="2"/>
  <c r="FX50" i="2"/>
  <c r="Q237" i="4"/>
  <c r="CZ235" i="4"/>
  <c r="FF236" i="4"/>
  <c r="IT238" i="4"/>
  <c r="BW237" i="2"/>
  <c r="FU212" i="2"/>
  <c r="FX49" i="2"/>
  <c r="P238" i="4"/>
  <c r="KA201" i="4"/>
  <c r="KA41" i="4"/>
  <c r="EA237" i="4"/>
  <c r="FV63" i="2"/>
  <c r="FX24" i="2"/>
  <c r="IB237" i="4"/>
  <c r="EJ237" i="4"/>
  <c r="KB186" i="4"/>
  <c r="JX83" i="4"/>
  <c r="L234" i="2"/>
  <c r="EU237" i="4"/>
  <c r="BW236" i="2"/>
  <c r="FY59" i="2"/>
  <c r="FV228" i="2"/>
  <c r="CE238" i="4"/>
  <c r="KB222" i="4"/>
  <c r="FY112" i="2"/>
  <c r="KC189" i="4"/>
  <c r="KB151" i="4"/>
  <c r="II237" i="4"/>
  <c r="BP238" i="2"/>
  <c r="KB210" i="4"/>
  <c r="FY209" i="2"/>
  <c r="FU196" i="2"/>
  <c r="GE238" i="4"/>
  <c r="FE237" i="4"/>
  <c r="CZ238" i="4"/>
  <c r="DT237" i="4"/>
  <c r="HD234" i="4"/>
  <c r="FU73" i="2"/>
  <c r="FV184" i="2"/>
  <c r="JV119" i="4"/>
  <c r="FY192" i="2"/>
  <c r="FY128" i="2"/>
  <c r="ID234" i="4"/>
  <c r="JY170" i="4"/>
  <c r="EU235" i="4"/>
  <c r="JW19" i="4"/>
  <c r="JW177" i="4"/>
  <c r="KA204" i="4"/>
  <c r="CT237" i="2"/>
  <c r="FY221" i="2"/>
  <c r="DA235" i="2"/>
  <c r="JX117" i="4"/>
  <c r="FV53" i="2"/>
  <c r="KC151" i="4"/>
  <c r="KB228" i="4"/>
  <c r="FK237" i="2"/>
  <c r="FJ238" i="2"/>
  <c r="JX17" i="4"/>
  <c r="AJ234" i="4"/>
  <c r="FY224" i="2"/>
  <c r="HN235" i="4"/>
  <c r="FY81" i="2"/>
  <c r="JY32" i="4"/>
  <c r="KB97" i="4"/>
  <c r="FU232" i="2"/>
  <c r="EX234" i="4"/>
  <c r="JW85" i="4"/>
  <c r="JY213" i="4"/>
  <c r="FY30" i="2"/>
  <c r="JK234" i="4"/>
  <c r="JW90" i="4"/>
  <c r="CV236" i="2"/>
  <c r="KC71" i="4"/>
  <c r="EB235" i="4"/>
  <c r="KB147" i="4"/>
  <c r="FV208" i="2"/>
  <c r="CB236" i="4"/>
  <c r="FU69" i="2"/>
  <c r="F234" i="4"/>
  <c r="JX136" i="4"/>
  <c r="FX103" i="2"/>
  <c r="FY182" i="2"/>
  <c r="FU48" i="2"/>
  <c r="CO235" i="2"/>
  <c r="FX64" i="2"/>
  <c r="CO237" i="2"/>
  <c r="FY127" i="2"/>
  <c r="JW41" i="4"/>
  <c r="FX10" i="2"/>
  <c r="FU21" i="2"/>
  <c r="JV177" i="4"/>
  <c r="JZ69" i="4"/>
  <c r="FY183" i="2"/>
  <c r="CF234" i="4"/>
  <c r="JW72" i="4"/>
  <c r="KB66" i="4"/>
  <c r="FW238" i="4"/>
  <c r="KB60" i="4"/>
  <c r="FY124" i="2"/>
  <c r="CM235" i="4"/>
  <c r="EN238" i="2"/>
  <c r="JZ87" i="4"/>
  <c r="JZ147" i="4"/>
  <c r="FW129" i="2"/>
  <c r="AH234" i="2"/>
  <c r="EE238" i="2"/>
  <c r="JZ157" i="4"/>
  <c r="DT236" i="2"/>
  <c r="KB191" i="4"/>
  <c r="AM234" i="2"/>
  <c r="FW188" i="2"/>
  <c r="JX208" i="4"/>
  <c r="JX158" i="4"/>
  <c r="JY159" i="4"/>
  <c r="D234" i="2"/>
  <c r="JW59" i="4"/>
  <c r="JX51" i="4"/>
  <c r="FY104" i="2"/>
  <c r="IS234" i="4"/>
  <c r="IR238" i="4"/>
  <c r="DO234" i="4"/>
  <c r="KA39" i="4"/>
  <c r="FY198" i="2"/>
  <c r="BM234" i="4"/>
  <c r="JW209" i="4"/>
  <c r="FW113" i="2"/>
  <c r="D237" i="4"/>
  <c r="BX237" i="4"/>
  <c r="KB59" i="4"/>
  <c r="EV238" i="4"/>
  <c r="C235" i="2"/>
  <c r="FM234" i="4"/>
  <c r="KA99" i="4"/>
  <c r="JY13" i="4"/>
  <c r="FY234" i="4"/>
  <c r="JZ108" i="4"/>
  <c r="DS236" i="4"/>
  <c r="JY138" i="4"/>
  <c r="FW98" i="2"/>
  <c r="GC235" i="4"/>
  <c r="EX236" i="2"/>
  <c r="FU31" i="2"/>
  <c r="JW211" i="4"/>
  <c r="FM238" i="4"/>
  <c r="EP235" i="4"/>
  <c r="CK234" i="2"/>
  <c r="JV76" i="4"/>
  <c r="JY139" i="4"/>
  <c r="JV75" i="4"/>
  <c r="GY236" i="4"/>
  <c r="KA75" i="4"/>
  <c r="FX210" i="2"/>
  <c r="EA237" i="2"/>
  <c r="JX223" i="4"/>
  <c r="KB214" i="4"/>
  <c r="AJ235" i="4"/>
  <c r="KC95" i="4"/>
  <c r="IA235" i="4"/>
  <c r="AP234" i="4"/>
  <c r="KA203" i="4"/>
  <c r="FY188" i="2"/>
  <c r="BU236" i="2"/>
  <c r="FY62" i="2"/>
  <c r="KA226" i="4"/>
  <c r="KC176" i="4"/>
  <c r="FX7" i="2"/>
  <c r="DG235" i="4"/>
  <c r="CV235" i="4"/>
  <c r="BF238" i="4"/>
  <c r="JY210" i="4"/>
  <c r="KB154" i="4"/>
  <c r="KC88" i="4"/>
  <c r="JY71" i="4"/>
  <c r="JU235" i="4"/>
  <c r="JX112" i="4"/>
  <c r="JX111" i="4"/>
  <c r="HO234" i="4"/>
  <c r="AI234" i="2"/>
  <c r="CP236" i="4"/>
  <c r="F236" i="4"/>
  <c r="FU40" i="2"/>
  <c r="FW86" i="2"/>
  <c r="FX159" i="2"/>
  <c r="AJ236" i="2"/>
  <c r="FX27" i="2"/>
  <c r="KB37" i="4"/>
  <c r="KC185" i="4"/>
  <c r="BL236" i="4"/>
  <c r="GK237" i="4"/>
  <c r="E238" i="2"/>
  <c r="FW45" i="2"/>
  <c r="FM236" i="2"/>
  <c r="CB238" i="2"/>
  <c r="R236" i="4"/>
  <c r="KB81" i="4"/>
  <c r="FE234" i="4"/>
  <c r="JW44" i="4"/>
  <c r="HI237" i="4"/>
  <c r="GY237" i="4"/>
  <c r="KB101" i="4"/>
  <c r="JW208" i="4"/>
  <c r="FV40" i="2"/>
  <c r="JZ64" i="4"/>
  <c r="KA141" i="4"/>
  <c r="BY235" i="4"/>
  <c r="EV235" i="4"/>
  <c r="KC84" i="4"/>
  <c r="JX146" i="4"/>
  <c r="KC19" i="4"/>
  <c r="KC175" i="4"/>
  <c r="FW102" i="2"/>
  <c r="JX32" i="4"/>
  <c r="JW221" i="4"/>
  <c r="EE236" i="2"/>
  <c r="FY197" i="2"/>
  <c r="EK235" i="4"/>
  <c r="CD235" i="2"/>
  <c r="CO235" i="4"/>
  <c r="JX61" i="4"/>
  <c r="DC235" i="4"/>
  <c r="FV166" i="2"/>
  <c r="KA117" i="4"/>
  <c r="KA22" i="4"/>
  <c r="FY206" i="2"/>
  <c r="FH238" i="4"/>
  <c r="E234" i="4"/>
  <c r="AQ238" i="2"/>
  <c r="CR238" i="2"/>
  <c r="FY15" i="2"/>
  <c r="IE237" i="4"/>
  <c r="FV207" i="2"/>
  <c r="CJ235" i="2"/>
  <c r="FX186" i="2"/>
  <c r="JZ226" i="4"/>
  <c r="GS238" i="4"/>
  <c r="FY40" i="2"/>
  <c r="FY126" i="2"/>
  <c r="FX125" i="2"/>
  <c r="GS237" i="4"/>
  <c r="JX152" i="4"/>
  <c r="JX66" i="4"/>
  <c r="KB36" i="4"/>
  <c r="BS238" i="2"/>
  <c r="KC52" i="4"/>
  <c r="KA132" i="4"/>
  <c r="GX237" i="4"/>
  <c r="FX69" i="2"/>
  <c r="GU237" i="4"/>
  <c r="FW142" i="2"/>
  <c r="FW52" i="2"/>
  <c r="BC235" i="4"/>
  <c r="FY57" i="2"/>
  <c r="FV69" i="2"/>
  <c r="KA119" i="4"/>
  <c r="FU138" i="2"/>
  <c r="FK234" i="2"/>
  <c r="AM238" i="4"/>
  <c r="B236" i="2"/>
  <c r="FY28" i="2"/>
  <c r="FX37" i="2"/>
  <c r="KB62" i="4"/>
  <c r="BM238" i="4"/>
  <c r="JV201" i="4"/>
  <c r="CX235" i="4"/>
  <c r="JX11" i="4"/>
  <c r="CU234" i="2"/>
  <c r="JW74" i="4"/>
  <c r="JW139" i="4"/>
  <c r="DD234" i="4"/>
  <c r="CM235" i="2"/>
  <c r="JW115" i="4"/>
  <c r="IW238" i="4"/>
  <c r="AW237" i="4"/>
  <c r="KA202" i="4"/>
  <c r="FX185" i="2"/>
  <c r="HI236" i="4"/>
  <c r="FY228" i="2"/>
  <c r="FX44" i="2"/>
  <c r="GV237" i="4"/>
  <c r="ED236" i="2"/>
  <c r="AC236" i="2"/>
  <c r="FU198" i="2"/>
  <c r="JY227" i="4"/>
  <c r="EZ235" i="2"/>
  <c r="GB236" i="4"/>
  <c r="KA163" i="4"/>
  <c r="AI235" i="4"/>
  <c r="JZ42" i="4"/>
  <c r="KB91" i="4"/>
  <c r="KA34" i="4"/>
  <c r="IY236" i="4"/>
  <c r="HK237" i="4"/>
  <c r="JX183" i="4"/>
  <c r="CT238" i="4"/>
  <c r="FU8" i="2"/>
  <c r="FY125" i="2"/>
  <c r="EK237" i="4"/>
  <c r="JW198" i="4"/>
  <c r="AJ234" i="2"/>
  <c r="JZ106" i="4"/>
  <c r="FV201" i="2"/>
  <c r="FY71" i="2"/>
  <c r="JY183" i="4"/>
  <c r="FO234" i="2"/>
  <c r="D238" i="4"/>
  <c r="FJ235" i="2"/>
  <c r="JY83" i="4"/>
  <c r="D236" i="2"/>
  <c r="FU54" i="2"/>
  <c r="KC8" i="4"/>
  <c r="FX74" i="2"/>
  <c r="KB92" i="4"/>
  <c r="JW224" i="4"/>
  <c r="HY236" i="4"/>
  <c r="AV234" i="4"/>
  <c r="AF236" i="2"/>
  <c r="KA81" i="4"/>
  <c r="JW28" i="4"/>
  <c r="BV237" i="2"/>
  <c r="KA215" i="4"/>
  <c r="FX88" i="2"/>
  <c r="KC56" i="4"/>
  <c r="AS234" i="4"/>
  <c r="JV124" i="4"/>
  <c r="AF237" i="2"/>
  <c r="FS234" i="4"/>
  <c r="BM236" i="2"/>
  <c r="Y235" i="2"/>
  <c r="BR237" i="2"/>
  <c r="JM235" i="4"/>
  <c r="JV184" i="4"/>
  <c r="FW83" i="2"/>
  <c r="JW188" i="4"/>
  <c r="FU207" i="2"/>
  <c r="KB103" i="4"/>
  <c r="JY66" i="4"/>
  <c r="JX82" i="4"/>
  <c r="FV10" i="2"/>
  <c r="FJ234" i="2"/>
  <c r="FW180" i="2"/>
  <c r="KA15" i="4"/>
  <c r="JV93" i="4"/>
  <c r="FV58" i="2"/>
  <c r="FU74" i="2"/>
  <c r="JW91" i="4"/>
  <c r="GE235" i="4"/>
  <c r="JV48" i="4"/>
  <c r="CR238" i="4"/>
  <c r="JX109" i="4"/>
  <c r="EE236" i="4"/>
  <c r="CZ236" i="4"/>
  <c r="BG237" i="4"/>
  <c r="ES238" i="2"/>
  <c r="FS237" i="4"/>
  <c r="FW78" i="2"/>
  <c r="KC129" i="4"/>
  <c r="FY14" i="2"/>
  <c r="BA238" i="2"/>
  <c r="FV22" i="2"/>
  <c r="ES234" i="2"/>
  <c r="CS237" i="4"/>
  <c r="KC233" i="4"/>
  <c r="AS234" i="2"/>
  <c r="KB64" i="4"/>
  <c r="HO237" i="4"/>
  <c r="FU202" i="2"/>
  <c r="KA97" i="4"/>
  <c r="KA127" i="4"/>
  <c r="FU199" i="2"/>
  <c r="FU50" i="2"/>
  <c r="CB234" i="4"/>
  <c r="JY122" i="4"/>
  <c r="BG236" i="4"/>
  <c r="JZ13" i="4"/>
  <c r="JX26" i="4"/>
  <c r="CZ234" i="4"/>
  <c r="IC237" i="4"/>
  <c r="JX126" i="4"/>
  <c r="BH237" i="4"/>
  <c r="AQ236" i="4"/>
  <c r="EK235" i="2"/>
  <c r="CU236" i="4"/>
  <c r="FY55" i="2"/>
  <c r="FV146" i="2"/>
  <c r="IJ235" i="4"/>
  <c r="JY143" i="4"/>
  <c r="JZ24" i="4"/>
  <c r="JW53" i="4"/>
  <c r="B237" i="4"/>
  <c r="FY118" i="2"/>
  <c r="FV237" i="4"/>
  <c r="T234" i="2"/>
  <c r="FU227" i="2"/>
  <c r="KA172" i="4"/>
  <c r="FY115" i="2"/>
  <c r="FV23" i="2"/>
  <c r="JY26" i="4"/>
  <c r="FU100" i="2"/>
  <c r="JV134" i="4"/>
  <c r="JV61" i="4"/>
  <c r="JV129" i="4"/>
  <c r="CF238" i="4"/>
  <c r="BT238" i="2"/>
  <c r="CF236" i="4"/>
  <c r="JU238" i="4"/>
  <c r="JY47" i="4"/>
  <c r="FU178" i="2"/>
  <c r="JW83" i="4"/>
  <c r="DW237" i="2"/>
  <c r="HS234" i="4"/>
  <c r="KA195" i="4"/>
  <c r="JV35" i="4"/>
  <c r="CJ237" i="2"/>
  <c r="BP236" i="2"/>
  <c r="DI236" i="4"/>
  <c r="JY202" i="4"/>
  <c r="JZ156" i="4"/>
  <c r="D236" i="4"/>
  <c r="BX236" i="4"/>
  <c r="EE237" i="4"/>
  <c r="JY148" i="4"/>
  <c r="BW234" i="2"/>
  <c r="JY233" i="4"/>
  <c r="FX66" i="2"/>
  <c r="JZ126" i="4"/>
  <c r="KB197" i="4"/>
  <c r="JV188" i="4"/>
  <c r="CN236" i="2"/>
  <c r="DU235" i="4"/>
  <c r="KB183" i="4"/>
  <c r="KC132" i="4"/>
  <c r="FV115" i="2"/>
  <c r="FV125" i="2"/>
  <c r="FU179" i="2"/>
  <c r="CT234" i="4"/>
  <c r="JY89" i="4"/>
  <c r="FW197" i="2"/>
  <c r="DF236" i="2"/>
  <c r="J237" i="2"/>
  <c r="HP235" i="4"/>
  <c r="JV130" i="4"/>
  <c r="HO238" i="4"/>
  <c r="FU71" i="2"/>
  <c r="FU66" i="2"/>
  <c r="KA177" i="4"/>
  <c r="CO236" i="4"/>
  <c r="KC222" i="4"/>
  <c r="FE238" i="2"/>
  <c r="DA236" i="4"/>
  <c r="FI234" i="2"/>
  <c r="FY22" i="2"/>
  <c r="P235" i="4"/>
  <c r="BN238" i="2"/>
  <c r="FT234" i="4"/>
  <c r="JW112" i="4"/>
  <c r="FX56" i="2"/>
  <c r="FV29" i="2"/>
  <c r="FO238" i="4"/>
  <c r="JZ164" i="4"/>
  <c r="JZ215" i="4"/>
  <c r="AH234" i="4"/>
  <c r="HH235" i="4"/>
  <c r="AU237" i="2"/>
  <c r="FU139" i="2"/>
  <c r="KA24" i="4"/>
  <c r="KB140" i="4"/>
  <c r="KA200" i="4"/>
  <c r="FB236" i="2"/>
  <c r="JW117" i="4"/>
  <c r="FY203" i="2"/>
  <c r="BT235" i="2"/>
  <c r="DJ234" i="4"/>
  <c r="Z235" i="4"/>
  <c r="DR238" i="4"/>
  <c r="DO238" i="2"/>
  <c r="BJ234" i="2"/>
  <c r="CV236" i="4"/>
  <c r="KA180" i="4"/>
  <c r="FY47" i="2"/>
  <c r="FX136" i="2"/>
  <c r="EO238" i="4"/>
  <c r="CZ235" i="2"/>
  <c r="D234" i="4"/>
  <c r="FU148" i="2"/>
  <c r="JV66" i="4"/>
  <c r="KB201" i="4"/>
  <c r="DX234" i="2"/>
  <c r="DJ236" i="4"/>
  <c r="FW32" i="2"/>
  <c r="JH234" i="4"/>
  <c r="JZ174" i="4"/>
  <c r="KA135" i="4"/>
  <c r="FU156" i="2"/>
  <c r="BV236" i="2"/>
  <c r="JW20" i="4"/>
  <c r="FU60" i="2"/>
  <c r="FY113" i="2"/>
  <c r="JY58" i="4"/>
  <c r="HN237" i="4"/>
  <c r="IV237" i="4"/>
  <c r="JW179" i="4"/>
  <c r="JY119" i="4"/>
  <c r="FU116" i="2"/>
  <c r="FW117" i="2"/>
  <c r="FY202" i="2"/>
  <c r="HC237" i="4"/>
  <c r="FW30" i="2"/>
  <c r="JV8" i="4"/>
  <c r="KA37" i="4"/>
  <c r="DE234" i="2"/>
  <c r="KA181" i="4"/>
  <c r="KC109" i="4"/>
  <c r="JX93" i="4"/>
  <c r="FX151" i="2"/>
  <c r="IX236" i="4"/>
  <c r="FR238" i="4"/>
  <c r="Z236" i="2"/>
  <c r="AX234" i="4"/>
  <c r="JX218" i="4"/>
  <c r="KB33" i="4"/>
  <c r="KC51" i="4"/>
  <c r="JW119" i="4"/>
  <c r="IV236" i="4"/>
  <c r="FY38" i="2"/>
  <c r="FU223" i="2"/>
  <c r="FU228" i="2"/>
  <c r="FE236" i="2"/>
  <c r="FV209" i="2"/>
  <c r="FV122" i="2"/>
  <c r="BJ238" i="2"/>
  <c r="IG236" i="4"/>
  <c r="FV73" i="2"/>
  <c r="FV28" i="2"/>
  <c r="JV96" i="4"/>
  <c r="JX86" i="4"/>
  <c r="JT237" i="4"/>
  <c r="FX80" i="2"/>
  <c r="BI238" i="4"/>
  <c r="FX164" i="2"/>
  <c r="KA206" i="4"/>
  <c r="JZ73" i="4"/>
  <c r="JX9" i="4"/>
  <c r="DE237" i="4"/>
  <c r="JV136" i="4"/>
  <c r="IT235" i="4"/>
  <c r="KC128" i="4"/>
  <c r="JW7" i="4"/>
  <c r="KB162" i="4"/>
  <c r="ED238" i="4"/>
  <c r="FJ237" i="4"/>
  <c r="FQ235" i="4"/>
  <c r="EG238" i="4"/>
  <c r="L238" i="4"/>
  <c r="KC59" i="4"/>
  <c r="F235" i="4"/>
  <c r="JV113" i="4"/>
  <c r="JV199" i="4"/>
  <c r="DV236" i="4"/>
  <c r="FX12" i="2"/>
  <c r="FY100" i="2"/>
  <c r="CB234" i="2"/>
  <c r="CC238" i="2"/>
  <c r="JZ224" i="4"/>
  <c r="JX137" i="4"/>
  <c r="AI236" i="4"/>
  <c r="KB14" i="4"/>
  <c r="FW81" i="2"/>
  <c r="KC117" i="4"/>
  <c r="FY95" i="2"/>
  <c r="HK236" i="4"/>
  <c r="FG235" i="4"/>
  <c r="KB102" i="4"/>
  <c r="KC150" i="4"/>
  <c r="JY214" i="4"/>
  <c r="JX173" i="4"/>
  <c r="JW89" i="4"/>
  <c r="AR234" i="4"/>
  <c r="EE235" i="4"/>
  <c r="EN235" i="4"/>
  <c r="JH236" i="4"/>
  <c r="HH234" i="4"/>
  <c r="ED237" i="2"/>
  <c r="FV62" i="2"/>
  <c r="FE236" i="4"/>
  <c r="KA137" i="4"/>
  <c r="CB238" i="4"/>
  <c r="DF237" i="2"/>
  <c r="P235" i="2"/>
  <c r="FV191" i="2"/>
  <c r="KA159" i="4"/>
  <c r="JZ35" i="4"/>
  <c r="FK236" i="4"/>
  <c r="ER234" i="4"/>
  <c r="Y235" i="4"/>
  <c r="JX98" i="4"/>
  <c r="JY158" i="4"/>
  <c r="JX161" i="4"/>
  <c r="KA214" i="4"/>
  <c r="EH237" i="2"/>
  <c r="FA234" i="4"/>
  <c r="KA19" i="4"/>
  <c r="JW154" i="4"/>
  <c r="FX43" i="2"/>
  <c r="B236" i="4"/>
  <c r="JL234" i="4"/>
  <c r="FV102" i="2"/>
  <c r="Z237" i="4"/>
  <c r="JX130" i="4"/>
  <c r="IN238" i="4"/>
  <c r="BL238" i="2"/>
  <c r="FX142" i="2"/>
  <c r="FY51" i="2"/>
  <c r="JY164" i="4"/>
  <c r="KA77" i="4"/>
  <c r="EL237" i="4"/>
  <c r="IV238" i="4"/>
  <c r="CG235" i="4"/>
  <c r="DS235" i="2"/>
  <c r="BQ235" i="2"/>
  <c r="EY234" i="2"/>
  <c r="CV238" i="4"/>
  <c r="FU36" i="2"/>
  <c r="JV91" i="4"/>
  <c r="JV36" i="4"/>
  <c r="W237" i="2"/>
  <c r="KC102" i="4"/>
  <c r="BX234" i="2"/>
  <c r="AH237" i="2"/>
  <c r="HD236" i="4"/>
  <c r="GR236" i="4"/>
  <c r="JW136" i="4"/>
  <c r="FW84" i="2"/>
  <c r="CD237" i="2"/>
  <c r="FY176" i="2"/>
  <c r="IZ237" i="4"/>
  <c r="CR237" i="4"/>
  <c r="JY41" i="4"/>
  <c r="JY220" i="4"/>
  <c r="Q237" i="2"/>
  <c r="Z237" i="2"/>
  <c r="KB93" i="4"/>
  <c r="CH238" i="2"/>
  <c r="HI234" i="4"/>
  <c r="FC238" i="4"/>
  <c r="HO236" i="4"/>
  <c r="JW232" i="4"/>
  <c r="JZ56" i="4"/>
  <c r="JZ158" i="4"/>
  <c r="J236" i="4"/>
  <c r="IL236" i="4"/>
  <c r="HZ237" i="4"/>
  <c r="GK238" i="4"/>
  <c r="DH236" i="4"/>
  <c r="FU52" i="2"/>
  <c r="CQ237" i="2"/>
  <c r="FW27" i="2"/>
  <c r="AU235" i="2"/>
  <c r="JZ88" i="4"/>
  <c r="KC136" i="4"/>
  <c r="FX95" i="2"/>
  <c r="DK237" i="4"/>
  <c r="KA112" i="4"/>
  <c r="BQ238" i="4"/>
  <c r="JZ40" i="4"/>
  <c r="FX104" i="2"/>
  <c r="JX129" i="4"/>
  <c r="BO238" i="4"/>
  <c r="CW234" i="4"/>
  <c r="JV70" i="4"/>
  <c r="JX165" i="4"/>
  <c r="DJ235" i="2"/>
  <c r="FV141" i="2"/>
  <c r="FV152" i="2"/>
  <c r="FR238" i="2"/>
  <c r="FY94" i="2"/>
  <c r="CV237" i="2"/>
  <c r="FW137" i="2"/>
  <c r="JW102" i="4"/>
  <c r="FV165" i="2"/>
  <c r="JW99" i="4"/>
  <c r="M236" i="4"/>
  <c r="KA213" i="4"/>
  <c r="JB235" i="4"/>
  <c r="KA162" i="4"/>
  <c r="FY121" i="2"/>
  <c r="S238" i="4"/>
  <c r="FW116" i="2"/>
  <c r="FX231" i="2"/>
  <c r="HU236" i="4"/>
  <c r="IY234" i="4"/>
  <c r="EU234" i="2"/>
  <c r="JV160" i="4"/>
  <c r="FV157" i="2"/>
  <c r="JY149" i="4"/>
  <c r="DY234" i="4"/>
  <c r="FY60" i="2"/>
  <c r="KB176" i="4"/>
  <c r="FY67" i="2"/>
  <c r="M235" i="2"/>
  <c r="GK235" i="4"/>
  <c r="AA235" i="2"/>
  <c r="FU79" i="2"/>
  <c r="KC108" i="4"/>
  <c r="AT236" i="2"/>
  <c r="FW75" i="2"/>
  <c r="IJ236" i="4"/>
  <c r="FW146" i="2"/>
  <c r="FV150" i="2"/>
  <c r="JZ199" i="4"/>
  <c r="FX221" i="2"/>
  <c r="DD234" i="2"/>
  <c r="AY236" i="4"/>
  <c r="KC15" i="4"/>
  <c r="KA79" i="4"/>
  <c r="KB126" i="4"/>
  <c r="FX32" i="2"/>
  <c r="EE234" i="4"/>
  <c r="CE237" i="4"/>
  <c r="JZ15" i="4"/>
  <c r="DO238" i="4"/>
  <c r="CO236" i="2"/>
  <c r="JV218" i="4"/>
  <c r="IU237" i="4"/>
  <c r="JT235" i="4"/>
  <c r="JZ68" i="4"/>
  <c r="JX138" i="4"/>
  <c r="JZ85" i="4"/>
  <c r="O238" i="2"/>
  <c r="JV127" i="4"/>
  <c r="JZ218" i="4"/>
  <c r="FV160" i="2"/>
  <c r="HV236" i="4"/>
  <c r="KB199" i="4"/>
  <c r="JZ143" i="4"/>
  <c r="HB238" i="4"/>
  <c r="HJ236" i="4"/>
  <c r="CS236" i="2"/>
  <c r="FK238" i="2"/>
  <c r="FD235" i="4"/>
  <c r="FW111" i="2"/>
  <c r="AQ235" i="2"/>
  <c r="FY17" i="2"/>
  <c r="B235" i="2"/>
  <c r="KC100" i="4"/>
  <c r="KA61" i="4"/>
  <c r="JV64" i="4"/>
  <c r="EH236" i="2"/>
  <c r="AR238" i="4"/>
  <c r="Z234" i="4"/>
  <c r="BF237" i="4"/>
  <c r="CW236" i="4"/>
  <c r="JE237" i="4"/>
  <c r="JZ130" i="4"/>
  <c r="EY238" i="4"/>
  <c r="CM236" i="2"/>
  <c r="FU159" i="2"/>
  <c r="KB69" i="4"/>
  <c r="JY120" i="4"/>
  <c r="JY131" i="4"/>
  <c r="AW238" i="4"/>
  <c r="JW8" i="4"/>
  <c r="KA153" i="4"/>
  <c r="FX127" i="2"/>
  <c r="AN234" i="4"/>
  <c r="JV83" i="4"/>
  <c r="DO236" i="4"/>
  <c r="JY96" i="4"/>
  <c r="FV93" i="2"/>
  <c r="BK237" i="2"/>
  <c r="KB41" i="4"/>
  <c r="FU46" i="2"/>
  <c r="FU12" i="2"/>
  <c r="JX121" i="4"/>
  <c r="JX72" i="4"/>
  <c r="BC236" i="4"/>
  <c r="EX237" i="4"/>
  <c r="CB236" i="2"/>
  <c r="AR235" i="4"/>
  <c r="JY75" i="4"/>
  <c r="AM235" i="2"/>
  <c r="AA234" i="4"/>
  <c r="FU225" i="2"/>
  <c r="FV16" i="2"/>
  <c r="FX203" i="2"/>
  <c r="EQ237" i="2"/>
  <c r="AZ238" i="4"/>
  <c r="FV111" i="2"/>
  <c r="BK235" i="2"/>
  <c r="KC110" i="4"/>
  <c r="BP234" i="4"/>
  <c r="KC85" i="4"/>
  <c r="JY43" i="4"/>
  <c r="KC142" i="4"/>
  <c r="JV44" i="4"/>
  <c r="CN235" i="2"/>
  <c r="HQ238" i="4"/>
  <c r="DL237" i="4"/>
  <c r="JX89" i="4"/>
  <c r="AB237" i="2"/>
  <c r="BV237" i="4"/>
  <c r="JX124" i="4"/>
  <c r="BI235" i="4"/>
  <c r="FY226" i="2"/>
  <c r="FW74" i="2"/>
  <c r="GW238" i="4"/>
  <c r="JW172" i="4"/>
  <c r="JX174" i="4"/>
  <c r="FW94" i="2"/>
  <c r="FX42" i="2"/>
  <c r="AA238" i="4"/>
  <c r="FV36" i="2"/>
  <c r="FD236" i="4"/>
  <c r="GH235" i="4"/>
  <c r="JX171" i="4"/>
  <c r="DK234" i="2"/>
  <c r="EA234" i="4"/>
  <c r="FV156" i="2"/>
  <c r="KC161" i="4"/>
  <c r="FU53" i="2"/>
  <c r="BO236" i="2"/>
  <c r="FN235" i="4"/>
  <c r="JV120" i="4"/>
  <c r="EN234" i="4"/>
  <c r="FW218" i="2"/>
  <c r="JZ10" i="4"/>
  <c r="JW124" i="4"/>
  <c r="IB234" i="4"/>
  <c r="FX76" i="2"/>
  <c r="JY99" i="4"/>
  <c r="FD237" i="2"/>
  <c r="FY148" i="2"/>
  <c r="JZ177" i="4"/>
  <c r="KA109" i="4"/>
  <c r="CE235" i="2"/>
  <c r="AB236" i="4"/>
  <c r="AN237" i="2"/>
  <c r="ER235" i="4"/>
  <c r="KA82" i="4"/>
  <c r="KC177" i="4"/>
  <c r="HT236" i="4"/>
  <c r="JX73" i="4"/>
  <c r="KA58" i="4"/>
  <c r="FH234" i="4"/>
  <c r="JX23" i="4"/>
  <c r="FY199" i="2"/>
  <c r="FY237" i="4"/>
  <c r="AE236" i="4"/>
  <c r="FU184" i="2"/>
  <c r="DG236" i="4"/>
  <c r="FI235" i="4"/>
  <c r="BY234" i="2"/>
  <c r="CA237" i="4"/>
  <c r="GJ236" i="4"/>
  <c r="P236" i="2"/>
  <c r="EL236" i="2"/>
  <c r="EU238" i="2"/>
  <c r="AO236" i="2"/>
  <c r="EQ237" i="4"/>
  <c r="KB71" i="4"/>
  <c r="JW123" i="4"/>
  <c r="DV238" i="2"/>
  <c r="FG234" i="2"/>
  <c r="HY238" i="4"/>
  <c r="JC236" i="4"/>
  <c r="K235" i="2"/>
  <c r="HB237" i="4"/>
  <c r="JW153" i="4"/>
  <c r="KC208" i="4"/>
  <c r="KA50" i="4"/>
  <c r="FV135" i="2"/>
  <c r="EG237" i="4"/>
  <c r="JW127" i="4"/>
  <c r="FV163" i="2"/>
  <c r="V234" i="4"/>
  <c r="HN238" i="4"/>
  <c r="KB30" i="4"/>
  <c r="HS237" i="4"/>
  <c r="BB236" i="4"/>
  <c r="AW234" i="4"/>
  <c r="JW207" i="4"/>
  <c r="JX84" i="4"/>
  <c r="JW173" i="4"/>
  <c r="AP237" i="4"/>
  <c r="JZ221" i="4"/>
  <c r="CS238" i="2"/>
  <c r="FU238" i="4"/>
  <c r="JZ102" i="4"/>
  <c r="FU85" i="2"/>
  <c r="IR235" i="4"/>
  <c r="FQ238" i="4"/>
  <c r="JZ38" i="4"/>
  <c r="CV234" i="2"/>
  <c r="E236" i="2"/>
  <c r="EM234" i="4"/>
  <c r="FU133" i="2"/>
  <c r="KA156" i="4"/>
  <c r="BY237" i="2"/>
  <c r="JW27" i="4"/>
  <c r="DG234" i="4"/>
  <c r="JW229" i="4"/>
  <c r="T235" i="4"/>
  <c r="JZ103" i="4"/>
  <c r="JY76" i="4"/>
  <c r="AJ237" i="2"/>
  <c r="GN235" i="4"/>
  <c r="KB25" i="4"/>
  <c r="KC39" i="4"/>
  <c r="JY168" i="4"/>
  <c r="BO235" i="2"/>
  <c r="FW141" i="2"/>
  <c r="FW95" i="2"/>
  <c r="X235" i="2"/>
  <c r="JY152" i="4"/>
  <c r="FW23" i="2"/>
  <c r="HT238" i="4"/>
  <c r="JZ79" i="4"/>
  <c r="GQ236" i="4"/>
  <c r="KA106" i="4"/>
  <c r="FX39" i="2"/>
  <c r="CZ237" i="4"/>
  <c r="GB238" i="4"/>
  <c r="FA236" i="2"/>
  <c r="DW237" i="4"/>
  <c r="JG236" i="4"/>
  <c r="FW123" i="2"/>
  <c r="CG237" i="4"/>
  <c r="KA107" i="4"/>
  <c r="FY10" i="2"/>
  <c r="FW213" i="2"/>
  <c r="KB86" i="4"/>
  <c r="FW33" i="2"/>
  <c r="JY95" i="4"/>
  <c r="FW171" i="2"/>
  <c r="JW122" i="4"/>
  <c r="FV140" i="2"/>
  <c r="JZ112" i="4"/>
  <c r="AP236" i="4"/>
  <c r="FY53" i="2"/>
  <c r="JQ237" i="4"/>
  <c r="JO235" i="4"/>
  <c r="W234" i="2"/>
  <c r="FY156" i="2"/>
  <c r="KA187" i="4"/>
  <c r="FW138" i="2"/>
  <c r="HQ237" i="4"/>
  <c r="JX198" i="4"/>
  <c r="JZ97" i="4"/>
  <c r="DE235" i="4"/>
  <c r="FX226" i="2"/>
  <c r="CL237" i="2"/>
  <c r="JV138" i="4"/>
  <c r="JY19" i="4"/>
  <c r="JZ89" i="4"/>
  <c r="KB232" i="4"/>
  <c r="E237" i="2"/>
  <c r="G234" i="4"/>
  <c r="EQ234" i="4"/>
  <c r="FW13" i="2"/>
  <c r="FV197" i="2"/>
  <c r="FW97" i="2"/>
  <c r="BN234" i="2"/>
  <c r="O237" i="2"/>
  <c r="FW216" i="2"/>
  <c r="IX238" i="4"/>
  <c r="GU234" i="4"/>
  <c r="AU234" i="2"/>
  <c r="CP235" i="4"/>
  <c r="FX21" i="2"/>
  <c r="FX181" i="2"/>
  <c r="DN235" i="2"/>
  <c r="JZ137" i="4"/>
  <c r="JV191" i="4"/>
  <c r="FX219" i="2"/>
  <c r="KB114" i="4"/>
  <c r="BB237" i="4"/>
  <c r="GG234" i="4"/>
  <c r="KB215" i="4"/>
  <c r="JW111" i="4"/>
  <c r="JV86" i="4"/>
  <c r="JW149" i="4"/>
  <c r="JW93" i="4"/>
  <c r="FW112" i="2"/>
  <c r="IK237" i="4"/>
  <c r="KC188" i="4"/>
  <c r="FY65" i="2"/>
  <c r="FY130" i="2"/>
  <c r="KA189" i="4"/>
  <c r="FV116" i="2"/>
  <c r="HY237" i="4"/>
  <c r="GZ235" i="4"/>
  <c r="JZ70" i="4"/>
  <c r="U236" i="2"/>
  <c r="HU235" i="4"/>
  <c r="JX15" i="4"/>
  <c r="KB16" i="4"/>
  <c r="JW118" i="4"/>
  <c r="JW84" i="4"/>
  <c r="JW146" i="4"/>
  <c r="KB131" i="4"/>
  <c r="FW43" i="2"/>
  <c r="FU63" i="2"/>
  <c r="II235" i="4"/>
  <c r="FW223" i="2"/>
  <c r="FU230" i="2"/>
  <c r="CY237" i="2"/>
  <c r="JX107" i="4"/>
  <c r="DL236" i="4"/>
  <c r="FW221" i="2"/>
  <c r="JX81" i="4"/>
  <c r="IS235" i="4"/>
  <c r="JX45" i="4"/>
  <c r="DZ235" i="2"/>
  <c r="KC115" i="4"/>
  <c r="FU134" i="2"/>
  <c r="KC227" i="4"/>
  <c r="KB77" i="4"/>
  <c r="JY14" i="4"/>
  <c r="FX11" i="2"/>
  <c r="KC18" i="4"/>
  <c r="GT237" i="4"/>
  <c r="KC33" i="4"/>
  <c r="JZ23" i="4"/>
  <c r="AF235" i="4"/>
  <c r="JY186" i="4"/>
  <c r="BN237" i="2"/>
  <c r="CC234" i="4"/>
  <c r="FE235" i="2"/>
  <c r="KB185" i="4"/>
  <c r="HY235" i="4"/>
  <c r="FV149" i="2"/>
  <c r="GP236" i="4"/>
  <c r="GC237" i="4"/>
  <c r="JY206" i="4"/>
  <c r="GR235" i="4"/>
  <c r="KC223" i="4"/>
  <c r="JX18" i="4"/>
  <c r="JY87" i="4"/>
  <c r="AG238" i="4"/>
  <c r="FX156" i="2"/>
  <c r="FU193" i="2"/>
  <c r="JZ146" i="4"/>
  <c r="IT236" i="4"/>
  <c r="CA238" i="4"/>
  <c r="JV11" i="4"/>
  <c r="KC55" i="4"/>
  <c r="KC218" i="4"/>
  <c r="ES238" i="4"/>
  <c r="DF238" i="2"/>
  <c r="JY34" i="4"/>
  <c r="FW108" i="2"/>
  <c r="GZ238" i="4"/>
  <c r="JV131" i="4"/>
  <c r="FW235" i="4"/>
  <c r="FY80" i="2"/>
  <c r="BE237" i="4"/>
  <c r="FX170" i="2"/>
  <c r="FU72" i="2"/>
  <c r="FW51" i="2"/>
  <c r="JY54" i="4"/>
  <c r="GT235" i="4"/>
  <c r="IE235" i="4"/>
  <c r="FW106" i="2"/>
  <c r="JV13" i="4"/>
  <c r="FD235" i="2"/>
  <c r="CP235" i="2"/>
  <c r="FW237" i="4"/>
  <c r="GO238" i="4"/>
  <c r="JW97" i="4"/>
  <c r="JW138" i="4"/>
  <c r="KB63" i="4"/>
  <c r="ID237" i="4"/>
  <c r="KB111" i="4"/>
  <c r="FW82" i="2"/>
  <c r="Q235" i="2"/>
  <c r="FU152" i="2"/>
  <c r="JZ72" i="4"/>
  <c r="DV234" i="2"/>
  <c r="CW238" i="2"/>
  <c r="FW48" i="2"/>
  <c r="FW178" i="2"/>
  <c r="KC68" i="4"/>
  <c r="EL238" i="2"/>
  <c r="DX237" i="4"/>
  <c r="FY36" i="2"/>
  <c r="EP236" i="2"/>
  <c r="FY174" i="2"/>
  <c r="BG238" i="2"/>
  <c r="KB52" i="4"/>
  <c r="CJ235" i="4"/>
  <c r="FU140" i="2"/>
  <c r="IV234" i="4"/>
  <c r="FW130" i="2"/>
  <c r="ET234" i="2"/>
  <c r="FY223" i="2"/>
  <c r="JV19" i="4"/>
  <c r="DB234" i="2"/>
  <c r="JY48" i="4"/>
  <c r="AP238" i="2"/>
  <c r="FU216" i="2"/>
  <c r="KB122" i="4"/>
  <c r="FV194" i="2"/>
  <c r="DS234" i="2"/>
  <c r="JV182" i="4"/>
  <c r="BU238" i="2"/>
  <c r="FX82" i="2"/>
  <c r="JV109" i="4"/>
  <c r="FW215" i="2"/>
  <c r="FU213" i="2"/>
  <c r="FP237" i="2"/>
  <c r="KA54" i="4"/>
  <c r="DU236" i="2"/>
  <c r="FV13" i="2"/>
  <c r="CT236" i="4"/>
  <c r="FU42" i="2"/>
  <c r="KC9" i="4"/>
  <c r="FX217" i="2"/>
  <c r="KB157" i="4"/>
  <c r="KB137" i="4"/>
  <c r="KB78" i="4"/>
  <c r="DD237" i="4"/>
  <c r="JY178" i="4"/>
  <c r="JY128" i="4"/>
  <c r="JD235" i="4"/>
  <c r="JZ176" i="4"/>
  <c r="KB133" i="4"/>
  <c r="FX152" i="2"/>
  <c r="CJ236" i="2"/>
  <c r="JX215" i="4"/>
  <c r="CP238" i="2"/>
  <c r="JV135" i="4"/>
  <c r="JX164" i="4"/>
  <c r="KA223" i="4"/>
  <c r="EC234" i="2"/>
  <c r="HJ238" i="4"/>
  <c r="DC236" i="2"/>
  <c r="JZ140" i="4"/>
  <c r="S235" i="2"/>
  <c r="FU136" i="2"/>
  <c r="CK234" i="4"/>
  <c r="KB89" i="4"/>
  <c r="M237" i="2"/>
  <c r="L237" i="2"/>
  <c r="JZ61" i="4"/>
  <c r="JV52" i="4"/>
  <c r="FY13" i="2"/>
  <c r="AG235" i="2"/>
  <c r="KC93" i="4"/>
  <c r="FW161" i="2"/>
  <c r="JZ187" i="4"/>
  <c r="EM234" i="2"/>
  <c r="JX220" i="4"/>
  <c r="KA190" i="4"/>
  <c r="BI235" i="2"/>
  <c r="HC235" i="4"/>
  <c r="JX166" i="4"/>
  <c r="FY50" i="2"/>
  <c r="JX125" i="4"/>
  <c r="KA178" i="4"/>
  <c r="DM238" i="2"/>
  <c r="BJ237" i="4"/>
  <c r="BQ236" i="2"/>
  <c r="KB104" i="4"/>
  <c r="FW114" i="2"/>
  <c r="L237" i="4"/>
  <c r="BA237" i="2"/>
  <c r="FY185" i="2"/>
  <c r="HR234" i="4"/>
  <c r="FU55" i="2"/>
  <c r="FX192" i="2"/>
  <c r="FV90" i="2"/>
  <c r="KA212" i="4"/>
  <c r="JV40" i="4"/>
  <c r="DF234" i="2"/>
  <c r="JV33" i="4"/>
  <c r="EO234" i="4"/>
  <c r="JY64" i="4"/>
  <c r="KB200" i="4"/>
  <c r="JG237" i="4"/>
  <c r="I238" i="2"/>
  <c r="JX162" i="4"/>
  <c r="AS236" i="4"/>
  <c r="FY92" i="2"/>
  <c r="ES237" i="2"/>
  <c r="FV167" i="2"/>
  <c r="Q238" i="2"/>
  <c r="KC114" i="4"/>
  <c r="KB108" i="4"/>
  <c r="KA17" i="4"/>
  <c r="ER238" i="2"/>
  <c r="AL236" i="4"/>
  <c r="EZ238" i="2"/>
  <c r="KB55" i="4"/>
  <c r="G235" i="4"/>
  <c r="DO235" i="2"/>
  <c r="JY204" i="4"/>
  <c r="KA29" i="4"/>
  <c r="JX65" i="4"/>
  <c r="FX25" i="2"/>
  <c r="FX15" i="2"/>
  <c r="FU131" i="2"/>
  <c r="FY27" i="2"/>
  <c r="KB150" i="4"/>
  <c r="KC81" i="4"/>
  <c r="JF237" i="4"/>
  <c r="KA167" i="4"/>
  <c r="JR235" i="4"/>
  <c r="HM234" i="4"/>
  <c r="KA23" i="4"/>
  <c r="BS238" i="4"/>
  <c r="FU119" i="2"/>
  <c r="CK235" i="4"/>
  <c r="JY144" i="4"/>
  <c r="FX53" i="2"/>
  <c r="FX202" i="2"/>
  <c r="KB29" i="4"/>
  <c r="EO237" i="4"/>
  <c r="AQ237" i="4"/>
  <c r="KA161" i="4"/>
  <c r="AQ237" i="2"/>
  <c r="CH235" i="4"/>
  <c r="D237" i="2"/>
  <c r="JW92" i="4"/>
  <c r="FE235" i="4"/>
  <c r="JV123" i="4"/>
  <c r="FU167" i="2"/>
  <c r="KA185" i="4"/>
  <c r="FY162" i="2"/>
  <c r="JY191" i="4"/>
  <c r="AQ238" i="4"/>
  <c r="JX181" i="4"/>
  <c r="JX92" i="4"/>
  <c r="CG237" i="2"/>
  <c r="FX106" i="2"/>
  <c r="JY224" i="4"/>
  <c r="AJ235" i="2"/>
  <c r="FY213" i="2"/>
  <c r="FU70" i="2"/>
  <c r="CS236" i="4"/>
  <c r="FV31" i="2"/>
  <c r="T234" i="4"/>
  <c r="FW122" i="2"/>
  <c r="FV174" i="2"/>
  <c r="JZ123" i="4"/>
  <c r="KA13" i="4"/>
  <c r="E237" i="4"/>
  <c r="KC80" i="4"/>
  <c r="JY124" i="4"/>
  <c r="FV8" i="2"/>
  <c r="JX217" i="4"/>
  <c r="JW144" i="4"/>
  <c r="FO237" i="2"/>
  <c r="KA87" i="4"/>
  <c r="FY150" i="2"/>
  <c r="CW238" i="4"/>
  <c r="K237" i="4"/>
  <c r="BQ234" i="4"/>
  <c r="FY153" i="2"/>
  <c r="JX211" i="4"/>
  <c r="JW191" i="4"/>
  <c r="H236" i="4"/>
  <c r="BR236" i="2"/>
  <c r="BH235" i="4"/>
  <c r="BF236" i="2"/>
  <c r="GO236" i="4"/>
  <c r="BQ234" i="2"/>
  <c r="GD237" i="4"/>
  <c r="JZ205" i="4"/>
  <c r="FV147" i="2"/>
  <c r="IY237" i="4"/>
  <c r="FL237" i="4"/>
  <c r="DY237" i="2"/>
  <c r="JZ31" i="4"/>
  <c r="JX37" i="4"/>
  <c r="FX214" i="2"/>
  <c r="FY173" i="2"/>
  <c r="FU226" i="2"/>
  <c r="KA175" i="4"/>
  <c r="DU235" i="2"/>
  <c r="FY201" i="2"/>
  <c r="AR237" i="2"/>
  <c r="JX62" i="4"/>
  <c r="FV196" i="2"/>
  <c r="JV15" i="4"/>
  <c r="FX98" i="2"/>
  <c r="JY84" i="4"/>
  <c r="FX223" i="2"/>
  <c r="FY43" i="2"/>
  <c r="FH236" i="4"/>
  <c r="FW162" i="2"/>
  <c r="JV23" i="4"/>
  <c r="AH235" i="2"/>
  <c r="FV75" i="2"/>
  <c r="KA168" i="4"/>
  <c r="FY129" i="2"/>
  <c r="FU83" i="2"/>
  <c r="FW186" i="2"/>
  <c r="B238" i="2"/>
  <c r="FW105" i="2"/>
  <c r="KA51" i="4"/>
  <c r="FW212" i="2"/>
  <c r="FE234" i="2"/>
  <c r="EL236" i="4"/>
  <c r="FV203" i="2"/>
  <c r="CR236" i="4"/>
  <c r="JW50" i="4"/>
  <c r="BW238" i="4"/>
  <c r="DQ238" i="4"/>
  <c r="EP235" i="2"/>
  <c r="KC62" i="4"/>
  <c r="KB231" i="4"/>
  <c r="V237" i="2"/>
  <c r="FX147" i="2"/>
  <c r="FU91" i="2"/>
  <c r="JY82" i="4"/>
  <c r="KC200" i="4"/>
  <c r="DD238" i="2"/>
  <c r="GR234" i="4"/>
  <c r="FV199" i="2"/>
  <c r="M236" i="2"/>
  <c r="DP234" i="4"/>
  <c r="JX34" i="4"/>
  <c r="FV54" i="2"/>
  <c r="FX212" i="2"/>
  <c r="FY225" i="2"/>
  <c r="JZ27" i="4"/>
  <c r="JX12" i="4"/>
  <c r="GQ238" i="4"/>
  <c r="AP235" i="4"/>
  <c r="KA63" i="4"/>
  <c r="KA31" i="4"/>
  <c r="FX16" i="2"/>
  <c r="FW164" i="2"/>
  <c r="GT234" i="4"/>
  <c r="AX236" i="4"/>
  <c r="FW28" i="2"/>
  <c r="FU181" i="2"/>
  <c r="FZ234" i="4"/>
  <c r="EJ238" i="4"/>
  <c r="BK234" i="2"/>
  <c r="FW120" i="2"/>
  <c r="CS234" i="4"/>
  <c r="AC237" i="2"/>
  <c r="DR235" i="2"/>
  <c r="JM238" i="4"/>
  <c r="FX14" i="2"/>
  <c r="AV237" i="4"/>
  <c r="KB48" i="4"/>
  <c r="FU99" i="2"/>
  <c r="J234" i="2"/>
  <c r="JV175" i="4"/>
  <c r="BM237" i="2"/>
  <c r="HA237" i="4"/>
  <c r="JV17" i="4"/>
  <c r="H236" i="2"/>
  <c r="JZ26" i="4"/>
  <c r="EZ238" i="4"/>
  <c r="JX189" i="4"/>
  <c r="KA74" i="4"/>
  <c r="FV145" i="2"/>
  <c r="IF238" i="4"/>
  <c r="U234" i="4"/>
  <c r="GH237" i="4"/>
  <c r="FX133" i="2"/>
  <c r="JY205" i="4"/>
  <c r="BR238" i="2"/>
  <c r="JX148" i="4"/>
  <c r="AL234" i="4"/>
  <c r="IO237" i="4"/>
  <c r="KC187" i="4"/>
  <c r="FU41" i="2"/>
  <c r="CO234" i="2"/>
  <c r="I234" i="2"/>
  <c r="FU188" i="2"/>
  <c r="JW216" i="4"/>
  <c r="FY41" i="2"/>
  <c r="KA218" i="4"/>
  <c r="AG236" i="2"/>
  <c r="FV94" i="2"/>
  <c r="EJ235" i="2"/>
  <c r="DU237" i="2"/>
  <c r="DP237" i="2"/>
  <c r="JS238" i="4"/>
  <c r="FY70" i="2"/>
  <c r="BF235" i="4"/>
  <c r="FX75" i="2"/>
  <c r="JV72" i="4"/>
  <c r="AZ235" i="4"/>
  <c r="JG235" i="4"/>
  <c r="FV113" i="2"/>
  <c r="FU109" i="2"/>
  <c r="JW73" i="4"/>
  <c r="JX182" i="4"/>
  <c r="JT234" i="4"/>
  <c r="JW196" i="4"/>
  <c r="FY207" i="2"/>
  <c r="DL235" i="4"/>
  <c r="P237" i="2"/>
  <c r="CL238" i="2"/>
  <c r="JW94" i="4"/>
  <c r="R238" i="4"/>
  <c r="AT238" i="2"/>
  <c r="GV236" i="4"/>
  <c r="EN235" i="2"/>
  <c r="FX61" i="2"/>
  <c r="JX91" i="4"/>
  <c r="JY177" i="4"/>
  <c r="BM236" i="4"/>
  <c r="S234" i="2"/>
  <c r="HP238" i="4"/>
  <c r="JY155" i="4"/>
  <c r="JV51" i="4"/>
  <c r="FV80" i="2"/>
  <c r="GF236" i="4"/>
  <c r="IO235" i="4"/>
  <c r="JV104" i="4"/>
  <c r="KA121" i="4"/>
  <c r="KC186" i="4"/>
  <c r="KA147" i="4"/>
  <c r="BG237" i="2"/>
  <c r="FY215" i="2"/>
  <c r="KC70" i="4"/>
  <c r="KC210" i="4"/>
  <c r="JV111" i="4"/>
  <c r="JY46" i="4"/>
  <c r="KA198" i="4"/>
  <c r="EI238" i="4"/>
  <c r="CC236" i="4"/>
  <c r="FY157" i="2"/>
  <c r="FW124" i="2"/>
  <c r="HK238" i="4"/>
  <c r="FY193" i="2"/>
  <c r="AE234" i="2"/>
  <c r="EH238" i="2"/>
  <c r="KA139" i="4"/>
  <c r="FW222" i="2"/>
  <c r="FX113" i="2"/>
  <c r="AF234" i="4"/>
  <c r="M235" i="4"/>
  <c r="H235" i="2"/>
  <c r="DD238" i="4"/>
  <c r="FY122" i="2"/>
  <c r="HE237" i="4"/>
  <c r="KB174" i="4"/>
  <c r="JX140" i="4"/>
  <c r="FV82" i="2"/>
  <c r="JY167" i="4"/>
  <c r="JW58" i="4"/>
  <c r="JY182" i="4"/>
  <c r="FP235" i="2"/>
  <c r="FY135" i="2"/>
  <c r="CU238" i="2"/>
  <c r="EP238" i="2"/>
  <c r="BB237" i="2"/>
  <c r="JY62" i="4"/>
  <c r="JY85" i="4"/>
  <c r="FY37" i="2"/>
  <c r="EA234" i="2"/>
  <c r="JZ220" i="4"/>
  <c r="JZ9" i="4"/>
  <c r="AY234" i="2"/>
  <c r="DZ237" i="4"/>
  <c r="JZ65" i="4"/>
  <c r="KA7" i="4"/>
  <c r="FX47" i="2"/>
  <c r="EC237" i="4"/>
  <c r="EP234" i="4"/>
  <c r="FX166" i="2"/>
  <c r="JZ184" i="4"/>
  <c r="JY193" i="4"/>
  <c r="X237" i="4"/>
  <c r="JV217" i="4"/>
  <c r="FL238" i="2"/>
  <c r="JW80" i="4"/>
  <c r="FV119" i="2"/>
  <c r="FW132" i="2"/>
  <c r="FX184" i="2"/>
  <c r="AT237" i="4"/>
  <c r="FY102" i="2"/>
  <c r="P234" i="2"/>
  <c r="EW235" i="4"/>
  <c r="JY16" i="4"/>
  <c r="KB155" i="4"/>
  <c r="GN238" i="4"/>
  <c r="FW71" i="2"/>
  <c r="JZ168" i="4"/>
  <c r="KA84" i="4"/>
  <c r="JW197" i="4"/>
  <c r="JZ98" i="4"/>
  <c r="AL236" i="2"/>
  <c r="JX197" i="4"/>
  <c r="KB158" i="4"/>
  <c r="AS235" i="4"/>
  <c r="FY107" i="2"/>
  <c r="JV229" i="4"/>
  <c r="JX170" i="4"/>
  <c r="FS234" i="2"/>
  <c r="AB234" i="4"/>
  <c r="JY194" i="4"/>
  <c r="JN235" i="4"/>
  <c r="CW235" i="2"/>
  <c r="JX29" i="4"/>
  <c r="BS237" i="2"/>
  <c r="JZ100" i="4"/>
  <c r="JV221" i="4"/>
  <c r="JY121" i="4"/>
  <c r="JH237" i="4"/>
  <c r="CE234" i="4"/>
  <c r="FY61" i="2"/>
  <c r="JV231" i="4"/>
  <c r="KC191" i="4"/>
  <c r="BE238" i="4"/>
  <c r="FV180" i="2"/>
  <c r="M237" i="4"/>
  <c r="B237" i="2"/>
  <c r="AU235" i="4"/>
  <c r="AM237" i="4"/>
  <c r="JW214" i="4"/>
  <c r="FV32" i="2"/>
  <c r="JZ67" i="4"/>
  <c r="T238" i="2"/>
  <c r="AS236" i="2"/>
  <c r="DZ234" i="2"/>
  <c r="FW193" i="2"/>
  <c r="AI236" i="2"/>
  <c r="CO234" i="4"/>
  <c r="JW200" i="4"/>
  <c r="JW165" i="4"/>
  <c r="FU175" i="2"/>
  <c r="AP238" i="4"/>
  <c r="KA145" i="4"/>
  <c r="FX60" i="2"/>
  <c r="JY203" i="4"/>
  <c r="FW37" i="2"/>
  <c r="JX95" i="4"/>
  <c r="KB117" i="4"/>
  <c r="JY218" i="4"/>
  <c r="JZ131" i="4"/>
  <c r="JV68" i="4"/>
  <c r="CY235" i="4"/>
  <c r="JV25" i="4"/>
  <c r="KC47" i="4"/>
  <c r="FW16" i="2"/>
  <c r="FY134" i="2"/>
  <c r="AC235" i="2"/>
  <c r="EI234" i="2"/>
  <c r="D235" i="4"/>
  <c r="KC29" i="4"/>
  <c r="CN238" i="2"/>
  <c r="AL237" i="4"/>
  <c r="KB54" i="4"/>
  <c r="JV174" i="4"/>
  <c r="JY115" i="4"/>
  <c r="EK234" i="4"/>
  <c r="JW47" i="4"/>
  <c r="KB84" i="4"/>
  <c r="FY167" i="2"/>
  <c r="JX30" i="4"/>
  <c r="IV235" i="4"/>
  <c r="FV25" i="2"/>
  <c r="CU237" i="2"/>
  <c r="FX100" i="2"/>
  <c r="T238" i="4"/>
  <c r="KC207" i="4"/>
  <c r="JX120" i="4"/>
  <c r="KB189" i="4"/>
  <c r="GO234" i="4"/>
  <c r="JM237" i="4"/>
  <c r="AU238" i="4"/>
  <c r="BB234" i="4"/>
  <c r="JZ144" i="4"/>
  <c r="GT236" i="4"/>
  <c r="JY175" i="4"/>
  <c r="KB139" i="4"/>
  <c r="CX235" i="2"/>
  <c r="GD236" i="4"/>
  <c r="KB177" i="4"/>
  <c r="AH238" i="2"/>
  <c r="FW175" i="2"/>
  <c r="KB68" i="4"/>
  <c r="KB10" i="4"/>
  <c r="KA155" i="4"/>
  <c r="X236" i="4"/>
  <c r="FW203" i="2"/>
  <c r="BY236" i="2"/>
  <c r="BM237" i="4"/>
  <c r="FV198" i="2"/>
  <c r="JZ169" i="4"/>
  <c r="JW77" i="4"/>
  <c r="AD234" i="4"/>
  <c r="EF237" i="2"/>
  <c r="KC166" i="4"/>
  <c r="JX205" i="4"/>
  <c r="KB125" i="4"/>
  <c r="HL234" i="4"/>
  <c r="FX36" i="2"/>
  <c r="HE236" i="4"/>
  <c r="HJ237" i="4"/>
  <c r="KA49" i="4"/>
  <c r="FG237" i="2"/>
  <c r="JV108" i="4"/>
  <c r="FP234" i="4"/>
  <c r="FY52" i="2"/>
  <c r="KA217" i="4"/>
  <c r="Q238" i="4"/>
  <c r="KC48" i="4"/>
  <c r="EX234" i="2"/>
  <c r="DP237" i="4"/>
  <c r="JY39" i="4"/>
  <c r="BY234" i="4"/>
  <c r="FX168" i="2"/>
  <c r="KC206" i="4"/>
  <c r="JY185" i="4"/>
  <c r="KC195" i="4"/>
  <c r="FX58" i="2"/>
  <c r="GE234" i="4"/>
  <c r="JV38" i="4"/>
  <c r="JX145" i="4"/>
  <c r="JV81" i="4"/>
  <c r="KC232" i="4"/>
  <c r="JV187" i="4"/>
  <c r="IZ236" i="4"/>
  <c r="AL235" i="4"/>
  <c r="JX13" i="4"/>
  <c r="FW17" i="2"/>
  <c r="CV235" i="2"/>
  <c r="FW36" i="2"/>
  <c r="JH235" i="4"/>
  <c r="JD238" i="4"/>
  <c r="FW174" i="2"/>
  <c r="FY34" i="2"/>
  <c r="DT237" i="2"/>
  <c r="FX218" i="2"/>
  <c r="KA100" i="4"/>
  <c r="FY210" i="2"/>
  <c r="JZ229" i="4"/>
  <c r="JZ154" i="4"/>
  <c r="FU88" i="2"/>
  <c r="DL234" i="2"/>
  <c r="FU141" i="2"/>
  <c r="FR235" i="4"/>
  <c r="FY220" i="2"/>
  <c r="FX224" i="2"/>
  <c r="JH238" i="4"/>
  <c r="FU195" i="2"/>
  <c r="KB42" i="4"/>
  <c r="KA43" i="4"/>
  <c r="GN237" i="4"/>
  <c r="FF238" i="4"/>
  <c r="DD236" i="4"/>
  <c r="KA68" i="4"/>
  <c r="JJ236" i="4"/>
  <c r="KC42" i="4"/>
  <c r="BI234" i="4"/>
  <c r="HQ234" i="4"/>
  <c r="FU135" i="2"/>
  <c r="BL237" i="2"/>
  <c r="JV150" i="4"/>
  <c r="AN238" i="2"/>
  <c r="FV92" i="2"/>
  <c r="JV153" i="4"/>
  <c r="KC229" i="4"/>
  <c r="IC236" i="4"/>
  <c r="BE236" i="4"/>
  <c r="EN237" i="2"/>
  <c r="CN237" i="2"/>
  <c r="ET236" i="4"/>
  <c r="KC13" i="4"/>
  <c r="BX238" i="4"/>
  <c r="JY111" i="4"/>
  <c r="BJ234" i="4"/>
  <c r="FV43" i="2"/>
  <c r="JZ44" i="4"/>
  <c r="FP236" i="2"/>
  <c r="DS238" i="4"/>
  <c r="KA101" i="4"/>
  <c r="V234" i="2"/>
  <c r="I235" i="4"/>
  <c r="Y236" i="4"/>
  <c r="FL235" i="4"/>
  <c r="FW9" i="2"/>
  <c r="DS234" i="4"/>
  <c r="JV214" i="4"/>
  <c r="EO234" i="2"/>
  <c r="FV81" i="2"/>
  <c r="JV157" i="4"/>
  <c r="GG238" i="4"/>
  <c r="FV144" i="2"/>
  <c r="IK235" i="4"/>
  <c r="FV216" i="2"/>
  <c r="AZ236" i="2"/>
  <c r="K234" i="4"/>
  <c r="FU190" i="2"/>
  <c r="FB234" i="2"/>
  <c r="KA103" i="4"/>
  <c r="EO237" i="2"/>
  <c r="JZ233" i="4"/>
  <c r="FU177" i="2"/>
  <c r="KA14" i="4"/>
  <c r="JW55" i="4"/>
  <c r="BH238" i="2"/>
  <c r="CG236" i="4"/>
  <c r="FV210" i="2"/>
  <c r="FW214" i="2"/>
  <c r="FU132" i="2"/>
  <c r="CG238" i="4"/>
  <c r="CX236" i="4"/>
  <c r="KC149" i="4"/>
  <c r="JX74" i="4"/>
  <c r="BK235" i="4"/>
  <c r="G237" i="4"/>
  <c r="JY150" i="4"/>
  <c r="BR235" i="4"/>
  <c r="FK238" i="4"/>
  <c r="JX160" i="4"/>
  <c r="KA232" i="4"/>
  <c r="BW235" i="4"/>
  <c r="BK236" i="4"/>
  <c r="BF234" i="2"/>
  <c r="FU163" i="2"/>
  <c r="DG237" i="4"/>
  <c r="KC181" i="4"/>
  <c r="FW73" i="2"/>
  <c r="FW153" i="2"/>
  <c r="FT238" i="4"/>
  <c r="BO237" i="2"/>
  <c r="CR234" i="2"/>
  <c r="DB238" i="2"/>
  <c r="GH236" i="4"/>
  <c r="II236" i="4"/>
  <c r="FY123" i="2"/>
  <c r="FU229" i="2"/>
  <c r="FS235" i="4"/>
  <c r="GM237" i="4"/>
  <c r="KC75" i="4"/>
  <c r="EP234" i="2"/>
  <c r="FR237" i="4"/>
  <c r="FV195" i="2"/>
  <c r="JY17" i="4"/>
  <c r="FV68" i="2"/>
  <c r="KA21" i="4"/>
  <c r="FY64" i="2"/>
  <c r="HA238" i="4"/>
  <c r="JW137" i="4"/>
  <c r="DQ235" i="4"/>
  <c r="JX191" i="4"/>
  <c r="JX52" i="4"/>
  <c r="DU234" i="4"/>
  <c r="JX99" i="4"/>
  <c r="FW66" i="2"/>
  <c r="JY156" i="4"/>
  <c r="KB164" i="4"/>
  <c r="IN235" i="4"/>
  <c r="JV158" i="4"/>
  <c r="O236" i="2"/>
  <c r="JW128" i="4"/>
  <c r="JE236" i="4"/>
  <c r="CY237" i="4"/>
  <c r="FY147" i="2"/>
  <c r="C238" i="4"/>
  <c r="JZ162" i="4"/>
  <c r="FV71" i="2"/>
  <c r="FX124" i="2"/>
  <c r="KB115" i="4"/>
  <c r="EV236" i="2"/>
  <c r="ES237" i="4"/>
  <c r="JX119" i="4"/>
  <c r="KB167" i="4"/>
  <c r="JV118" i="4"/>
  <c r="JV78" i="4"/>
  <c r="JW220" i="4"/>
  <c r="FU164" i="2"/>
  <c r="KA45" i="4"/>
  <c r="BT236" i="2"/>
  <c r="FX77" i="2"/>
  <c r="KA80" i="4"/>
  <c r="FV101" i="2"/>
  <c r="FW198" i="2"/>
  <c r="JX102" i="4"/>
  <c r="IH238" i="4"/>
  <c r="FX90" i="2"/>
  <c r="JY114" i="4"/>
  <c r="FX57" i="2"/>
  <c r="EZ236" i="2"/>
  <c r="JZ166" i="4"/>
  <c r="W238" i="2"/>
  <c r="FV131" i="2"/>
  <c r="DH235" i="2"/>
  <c r="FW55" i="2"/>
  <c r="KC153" i="4"/>
  <c r="AV237" i="2"/>
  <c r="BZ238" i="2"/>
  <c r="FU125" i="2"/>
  <c r="DZ235" i="4"/>
  <c r="KB229" i="4"/>
  <c r="JB234" i="4"/>
  <c r="JW193" i="4"/>
  <c r="JX114" i="4"/>
  <c r="BQ235" i="4"/>
  <c r="IH235" i="4"/>
  <c r="FX111" i="2"/>
  <c r="JO234" i="4"/>
  <c r="IM236" i="4"/>
  <c r="EU238" i="4"/>
  <c r="KC107" i="4"/>
  <c r="JZ51" i="4"/>
  <c r="JX216" i="4"/>
  <c r="CT234" i="2"/>
  <c r="JW152" i="4"/>
  <c r="CU238" i="4"/>
  <c r="JZ155" i="4"/>
  <c r="GF235" i="4"/>
  <c r="FU155" i="2"/>
  <c r="V235" i="4"/>
  <c r="FX114" i="2"/>
  <c r="EC236" i="2"/>
  <c r="FN234" i="2"/>
  <c r="KA96" i="4"/>
  <c r="JY12" i="4"/>
  <c r="FX40" i="2"/>
  <c r="KC97" i="4"/>
  <c r="JY197" i="4"/>
  <c r="CG236" i="2"/>
  <c r="JX71" i="4"/>
  <c r="JO238" i="4"/>
  <c r="JY68" i="4"/>
  <c r="FU30" i="2"/>
  <c r="JL238" i="4"/>
  <c r="JX59" i="4"/>
  <c r="JW163" i="4"/>
  <c r="JZ203" i="4"/>
  <c r="JY94" i="4"/>
  <c r="CT237" i="4"/>
  <c r="AD235" i="2"/>
  <c r="GC234" i="4"/>
  <c r="FX198" i="2"/>
  <c r="KC231" i="4"/>
  <c r="JW159" i="4"/>
  <c r="JX186" i="4"/>
  <c r="FX139" i="2"/>
  <c r="FX220" i="2"/>
  <c r="JW158" i="4"/>
  <c r="FY97" i="2"/>
  <c r="BH236" i="2"/>
  <c r="FU150" i="2"/>
  <c r="KB172" i="4"/>
  <c r="JW106" i="4"/>
  <c r="FW151" i="2"/>
  <c r="FU166" i="2"/>
  <c r="CH237" i="2"/>
  <c r="KB83" i="4"/>
  <c r="FX228" i="2"/>
  <c r="DG238" i="2"/>
  <c r="AU234" i="4"/>
  <c r="EM238" i="4"/>
  <c r="GA235" i="4"/>
  <c r="BO235" i="4"/>
  <c r="AW236" i="4"/>
  <c r="FY166" i="2"/>
  <c r="KB217" i="4"/>
  <c r="FX238" i="4"/>
  <c r="U235" i="4"/>
  <c r="JS234" i="4"/>
  <c r="FI235" i="2"/>
  <c r="FY8" i="2"/>
  <c r="KB212" i="4"/>
  <c r="CN234" i="2"/>
  <c r="HF236" i="4"/>
  <c r="EH238" i="4"/>
  <c r="JX172" i="4"/>
  <c r="DM238" i="4"/>
  <c r="JY147" i="4"/>
  <c r="BX234" i="4"/>
  <c r="JW9" i="4"/>
  <c r="FQ236" i="2"/>
  <c r="JX190" i="4"/>
  <c r="EB237" i="4"/>
  <c r="V236" i="2"/>
  <c r="JX110" i="4"/>
  <c r="JW147" i="4"/>
  <c r="CH237" i="4"/>
  <c r="AT237" i="2"/>
  <c r="FB237" i="2"/>
  <c r="KB27" i="4"/>
  <c r="JZ153" i="4"/>
  <c r="KA211" i="4"/>
  <c r="JI234" i="4"/>
  <c r="AD235" i="4"/>
  <c r="JZ183" i="4"/>
  <c r="JW49" i="4"/>
  <c r="KB160" i="4"/>
  <c r="JZ25" i="4"/>
  <c r="JW145" i="4"/>
  <c r="BM235" i="4"/>
  <c r="CM234" i="2"/>
  <c r="FF237" i="4"/>
  <c r="DW234" i="4"/>
  <c r="N235" i="4"/>
  <c r="JF234" i="4"/>
  <c r="HP236" i="4"/>
  <c r="FV104" i="2"/>
  <c r="Z236" i="4"/>
  <c r="FX20" i="2"/>
  <c r="AQ236" i="2"/>
  <c r="JP236" i="4"/>
  <c r="FW67" i="2"/>
  <c r="JV59" i="4"/>
  <c r="KC104" i="4"/>
  <c r="JX10" i="4"/>
  <c r="FX195" i="2"/>
  <c r="JX139" i="4"/>
  <c r="FY170" i="2"/>
  <c r="BJ235" i="4"/>
  <c r="HX236" i="4"/>
  <c r="EM236" i="4"/>
  <c r="FT237" i="4"/>
  <c r="KA36" i="4"/>
  <c r="DA235" i="4"/>
  <c r="FX71" i="2"/>
  <c r="JW95" i="4"/>
  <c r="AD234" i="2"/>
  <c r="FX141" i="2"/>
  <c r="JX210" i="4"/>
  <c r="BU238" i="4"/>
  <c r="GZ236" i="4"/>
  <c r="CT235" i="2"/>
  <c r="JZ196" i="4"/>
  <c r="CK236" i="4"/>
  <c r="KC138" i="4"/>
  <c r="KB170" i="4"/>
  <c r="KB38" i="4"/>
  <c r="GE236" i="4"/>
  <c r="JV14" i="4"/>
  <c r="DX237" i="2"/>
  <c r="JX127" i="4"/>
  <c r="DP238" i="4"/>
  <c r="JY102" i="4"/>
  <c r="EF234" i="4"/>
  <c r="JV205" i="4"/>
  <c r="JV207" i="4"/>
  <c r="FU185" i="2"/>
  <c r="AE235" i="2"/>
  <c r="BT236" i="4"/>
  <c r="FU117" i="2"/>
  <c r="KC86" i="4"/>
  <c r="K234" i="2"/>
  <c r="EB235" i="2"/>
  <c r="FU219" i="2"/>
  <c r="EH236" i="4"/>
  <c r="HA234" i="4"/>
  <c r="DQ237" i="2"/>
  <c r="JX25" i="4"/>
  <c r="FQ234" i="2"/>
  <c r="FV235" i="4"/>
  <c r="JX147" i="4"/>
  <c r="JW82" i="4"/>
  <c r="JW126" i="4"/>
  <c r="KC16" i="4"/>
  <c r="JV7" i="4"/>
  <c r="JK236" i="4"/>
  <c r="IL234" i="4"/>
  <c r="JX204" i="4"/>
  <c r="FW209" i="2"/>
  <c r="FU27" i="2"/>
  <c r="KC209" i="4"/>
  <c r="FV154" i="2"/>
  <c r="JO236" i="4"/>
  <c r="KA91" i="4"/>
  <c r="HP237" i="4"/>
  <c r="KB56" i="4"/>
  <c r="KC130" i="4"/>
  <c r="F236" i="2"/>
  <c r="FY131" i="2"/>
  <c r="KB223" i="4"/>
  <c r="BC238" i="4"/>
  <c r="JY172" i="4"/>
  <c r="GX236" i="4"/>
  <c r="JW116" i="4"/>
  <c r="W238" i="4"/>
  <c r="DN238" i="2"/>
  <c r="JY110" i="4"/>
  <c r="FX216" i="2"/>
  <c r="CE237" i="2"/>
  <c r="HN236" i="4"/>
  <c r="FW109" i="2"/>
  <c r="EZ236" i="4"/>
  <c r="FU204" i="2"/>
  <c r="FV227" i="2"/>
  <c r="FW160" i="2"/>
  <c r="JY163" i="4"/>
  <c r="D238" i="2"/>
  <c r="JX133" i="4"/>
  <c r="FY227" i="2"/>
  <c r="KB72" i="4"/>
  <c r="KA219" i="4"/>
  <c r="KB148" i="4"/>
  <c r="BU235" i="2"/>
  <c r="FV50" i="2"/>
  <c r="FV213" i="2"/>
  <c r="HW234" i="4"/>
  <c r="IL237" i="4"/>
  <c r="DR237" i="4"/>
  <c r="JV219" i="4"/>
  <c r="JY165" i="4"/>
  <c r="JW170" i="4"/>
  <c r="FU171" i="2"/>
  <c r="FX233" i="2"/>
  <c r="JV105" i="4"/>
  <c r="DU238" i="4"/>
  <c r="FU115" i="2"/>
  <c r="T237" i="4"/>
  <c r="JY77" i="4"/>
  <c r="FX23" i="2"/>
  <c r="GU235" i="4"/>
  <c r="V238" i="2"/>
  <c r="EC238" i="2"/>
  <c r="KC198" i="4"/>
  <c r="FJ236" i="4"/>
  <c r="AC238" i="4"/>
  <c r="FY180" i="2"/>
  <c r="FV164" i="2"/>
  <c r="DA238" i="4"/>
  <c r="FV215" i="2"/>
  <c r="DC238" i="2"/>
  <c r="HJ235" i="4"/>
  <c r="FL234" i="4"/>
  <c r="FV177" i="2"/>
  <c r="FW80" i="2"/>
  <c r="DW236" i="4"/>
  <c r="JX142" i="4"/>
  <c r="FU221" i="2"/>
  <c r="EC235" i="2"/>
  <c r="FH236" i="2"/>
  <c r="FU183" i="2"/>
  <c r="Z238" i="4"/>
  <c r="KB143" i="4"/>
  <c r="JW228" i="4"/>
  <c r="JJ235" i="4"/>
  <c r="KB65" i="4"/>
  <c r="JW195" i="4"/>
  <c r="FW101" i="2"/>
  <c r="FV134" i="2"/>
  <c r="HF234" i="4"/>
  <c r="FW202" i="2"/>
  <c r="CC235" i="4"/>
  <c r="HW238" i="4"/>
  <c r="KB156" i="4"/>
  <c r="FX205" i="2"/>
  <c r="FW183" i="2"/>
  <c r="FD234" i="4"/>
  <c r="FX34" i="2"/>
  <c r="CE236" i="2"/>
  <c r="JV88" i="4"/>
  <c r="CC235" i="2"/>
  <c r="AR235" i="2"/>
  <c r="JW213" i="4"/>
  <c r="EV236" i="4"/>
  <c r="JV39" i="4"/>
  <c r="HS235" i="4"/>
  <c r="KC83" i="4"/>
  <c r="EK237" i="2"/>
  <c r="JK238" i="4"/>
  <c r="FO235" i="2"/>
  <c r="KB17" i="4"/>
  <c r="FO236" i="4"/>
  <c r="FV14" i="2"/>
  <c r="FW110" i="2"/>
  <c r="JZ135" i="4"/>
  <c r="ET236" i="2"/>
  <c r="KA44" i="4"/>
  <c r="KB181" i="4"/>
  <c r="JZ181" i="4"/>
  <c r="JV225" i="4"/>
  <c r="KB39" i="4"/>
  <c r="KB99" i="4"/>
  <c r="DC237" i="2"/>
  <c r="FN234" i="4"/>
  <c r="S235" i="4"/>
  <c r="FW172" i="2"/>
  <c r="FV148" i="2"/>
  <c r="FW226" i="2"/>
  <c r="DF237" i="4"/>
  <c r="DN237" i="4"/>
  <c r="KA94" i="4"/>
  <c r="KA171" i="4"/>
  <c r="JV172" i="4"/>
  <c r="JY100" i="4"/>
  <c r="AV236" i="2"/>
  <c r="FX70" i="2"/>
  <c r="CX234" i="4"/>
  <c r="FX167" i="2"/>
  <c r="AJ238" i="2"/>
  <c r="FY9" i="2"/>
  <c r="ER237" i="2"/>
  <c r="JV30" i="4"/>
  <c r="FY98" i="2"/>
  <c r="EQ238" i="2"/>
  <c r="FE238" i="4"/>
  <c r="FV7" i="2"/>
  <c r="KA52" i="4"/>
  <c r="JZ230" i="4"/>
  <c r="FY229" i="2"/>
  <c r="JP238" i="4"/>
  <c r="FU209" i="2"/>
  <c r="AM236" i="2"/>
  <c r="FU93" i="2"/>
  <c r="KC25" i="4"/>
  <c r="JY11" i="4"/>
  <c r="EL234" i="2"/>
  <c r="FY160" i="2"/>
  <c r="FU39" i="2"/>
  <c r="FI237" i="2"/>
  <c r="DA237" i="4"/>
  <c r="AI237" i="2"/>
  <c r="JY161" i="4"/>
  <c r="FP236" i="4"/>
  <c r="JY7" i="4"/>
  <c r="EF237" i="4"/>
  <c r="JX232" i="4"/>
  <c r="FW26" i="2"/>
  <c r="FY49" i="2"/>
  <c r="HM235" i="4"/>
  <c r="FV128" i="2"/>
  <c r="DE236" i="2"/>
  <c r="JW88" i="4"/>
  <c r="HC236" i="4"/>
  <c r="FG238" i="4"/>
  <c r="FY33" i="2"/>
  <c r="KA165" i="4"/>
  <c r="CQ238" i="4"/>
  <c r="KB34" i="4"/>
  <c r="FU149" i="2"/>
  <c r="FU200" i="2"/>
  <c r="JY69" i="4"/>
  <c r="KB46" i="4"/>
  <c r="JW48" i="4"/>
  <c r="JW33" i="4"/>
  <c r="KC146" i="4"/>
  <c r="CM234" i="4"/>
  <c r="KA208" i="4"/>
  <c r="CX236" i="2"/>
  <c r="HG234" i="4"/>
  <c r="DR235" i="4"/>
  <c r="JZ125" i="4"/>
  <c r="JW132" i="4"/>
  <c r="KB98" i="4"/>
  <c r="FU9" i="2"/>
  <c r="D235" i="2"/>
  <c r="EC234" i="4"/>
  <c r="KC43" i="4"/>
  <c r="EQ234" i="2"/>
  <c r="IN236" i="4"/>
  <c r="KC192" i="4"/>
  <c r="JX7" i="4"/>
  <c r="M238" i="4"/>
  <c r="BP236" i="4"/>
  <c r="FW163" i="2"/>
  <c r="DQ237" i="4"/>
  <c r="FT237" i="2"/>
  <c r="AZ238" i="2"/>
  <c r="DK235" i="4"/>
  <c r="KB195" i="4"/>
  <c r="FU174" i="2"/>
  <c r="JW75" i="4"/>
  <c r="C234" i="4"/>
  <c r="CQ235" i="4"/>
  <c r="KB53" i="4"/>
  <c r="FY42" i="2"/>
  <c r="CG235" i="2"/>
  <c r="JY45" i="4"/>
  <c r="FU28" i="2"/>
  <c r="FW61" i="2"/>
  <c r="DI238" i="4"/>
  <c r="JW24" i="4"/>
  <c r="FO237" i="4"/>
  <c r="FU101" i="2"/>
  <c r="CE234" i="2"/>
  <c r="JY142" i="4"/>
  <c r="FX55" i="2"/>
  <c r="JV180" i="4"/>
  <c r="FW158" i="2"/>
  <c r="KB85" i="4"/>
  <c r="JX70" i="4"/>
  <c r="JW222" i="4"/>
  <c r="FY117" i="2"/>
  <c r="BQ236" i="4"/>
  <c r="DZ236" i="2"/>
  <c r="ET237" i="2"/>
  <c r="U234" i="2"/>
  <c r="DW238" i="4"/>
  <c r="KC159" i="4"/>
  <c r="JZ216" i="4"/>
  <c r="FX122" i="2"/>
  <c r="FV26" i="2"/>
  <c r="FN237" i="2"/>
  <c r="Y238" i="4"/>
  <c r="ER234" i="2"/>
  <c r="KC141" i="4"/>
  <c r="KA158" i="4"/>
  <c r="IQ234" i="4"/>
  <c r="FV120" i="2"/>
  <c r="N234" i="4"/>
  <c r="JV181" i="4"/>
  <c r="AI238" i="4"/>
  <c r="JY72" i="4"/>
  <c r="DV234" i="4"/>
  <c r="FX172" i="2"/>
  <c r="AW235" i="2"/>
  <c r="AF234" i="2"/>
  <c r="KB132" i="4"/>
  <c r="FV189" i="2"/>
  <c r="I236" i="2"/>
  <c r="GV235" i="4"/>
  <c r="GW235" i="4"/>
  <c r="KB70" i="4"/>
  <c r="JX24" i="4"/>
  <c r="CB235" i="2"/>
  <c r="R234" i="2"/>
  <c r="FI238" i="2"/>
  <c r="KC228" i="4"/>
  <c r="FV136" i="2"/>
  <c r="J235" i="4"/>
  <c r="JV45" i="4"/>
  <c r="DN236" i="4"/>
  <c r="JY217" i="4"/>
  <c r="JW178" i="4"/>
  <c r="FY158" i="2"/>
  <c r="FV170" i="2"/>
  <c r="DI236" i="2"/>
  <c r="CF236" i="2"/>
  <c r="FR237" i="2"/>
  <c r="DW235" i="4"/>
  <c r="DO237" i="4"/>
  <c r="FO238" i="2"/>
  <c r="JY141" i="4"/>
  <c r="C238" i="2"/>
  <c r="EK238" i="2"/>
  <c r="C235" i="4"/>
  <c r="KA110" i="4"/>
  <c r="EJ237" i="2"/>
  <c r="DG235" i="2"/>
  <c r="KC60" i="4"/>
  <c r="BN238" i="4"/>
  <c r="KC92" i="4"/>
  <c r="EX235" i="2"/>
  <c r="FV151" i="2"/>
  <c r="JY44" i="4"/>
  <c r="IR234" i="4"/>
  <c r="KA86" i="4"/>
  <c r="CI237" i="4"/>
  <c r="KA116" i="4"/>
  <c r="CY235" i="2"/>
  <c r="KB208" i="4"/>
  <c r="FB234" i="4"/>
  <c r="EQ235" i="2"/>
  <c r="AM234" i="4"/>
  <c r="JM236" i="4"/>
  <c r="FW65" i="2"/>
  <c r="JZ107" i="4"/>
  <c r="JZ74" i="4"/>
  <c r="R236" i="2"/>
  <c r="JZ41" i="4"/>
  <c r="JV159" i="4"/>
  <c r="CN238" i="4"/>
  <c r="BE234" i="2"/>
  <c r="BH236" i="4"/>
  <c r="FY114" i="2"/>
  <c r="FW155" i="2"/>
  <c r="JZ145" i="4"/>
  <c r="EG237" i="2"/>
  <c r="JZ192" i="4"/>
  <c r="FV11" i="2"/>
  <c r="IW235" i="4"/>
  <c r="KC173" i="4"/>
  <c r="JY169" i="4"/>
  <c r="KC164" i="4"/>
  <c r="JZ34" i="4"/>
  <c r="U236" i="4"/>
  <c r="JZ185" i="4"/>
  <c r="JE235" i="4"/>
  <c r="CF235" i="4"/>
  <c r="FU37" i="2"/>
  <c r="AO234" i="4"/>
  <c r="CL236" i="2"/>
  <c r="F238" i="4"/>
  <c r="J238" i="2"/>
  <c r="BW238" i="2"/>
  <c r="FU61" i="2"/>
  <c r="JW125" i="4"/>
  <c r="IP234" i="4"/>
  <c r="JZ132" i="4"/>
  <c r="X235" i="4"/>
  <c r="KC184" i="4"/>
  <c r="JW31" i="4"/>
  <c r="FY56" i="2"/>
  <c r="JW205" i="4"/>
  <c r="JW148" i="4"/>
  <c r="KB24" i="4"/>
  <c r="JZ111" i="4"/>
  <c r="BB238" i="2"/>
  <c r="KB112" i="4"/>
  <c r="BK238" i="2"/>
  <c r="KC28" i="4"/>
  <c r="AP237" i="2"/>
  <c r="FY217" i="2"/>
  <c r="CN234" i="4"/>
  <c r="JX199" i="4"/>
  <c r="KC64" i="4"/>
  <c r="KA136" i="4"/>
  <c r="FX230" i="2"/>
  <c r="KC38" i="4"/>
  <c r="FI238" i="4"/>
  <c r="AC236" i="4"/>
  <c r="JV94" i="4"/>
  <c r="FU18" i="2"/>
  <c r="EZ234" i="2"/>
  <c r="CU235" i="2"/>
  <c r="Z234" i="2"/>
  <c r="FV98" i="2"/>
  <c r="T235" i="2"/>
  <c r="HB235" i="4"/>
  <c r="FV132" i="2"/>
  <c r="GX238" i="4"/>
  <c r="BD237" i="2"/>
  <c r="DC234" i="4"/>
  <c r="JY140" i="4"/>
  <c r="FW85" i="2"/>
  <c r="CQ234" i="4"/>
  <c r="AL235" i="2"/>
  <c r="FY105" i="2"/>
  <c r="DX235" i="2"/>
  <c r="KA38" i="4"/>
  <c r="AS238" i="4"/>
  <c r="HR235" i="4"/>
  <c r="S237" i="2"/>
  <c r="JV73" i="4"/>
  <c r="AZ237" i="4"/>
  <c r="FX73" i="2"/>
  <c r="CN235" i="4"/>
  <c r="BV235" i="2"/>
  <c r="JV194" i="4"/>
  <c r="FW14" i="2"/>
  <c r="FW104" i="2"/>
  <c r="AT236" i="4"/>
  <c r="GD235" i="4"/>
  <c r="JX20" i="4"/>
  <c r="AD238" i="2"/>
  <c r="KB182" i="4"/>
  <c r="FU107" i="2"/>
  <c r="KC217" i="4"/>
  <c r="GF238" i="4"/>
  <c r="KB120" i="4"/>
  <c r="JZ92" i="4"/>
  <c r="FV176" i="2"/>
  <c r="JV62" i="4"/>
  <c r="JZ148" i="4"/>
  <c r="IM237" i="4"/>
  <c r="FO236" i="2"/>
  <c r="DL238" i="4"/>
  <c r="HA235" i="4"/>
  <c r="EP238" i="4"/>
  <c r="FV217" i="2"/>
  <c r="JD234" i="4"/>
  <c r="X237" i="2"/>
  <c r="CQ235" i="2"/>
  <c r="KB73" i="4"/>
  <c r="BP237" i="4"/>
  <c r="AK237" i="2"/>
  <c r="FM235" i="2"/>
  <c r="KA209" i="4"/>
  <c r="FW89" i="2"/>
  <c r="HL236" i="4"/>
  <c r="KB196" i="4"/>
  <c r="JY146" i="4"/>
  <c r="AV236" i="4"/>
  <c r="JW65" i="4"/>
  <c r="CP238" i="4"/>
  <c r="GO237" i="4"/>
  <c r="KB9" i="4"/>
  <c r="JY98" i="4"/>
  <c r="FU43" i="2"/>
  <c r="CK237" i="4"/>
  <c r="U237" i="2"/>
  <c r="HR238" i="4"/>
  <c r="KA183" i="4"/>
  <c r="JX221" i="4"/>
  <c r="GI236" i="4"/>
  <c r="JV226" i="4"/>
  <c r="JW219" i="4"/>
  <c r="JV200" i="4"/>
  <c r="BD234" i="2"/>
  <c r="AS235" i="2"/>
  <c r="Q236" i="2"/>
  <c r="CK235" i="2"/>
  <c r="KC90" i="4"/>
  <c r="JZ114" i="4"/>
  <c r="FW53" i="2"/>
  <c r="KA179" i="4"/>
  <c r="KA199" i="4"/>
  <c r="JZ159" i="4"/>
  <c r="AY238" i="2"/>
  <c r="JV122" i="4"/>
  <c r="EY234" i="4"/>
  <c r="JY91" i="4"/>
  <c r="IA238" i="4"/>
  <c r="FS238" i="4"/>
  <c r="FU124" i="2"/>
  <c r="EF234" i="2"/>
  <c r="JZ22" i="4"/>
  <c r="JV216" i="4"/>
  <c r="FW187" i="2"/>
  <c r="KC58" i="4"/>
  <c r="BA236" i="4"/>
  <c r="S236" i="4"/>
  <c r="FU206" i="2"/>
  <c r="EL237" i="2"/>
  <c r="FU114" i="2"/>
  <c r="CJ238" i="4"/>
  <c r="FW154" i="2"/>
  <c r="JV196" i="4"/>
  <c r="CC236" i="2"/>
  <c r="BB238" i="4"/>
  <c r="JX159" i="4"/>
  <c r="JG234" i="4"/>
  <c r="JZ58" i="4"/>
  <c r="EW234" i="2"/>
  <c r="JY113" i="4"/>
  <c r="DO235" i="4"/>
  <c r="EQ235" i="4"/>
  <c r="E236" i="4"/>
  <c r="JW157" i="4"/>
  <c r="EL235" i="4"/>
  <c r="JW192" i="4"/>
  <c r="HX238" i="4"/>
  <c r="KA169" i="4"/>
  <c r="KA229" i="4"/>
  <c r="CZ234" i="2"/>
  <c r="FV34" i="2"/>
  <c r="JV154" i="4"/>
  <c r="EI238" i="2"/>
  <c r="JW182" i="4"/>
  <c r="ED238" i="2"/>
  <c r="AP236" i="2"/>
  <c r="FU20" i="2"/>
  <c r="FU64" i="2"/>
  <c r="FX188" i="2"/>
  <c r="EX238" i="2"/>
  <c r="JX188" i="4"/>
  <c r="IF236" i="4"/>
  <c r="JZ128" i="4"/>
  <c r="EY236" i="4"/>
  <c r="KB21" i="4"/>
  <c r="JY129" i="4"/>
  <c r="CW236" i="2"/>
  <c r="HC238" i="4"/>
  <c r="AT238" i="4"/>
  <c r="JV222" i="4"/>
  <c r="FU19" i="2"/>
  <c r="HO235" i="4"/>
  <c r="IX235" i="4"/>
  <c r="FU57" i="2"/>
  <c r="B234" i="2"/>
  <c r="KB100" i="4"/>
  <c r="AV238" i="2"/>
  <c r="KB207" i="4"/>
  <c r="JZ63" i="4"/>
  <c r="FR234" i="2"/>
  <c r="GI237" i="4"/>
  <c r="JY157" i="4"/>
  <c r="M238" i="2"/>
  <c r="BD236" i="2"/>
  <c r="EX235" i="4"/>
  <c r="JV49" i="4"/>
  <c r="HZ238" i="4"/>
  <c r="JY222" i="4"/>
  <c r="EA236" i="4"/>
  <c r="EY237" i="4"/>
  <c r="KC154" i="4"/>
  <c r="X234" i="4"/>
  <c r="FU214" i="2"/>
  <c r="FY75" i="2"/>
  <c r="BW236" i="4"/>
  <c r="ES236" i="4"/>
  <c r="FY232" i="2"/>
  <c r="AI238" i="2"/>
  <c r="FY169" i="2"/>
  <c r="AZ237" i="2"/>
  <c r="KA142" i="4"/>
  <c r="G234" i="2"/>
  <c r="JY20" i="4"/>
  <c r="IR237" i="4"/>
  <c r="KC203" i="4"/>
  <c r="FW159" i="2"/>
  <c r="DU237" i="4"/>
  <c r="FB238" i="4"/>
  <c r="EM238" i="2"/>
  <c r="FX68" i="2"/>
  <c r="HS238" i="4"/>
  <c r="AY237" i="2"/>
  <c r="FW58" i="2"/>
  <c r="FW100" i="2"/>
  <c r="KA33" i="4"/>
  <c r="FY78" i="2"/>
  <c r="JB237" i="4"/>
  <c r="EV234" i="4"/>
  <c r="FY39" i="2"/>
  <c r="JZ47" i="4"/>
  <c r="JZ150" i="4"/>
  <c r="AB238" i="2"/>
  <c r="EL235" i="2"/>
  <c r="FW44" i="2"/>
  <c r="EA238" i="2"/>
  <c r="B234" i="4"/>
  <c r="BJ237" i="2"/>
  <c r="FX115" i="2"/>
  <c r="JY126" i="4"/>
  <c r="FW179" i="2"/>
  <c r="KC67" i="4"/>
  <c r="KA102" i="4"/>
  <c r="HG235" i="4"/>
  <c r="GS234" i="4"/>
  <c r="AO237" i="4"/>
  <c r="JY97" i="4"/>
  <c r="AY235" i="4"/>
  <c r="FY48" i="2"/>
  <c r="DA238" i="2"/>
  <c r="FV168" i="2"/>
  <c r="KC214" i="4"/>
  <c r="FU10" i="2"/>
  <c r="KB138" i="4"/>
  <c r="FW168" i="2"/>
  <c r="O234" i="2"/>
  <c r="FV103" i="2"/>
  <c r="JW12" i="4"/>
  <c r="FV66" i="2"/>
  <c r="EI236" i="2"/>
  <c r="CY236" i="4"/>
  <c r="JY176" i="4"/>
  <c r="F238" i="2"/>
  <c r="DY238" i="4"/>
  <c r="BW235" i="2"/>
  <c r="FY172" i="2"/>
  <c r="EN236" i="2"/>
  <c r="AP234" i="2"/>
  <c r="KB219" i="4"/>
  <c r="AY236" i="2"/>
  <c r="CB237" i="2"/>
  <c r="FX183" i="2"/>
  <c r="FX162" i="2"/>
  <c r="JY60" i="4"/>
  <c r="BO237" i="4"/>
  <c r="FV91" i="2"/>
  <c r="GR238" i="4"/>
  <c r="JW143" i="4"/>
  <c r="FW232" i="2"/>
  <c r="CF234" i="2"/>
  <c r="FX59" i="2"/>
  <c r="DH234" i="4"/>
  <c r="JY25" i="4"/>
  <c r="EV234" i="2"/>
  <c r="FU13" i="2"/>
  <c r="KB149" i="4"/>
  <c r="KC211" i="4"/>
  <c r="X236" i="2"/>
  <c r="FX161" i="2"/>
  <c r="KC27" i="4"/>
  <c r="AC235" i="4"/>
  <c r="AQ234" i="2"/>
  <c r="FX134" i="2"/>
  <c r="FV55" i="2"/>
  <c r="KB76" i="4"/>
  <c r="DW235" i="2"/>
  <c r="JZ201" i="4"/>
  <c r="BB235" i="2"/>
  <c r="JO237" i="4"/>
  <c r="FU96" i="2"/>
  <c r="KB20" i="4"/>
  <c r="JV101" i="4"/>
  <c r="KC120" i="4"/>
  <c r="IL238" i="4"/>
  <c r="CK237" i="2"/>
  <c r="FV218" i="2"/>
  <c r="DJ236" i="2"/>
  <c r="L234" i="4"/>
  <c r="BQ238" i="2"/>
  <c r="BU235" i="4"/>
  <c r="FY230" i="2"/>
  <c r="JZ141" i="4"/>
  <c r="JV99" i="4"/>
  <c r="BH234" i="2"/>
  <c r="FX72" i="2"/>
  <c r="JW233" i="4"/>
  <c r="JX153" i="4"/>
  <c r="CF238" i="2"/>
  <c r="FN238" i="2"/>
  <c r="AT235" i="4"/>
  <c r="JZ14" i="4"/>
  <c r="K236" i="2"/>
  <c r="FX171" i="2"/>
  <c r="FY177" i="2"/>
  <c r="DL237" i="2"/>
  <c r="KB180" i="4"/>
  <c r="IF235" i="4"/>
  <c r="FX83" i="2"/>
  <c r="JX87" i="4"/>
  <c r="V237" i="4"/>
  <c r="JW109" i="4"/>
  <c r="FU182" i="2"/>
  <c r="FY145" i="2"/>
  <c r="JW78" i="4"/>
  <c r="JF236" i="4"/>
  <c r="KC46" i="4"/>
  <c r="FW227" i="2"/>
  <c r="JZ12" i="4"/>
  <c r="KC160" i="4"/>
  <c r="JZ172" i="4"/>
  <c r="KC167" i="4"/>
  <c r="IP237" i="4"/>
  <c r="FY154" i="2"/>
  <c r="FB238" i="2"/>
  <c r="BU236" i="4"/>
  <c r="EE234" i="2"/>
  <c r="GJ235" i="4"/>
  <c r="FV20" i="2"/>
  <c r="KC172" i="4"/>
  <c r="DE238" i="4"/>
  <c r="FU62" i="2"/>
  <c r="CO238" i="2"/>
  <c r="BJ238" i="4"/>
  <c r="JZ71" i="4"/>
  <c r="HX234" i="4"/>
  <c r="FV186" i="2"/>
  <c r="FV232" i="2"/>
  <c r="KA196" i="4"/>
  <c r="JV149" i="4"/>
  <c r="ED235" i="4"/>
  <c r="JX43" i="4"/>
  <c r="GH238" i="4"/>
  <c r="EM235" i="2"/>
  <c r="JW169" i="4"/>
  <c r="FY29" i="2"/>
  <c r="BT237" i="2"/>
  <c r="DJ238" i="2"/>
  <c r="FX120" i="2"/>
  <c r="BD234" i="4"/>
  <c r="FO234" i="4"/>
  <c r="FM236" i="4"/>
  <c r="GD234" i="4"/>
  <c r="HT234" i="4"/>
  <c r="JX79" i="4"/>
  <c r="JX64" i="4"/>
  <c r="FM235" i="4"/>
  <c r="AG236" i="4"/>
  <c r="KA191" i="4"/>
  <c r="EV238" i="2"/>
  <c r="BX237" i="2"/>
  <c r="C237" i="4"/>
  <c r="FU192" i="2"/>
  <c r="JZ60" i="4"/>
  <c r="FY186" i="2"/>
  <c r="JV169" i="4"/>
  <c r="JY55" i="4"/>
  <c r="JY38" i="4"/>
  <c r="BK236" i="2"/>
  <c r="JY137" i="4"/>
  <c r="FX92" i="2"/>
  <c r="R235" i="2"/>
  <c r="KA26" i="4"/>
  <c r="BE235" i="4"/>
  <c r="O236" i="4"/>
  <c r="EO235" i="4"/>
  <c r="HW236" i="4"/>
  <c r="JX194" i="4"/>
  <c r="FV46" i="2"/>
  <c r="FU222" i="2"/>
  <c r="KC121" i="4"/>
  <c r="EB238" i="2"/>
  <c r="S237" i="4"/>
  <c r="JW61" i="4"/>
  <c r="JX155" i="4"/>
  <c r="JZ78" i="4"/>
  <c r="I238" i="4"/>
  <c r="FY133" i="2"/>
  <c r="FW150" i="2"/>
  <c r="FW205" i="2"/>
  <c r="EO238" i="2"/>
  <c r="DY236" i="2"/>
  <c r="GP235" i="4"/>
  <c r="DK234" i="4"/>
  <c r="KB128" i="4"/>
  <c r="JY57" i="4"/>
  <c r="JZ170" i="4"/>
  <c r="JZ161" i="4"/>
  <c r="KB225" i="4"/>
  <c r="KA92" i="4"/>
  <c r="JX141" i="4"/>
  <c r="DR236" i="2"/>
  <c r="W236" i="4"/>
  <c r="AN236" i="2"/>
  <c r="KC63" i="4"/>
  <c r="JY27" i="4"/>
  <c r="JY188" i="4"/>
  <c r="HV238" i="4"/>
  <c r="AR234" i="2"/>
  <c r="GL238" i="4"/>
  <c r="V235" i="2"/>
  <c r="KA104" i="4"/>
  <c r="DF235" i="4"/>
  <c r="DO234" i="2"/>
  <c r="KB171" i="4"/>
  <c r="JV60" i="4"/>
  <c r="JW156" i="4"/>
  <c r="FU16" i="2"/>
  <c r="KA221" i="4"/>
  <c r="DQ235" i="2"/>
  <c r="JW185" i="4"/>
  <c r="AB235" i="2"/>
  <c r="KB106" i="4"/>
  <c r="AW235" i="4"/>
  <c r="FX31" i="2"/>
  <c r="FX35" i="2"/>
  <c r="KC89" i="4"/>
  <c r="FY238" i="4"/>
  <c r="EY236" i="2"/>
  <c r="DB234" i="4"/>
  <c r="AK236" i="4"/>
  <c r="FW125" i="2"/>
  <c r="FU118" i="2"/>
  <c r="DC238" i="4"/>
  <c r="JW160" i="4"/>
  <c r="JZ136" i="4"/>
  <c r="DE236" i="4"/>
  <c r="KC22" i="4"/>
  <c r="HW235" i="4"/>
  <c r="JV128" i="4"/>
  <c r="KB32" i="4"/>
  <c r="KA133" i="4"/>
  <c r="KA174" i="4"/>
  <c r="FX187" i="2"/>
  <c r="EB234" i="2"/>
  <c r="JX113" i="4"/>
  <c r="JW108" i="4"/>
  <c r="ER237" i="4"/>
  <c r="KA222" i="4"/>
  <c r="CX238" i="4"/>
  <c r="H238" i="4"/>
  <c r="CW234" i="2"/>
  <c r="KB187" i="4"/>
  <c r="KA220" i="4"/>
  <c r="FW77" i="2"/>
  <c r="FY236" i="4"/>
  <c r="KC134" i="4"/>
  <c r="KB224" i="4"/>
  <c r="FU129" i="2"/>
  <c r="JV50" i="4"/>
  <c r="IM238" i="4"/>
  <c r="FU145" i="2"/>
  <c r="KC140" i="4"/>
  <c r="JV125" i="4"/>
  <c r="AF238" i="2"/>
  <c r="FX52" i="2"/>
  <c r="FW190" i="2"/>
  <c r="DB236" i="4"/>
  <c r="FW192" i="2"/>
  <c r="AL234" i="2"/>
  <c r="EZ237" i="2"/>
  <c r="JW183" i="4"/>
  <c r="JX149" i="4"/>
  <c r="JL235" i="4"/>
  <c r="JX31" i="4"/>
  <c r="FV64" i="2"/>
  <c r="BG238" i="4"/>
  <c r="JX58" i="4"/>
  <c r="BE237" i="2"/>
  <c r="JK237" i="4"/>
  <c r="JZ206" i="4"/>
  <c r="DV237" i="2"/>
  <c r="AF236" i="4"/>
  <c r="BD238" i="4"/>
  <c r="FU173" i="2"/>
  <c r="BO238" i="2"/>
  <c r="CU235" i="4"/>
  <c r="JV156" i="4"/>
  <c r="JV167" i="4"/>
  <c r="EM235" i="4"/>
  <c r="KB211" i="4"/>
  <c r="JY101" i="4"/>
  <c r="DV236" i="2"/>
  <c r="JY226" i="4"/>
  <c r="FR235" i="2"/>
  <c r="JX169" i="4"/>
  <c r="JV137" i="4"/>
  <c r="EF236" i="2"/>
  <c r="FU86" i="2"/>
  <c r="JV116" i="4"/>
  <c r="FV97" i="2"/>
  <c r="J235" i="2"/>
  <c r="FX190" i="2"/>
  <c r="JY116" i="4"/>
  <c r="FB236" i="4"/>
  <c r="FY205" i="2"/>
  <c r="FY23" i="2"/>
  <c r="IE238" i="4"/>
  <c r="KA42" i="4"/>
  <c r="KA130" i="4"/>
  <c r="JZ142" i="4"/>
  <c r="JY74" i="4"/>
  <c r="FW79" i="2"/>
  <c r="CH236" i="2"/>
  <c r="AG238" i="2"/>
  <c r="JX219" i="4"/>
  <c r="FJ235" i="4"/>
  <c r="BX238" i="2"/>
  <c r="JX212" i="4"/>
  <c r="GZ234" i="4"/>
  <c r="FW217" i="2"/>
  <c r="FY178" i="2"/>
  <c r="JY160" i="4"/>
  <c r="AS238" i="2"/>
  <c r="EA238" i="4"/>
  <c r="JY73" i="4"/>
  <c r="FV12" i="2"/>
  <c r="JY180" i="4"/>
  <c r="KA149" i="4"/>
  <c r="GA236" i="4"/>
  <c r="FX225" i="2"/>
  <c r="KC66" i="4"/>
  <c r="FW196" i="2"/>
  <c r="FJ236" i="2"/>
  <c r="BK237" i="4"/>
  <c r="L235" i="2"/>
  <c r="W234" i="4"/>
  <c r="JC235" i="4"/>
  <c r="EK236" i="2"/>
  <c r="FY108" i="2"/>
  <c r="JX185" i="4"/>
  <c r="DI234" i="4"/>
  <c r="BC236" i="2"/>
  <c r="DY234" i="2"/>
  <c r="FE237" i="2"/>
  <c r="HN234" i="4"/>
  <c r="FX99" i="2"/>
  <c r="FU154" i="2"/>
  <c r="DM236" i="2"/>
  <c r="AN234" i="2"/>
  <c r="AX235" i="2"/>
  <c r="FU34" i="2"/>
  <c r="AO238" i="2"/>
  <c r="JW166" i="4"/>
  <c r="JV79" i="4"/>
  <c r="JZ167" i="4"/>
  <c r="FU105" i="2"/>
  <c r="CJ237" i="4"/>
  <c r="KA53" i="4"/>
  <c r="FW207" i="2"/>
  <c r="FV143" i="2"/>
  <c r="EH235" i="4"/>
  <c r="JY196" i="4"/>
  <c r="DM237" i="4"/>
  <c r="FY163" i="2"/>
  <c r="FK237" i="4"/>
  <c r="JX75" i="4"/>
  <c r="JW101" i="4"/>
  <c r="KA76" i="4"/>
  <c r="FX41" i="2"/>
  <c r="JV37" i="4"/>
  <c r="KC196" i="4"/>
  <c r="FV204" i="2"/>
  <c r="JY105" i="4"/>
  <c r="FW224" i="2"/>
  <c r="HE235" i="4"/>
  <c r="IU238" i="4"/>
  <c r="FX182" i="2"/>
  <c r="FW68" i="2"/>
  <c r="DK236" i="2"/>
  <c r="FV212" i="2"/>
  <c r="BF238" i="2"/>
  <c r="BY236" i="4"/>
  <c r="FU157" i="2"/>
  <c r="JX233" i="4"/>
  <c r="JV176" i="4"/>
  <c r="GA234" i="4"/>
  <c r="DW234" i="2"/>
  <c r="KA64" i="4"/>
  <c r="FV21" i="2"/>
  <c r="FW149" i="2"/>
  <c r="DH235" i="4"/>
  <c r="HF237" i="4"/>
  <c r="HI235" i="4"/>
  <c r="IG237" i="4"/>
  <c r="FW24" i="2"/>
  <c r="JV89" i="4"/>
  <c r="KA160" i="4"/>
  <c r="FU203" i="2"/>
  <c r="FX105" i="2"/>
  <c r="JW25" i="4"/>
  <c r="JX60" i="4"/>
  <c r="JY174" i="4"/>
  <c r="JW107" i="4"/>
  <c r="FV153" i="2"/>
  <c r="JY50" i="4"/>
  <c r="JY232" i="4"/>
  <c r="FV60" i="2"/>
  <c r="JZ104" i="4"/>
  <c r="IS236" i="4"/>
  <c r="JX184" i="4"/>
  <c r="AU238" i="2"/>
  <c r="JW184" i="4"/>
  <c r="AU237" i="4"/>
  <c r="JW86" i="4"/>
  <c r="DK236" i="4"/>
  <c r="FT236" i="2"/>
  <c r="DY236" i="4"/>
  <c r="IF237" i="4"/>
  <c r="N238" i="4"/>
  <c r="AK234" i="2"/>
  <c r="FY143" i="2"/>
  <c r="FX173" i="2"/>
  <c r="G236" i="2"/>
  <c r="FX180" i="2"/>
  <c r="JX180" i="4"/>
  <c r="JX202" i="4"/>
  <c r="FA235" i="4"/>
  <c r="JY230" i="4"/>
  <c r="FU176" i="2"/>
  <c r="FY233" i="2"/>
  <c r="FU75" i="2"/>
  <c r="FW157" i="2"/>
  <c r="AK237" i="4"/>
  <c r="JZ235" i="4" a="1"/>
  <c r="KB235" i="4" a="1"/>
  <c r="FX234" i="2" a="1"/>
  <c r="KB238" i="4" a="1"/>
  <c r="JZ238" i="4" a="1"/>
  <c r="JX234" i="4" a="1"/>
  <c r="JY238" i="4" a="1"/>
  <c r="JY236" i="4" a="1"/>
  <c r="FY237" i="2" a="1"/>
  <c r="KA234" i="4" a="1"/>
  <c r="JX238" i="4" a="1"/>
  <c r="FY236" i="2" a="1"/>
  <c r="JW237" i="4" a="1"/>
  <c r="FU238" i="2" a="1"/>
  <c r="FY234" i="2" a="1"/>
  <c r="JV238" i="4" a="1"/>
  <c r="FV238" i="2" a="1"/>
  <c r="KC235" i="4" a="1"/>
  <c r="JY237" i="4" a="1"/>
  <c r="JW235" i="4" a="1"/>
  <c r="FW237" i="2" a="1"/>
  <c r="FX236" i="2" a="1"/>
  <c r="JY235" i="4" a="1"/>
  <c r="JW236" i="4" a="1"/>
  <c r="JV237" i="4" a="1"/>
  <c r="FV237" i="2" a="1"/>
  <c r="FU234" i="2" a="1"/>
  <c r="KB236" i="4" a="1"/>
  <c r="KA235" i="4" a="1"/>
  <c r="KC238" i="4" a="1"/>
  <c r="JV235" i="4" a="1"/>
  <c r="FY235" i="2" a="1"/>
  <c r="JZ236" i="4" a="1"/>
  <c r="FV235" i="2" a="1"/>
  <c r="JX237" i="4" a="1"/>
  <c r="KB234" i="4" a="1"/>
  <c r="FU237" i="2" a="1"/>
  <c r="FX235" i="2" a="1"/>
  <c r="KA238" i="4" a="1"/>
  <c r="KC234" i="4" a="1"/>
  <c r="JV234" i="4" a="1"/>
  <c r="KC236" i="4" a="1"/>
  <c r="FX237" i="2" a="1"/>
  <c r="KA236" i="4" a="1"/>
  <c r="FW234" i="2" a="1"/>
  <c r="FY238" i="2" a="1"/>
  <c r="JW238" i="4" a="1"/>
  <c r="JX235" i="4" a="1"/>
  <c r="JV236" i="4" a="1"/>
  <c r="FV236" i="2" a="1"/>
  <c r="FU236" i="2" a="1"/>
  <c r="JY234" i="4" a="1"/>
  <c r="JX236" i="4" a="1"/>
  <c r="KC237" i="4" a="1"/>
  <c r="FV234" i="2" a="1"/>
  <c r="FX238" i="2" a="1"/>
  <c r="FW238" i="2" a="1"/>
  <c r="JZ234" i="4" a="1"/>
  <c r="JZ237" i="4" a="1"/>
  <c r="JW234" i="4" a="1"/>
  <c r="KA237" i="4" a="1"/>
  <c r="FU235" i="2" a="1"/>
  <c r="KB237" i="4" a="1"/>
  <c r="FW236" i="2" a="1"/>
  <c r="FW235" i="2" a="1"/>
  <c r="FW238" i="2" l="1"/>
  <c r="JW238" i="4"/>
  <c r="FY238" i="2"/>
  <c r="JZ237" i="4"/>
  <c r="FV238" i="2"/>
  <c r="JV238" i="4"/>
  <c r="KC238" i="4"/>
  <c r="FY234" i="2"/>
  <c r="JW237" i="4"/>
  <c r="FY236" i="2"/>
  <c r="JZ238" i="4"/>
  <c r="FW236" i="2"/>
  <c r="JV236" i="4"/>
  <c r="KC237" i="4"/>
  <c r="FW234" i="2"/>
  <c r="FY235" i="2"/>
  <c r="FW235" i="2"/>
  <c r="KB234" i="4"/>
  <c r="KA235" i="4"/>
  <c r="FX236" i="2"/>
  <c r="FW237" i="2"/>
  <c r="JX238" i="4"/>
  <c r="KB238" i="4"/>
  <c r="KB237" i="4"/>
  <c r="FX238" i="2"/>
  <c r="JX236" i="4"/>
  <c r="KA236" i="4"/>
  <c r="FX235" i="2"/>
  <c r="FU237" i="2"/>
  <c r="JX237" i="4"/>
  <c r="KB236" i="4"/>
  <c r="JV237" i="4"/>
  <c r="JW235" i="4"/>
  <c r="KA234" i="4"/>
  <c r="FX234" i="2"/>
  <c r="FU235" i="2"/>
  <c r="JX235" i="4"/>
  <c r="JY234" i="4"/>
  <c r="FX237" i="2"/>
  <c r="JW236" i="4"/>
  <c r="KA238" i="4"/>
  <c r="FV235" i="2"/>
  <c r="FU234" i="2"/>
  <c r="JX234" i="4"/>
  <c r="JY237" i="4"/>
  <c r="FY237" i="2"/>
  <c r="KB235" i="4"/>
  <c r="KA237" i="4"/>
  <c r="FV234" i="2"/>
  <c r="FU236" i="2"/>
  <c r="KC236" i="4"/>
  <c r="JY238" i="4"/>
  <c r="JV235" i="4"/>
  <c r="JZ236" i="4"/>
  <c r="FV237" i="2"/>
  <c r="FU238" i="2"/>
  <c r="KC235" i="4"/>
  <c r="JY236" i="4"/>
  <c r="JZ235" i="4"/>
  <c r="JW234" i="4"/>
  <c r="JZ234" i="4"/>
  <c r="FV236" i="2"/>
  <c r="JV234" i="4"/>
  <c r="KC234" i="4"/>
  <c r="JY235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<sst xmlns="http://schemas.openxmlformats.org/spreadsheetml/2006/main" count="2892" uniqueCount="273">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</sst>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EF1" activePane="topRight" state="frozen"/>
      <selection activeCell="A43" sqref="A43"/>
      <selection pane="topRight" activeCell="EA213" sqref="EA213:EA232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2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3" t="s">
        <v>229</v>
      </c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5" t="s">
        <v>232</v>
      </c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7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8" t="s">
        <v>214</v>
      </c>
      <c r="FQ4" s="49"/>
      <c r="FR4" s="49"/>
      <c r="FS4" s="49"/>
      <c r="FT4" s="50"/>
      <c r="FU4" s="42" t="s">
        <v>215</v>
      </c>
      <c r="FV4" s="43"/>
      <c r="FW4" s="43"/>
      <c r="FX4" s="43"/>
      <c r="FY4" s="44"/>
      <c r="GA4" s="54" t="s">
        <v>272</v>
      </c>
    </row>
    <row r="5" spans="1:183" ht="13.5" x14ac:dyDescent="0.35">
      <c r="B5" s="37" t="s">
        <v>200</v>
      </c>
      <c r="C5" s="41"/>
      <c r="D5" s="41"/>
      <c r="E5" s="41"/>
      <c r="F5" s="41"/>
      <c r="G5" s="38" t="s">
        <v>265</v>
      </c>
      <c r="H5" s="38"/>
      <c r="I5" s="38"/>
      <c r="J5" s="38"/>
      <c r="K5" s="38"/>
      <c r="L5" s="37" t="s">
        <v>201</v>
      </c>
      <c r="M5" s="37"/>
      <c r="N5" s="37"/>
      <c r="O5" s="37"/>
      <c r="P5" s="37"/>
      <c r="Q5" s="38" t="s">
        <v>266</v>
      </c>
      <c r="R5" s="38"/>
      <c r="S5" s="38"/>
      <c r="T5" s="38"/>
      <c r="U5" s="38"/>
      <c r="V5" s="37" t="s">
        <v>202</v>
      </c>
      <c r="W5" s="37"/>
      <c r="X5" s="37"/>
      <c r="Y5" s="37"/>
      <c r="Z5" s="37"/>
      <c r="AA5" s="38" t="s">
        <v>268</v>
      </c>
      <c r="AB5" s="38"/>
      <c r="AC5" s="38"/>
      <c r="AD5" s="38"/>
      <c r="AE5" s="38"/>
      <c r="AF5" s="37" t="s">
        <v>203</v>
      </c>
      <c r="AG5" s="37"/>
      <c r="AH5" s="37"/>
      <c r="AI5" s="37"/>
      <c r="AJ5" s="37"/>
      <c r="AK5" s="39" t="s">
        <v>270</v>
      </c>
      <c r="AL5" s="39"/>
      <c r="AM5" s="39"/>
      <c r="AN5" s="39"/>
      <c r="AO5" s="39"/>
      <c r="AP5" s="37" t="s">
        <v>205</v>
      </c>
      <c r="AQ5" s="37"/>
      <c r="AR5" s="37"/>
      <c r="AS5" s="37"/>
      <c r="AT5" s="37"/>
      <c r="AU5" s="38" t="s">
        <v>200</v>
      </c>
      <c r="AV5" s="40"/>
      <c r="AW5" s="40"/>
      <c r="AX5" s="40"/>
      <c r="AY5" s="40"/>
      <c r="AZ5" s="37" t="s">
        <v>201</v>
      </c>
      <c r="BA5" s="37"/>
      <c r="BB5" s="37"/>
      <c r="BC5" s="37"/>
      <c r="BD5" s="37"/>
      <c r="BE5" s="38" t="s">
        <v>202</v>
      </c>
      <c r="BF5" s="38"/>
      <c r="BG5" s="38"/>
      <c r="BH5" s="38"/>
      <c r="BI5" s="38"/>
      <c r="BJ5" s="37" t="s">
        <v>203</v>
      </c>
      <c r="BK5" s="37"/>
      <c r="BL5" s="37"/>
      <c r="BM5" s="37"/>
      <c r="BN5" s="37"/>
      <c r="BO5" s="38" t="s">
        <v>205</v>
      </c>
      <c r="BP5" s="38"/>
      <c r="BQ5" s="38"/>
      <c r="BR5" s="38"/>
      <c r="BS5" s="38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51"/>
      <c r="FQ5" s="52"/>
      <c r="FR5" s="52"/>
      <c r="FS5" s="52"/>
      <c r="FT5" s="53"/>
      <c r="FU5" s="45"/>
      <c r="FV5" s="46"/>
      <c r="FW5" s="46"/>
      <c r="FX5" s="46"/>
      <c r="FY5" s="47"/>
      <c r="GA5" s="55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6"/>
    </row>
    <row r="7" spans="1:183" x14ac:dyDescent="0.3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>
        <v>0.62570000000000003</v>
      </c>
      <c r="DX7" s="5">
        <v>0.69189999999999996</v>
      </c>
      <c r="DY7" s="5">
        <v>0.22939999999999999</v>
      </c>
      <c r="DZ7" s="5">
        <v>0.96399999999999997</v>
      </c>
      <c r="EA7" s="5">
        <v>3.0999999999999999E-3</v>
      </c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0.64028000000000018</v>
      </c>
      <c r="FQ7" s="4">
        <f t="shared" ref="FQ7:FQ70" si="1">AVERAGEIFS(B7:FO7,metrics.est,"MSE")</f>
        <v>0.72811333333333317</v>
      </c>
      <c r="FR7" s="4">
        <f t="shared" ref="FR7:FR70" si="2">AVERAGEIFS(B7:FO7,metrics.est,"R")</f>
        <v>0.21430999999999997</v>
      </c>
      <c r="FS7" s="4">
        <f t="shared" ref="FS7:FS70" si="3">AVERAGEIFS(B7:FO7,metrics.est,"Coverage")</f>
        <v>0.9285066666666667</v>
      </c>
      <c r="FT7" s="4">
        <f t="shared" ref="FT7:FT70" si="4">AVERAGEIFS(B7:FO7,metrics.est,"Time")</f>
        <v>3.3600000000000006E-3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>
        <v>0.628</v>
      </c>
      <c r="DX8" s="5">
        <v>0.69140000000000001</v>
      </c>
      <c r="DY8" s="5">
        <v>0.21429999999999999</v>
      </c>
      <c r="DZ8" s="5">
        <v>0.95960000000000001</v>
      </c>
      <c r="EA8" s="5">
        <v>3.2000000000000002E-3</v>
      </c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0.63650999999999991</v>
      </c>
      <c r="FQ8" s="4">
        <f t="shared" si="1"/>
        <v>0.71186666666666665</v>
      </c>
      <c r="FR8" s="4">
        <f t="shared" si="2"/>
        <v>0.20661999999999997</v>
      </c>
      <c r="FS8" s="4">
        <f t="shared" si="3"/>
        <v>0.90723999999999994</v>
      </c>
      <c r="FT8" s="4">
        <f t="shared" si="4"/>
        <v>3.2333333333333337E-3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>
        <v>0.61170000000000002</v>
      </c>
      <c r="DX9" s="5">
        <v>0.64800000000000002</v>
      </c>
      <c r="DY9" s="5">
        <v>0.24</v>
      </c>
      <c r="DZ9" s="5">
        <v>0.91859999999999997</v>
      </c>
      <c r="EA9" s="5">
        <v>4.4999999999999997E-3</v>
      </c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0.63572666666666655</v>
      </c>
      <c r="FQ9" s="4">
        <f t="shared" si="1"/>
        <v>0.70098666666666676</v>
      </c>
      <c r="FR9" s="4">
        <f t="shared" si="2"/>
        <v>0.20463999999999999</v>
      </c>
      <c r="FS9" s="4">
        <f t="shared" si="3"/>
        <v>0.87376666666666669</v>
      </c>
      <c r="FT9" s="4">
        <f t="shared" si="4"/>
        <v>4.6033333333333334E-3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>
        <v>0.627</v>
      </c>
      <c r="DX10" s="5">
        <v>0.68789999999999996</v>
      </c>
      <c r="DY10" s="5">
        <v>0.21540000000000001</v>
      </c>
      <c r="DZ10" s="5">
        <v>0.95960000000000001</v>
      </c>
      <c r="EA10" s="5">
        <v>3.3E-3</v>
      </c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0.63570999999999989</v>
      </c>
      <c r="FQ10" s="4">
        <f t="shared" si="1"/>
        <v>0.70939333333333321</v>
      </c>
      <c r="FR10" s="4">
        <f t="shared" si="2"/>
        <v>0.20738666666666664</v>
      </c>
      <c r="FS10" s="4">
        <f t="shared" si="3"/>
        <v>0.90723999999999994</v>
      </c>
      <c r="FT10" s="4">
        <f t="shared" si="4"/>
        <v>3.3999999999999994E-3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>
        <v>0.59319999999999995</v>
      </c>
      <c r="DX11" s="5">
        <v>0.60040000000000004</v>
      </c>
      <c r="DY11" s="5">
        <v>0.1908</v>
      </c>
      <c r="DZ11" s="5">
        <v>0.95669999999999999</v>
      </c>
      <c r="EA11" s="5">
        <v>3.2000000000000002E-3</v>
      </c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0.62093666666666669</v>
      </c>
      <c r="FQ11" s="4">
        <f t="shared" si="1"/>
        <v>0.66502666666666665</v>
      </c>
      <c r="FR11" s="4">
        <f t="shared" si="2"/>
        <v>0.17695666666666671</v>
      </c>
      <c r="FS11" s="4">
        <f t="shared" si="3"/>
        <v>0.90141000000000016</v>
      </c>
      <c r="FT11" s="4">
        <f t="shared" si="4"/>
        <v>3.4599999999999991E-3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>
        <v>0.62439999999999996</v>
      </c>
      <c r="DX12" s="5">
        <v>0.68159999999999998</v>
      </c>
      <c r="DY12" s="5">
        <v>0.23760000000000001</v>
      </c>
      <c r="DZ12" s="5">
        <v>0.95960000000000001</v>
      </c>
      <c r="EA12" s="5">
        <v>3.3E-3</v>
      </c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0.63635333333333355</v>
      </c>
      <c r="FQ12" s="4">
        <f t="shared" si="1"/>
        <v>0.71169000000000004</v>
      </c>
      <c r="FR12" s="4">
        <f t="shared" si="2"/>
        <v>0.2200033333333333</v>
      </c>
      <c r="FS12" s="4">
        <f t="shared" si="3"/>
        <v>0.90723999999999994</v>
      </c>
      <c r="FT12" s="4">
        <f t="shared" si="4"/>
        <v>3.4500000000000012E-3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>
        <v>0.62719999999999998</v>
      </c>
      <c r="DX13" s="5">
        <v>0.68840000000000001</v>
      </c>
      <c r="DY13" s="5">
        <v>0.23069999999999999</v>
      </c>
      <c r="DZ13" s="5">
        <v>0.95960000000000001</v>
      </c>
      <c r="EA13" s="5">
        <v>3.2000000000000002E-3</v>
      </c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0.63739333333333348</v>
      </c>
      <c r="FQ13" s="4">
        <f t="shared" si="1"/>
        <v>0.71386333333333341</v>
      </c>
      <c r="FR13" s="4">
        <f t="shared" si="2"/>
        <v>0.21620333333333328</v>
      </c>
      <c r="FS13" s="4">
        <f t="shared" si="3"/>
        <v>0.90723999999999994</v>
      </c>
      <c r="FT13" s="4">
        <f t="shared" si="4"/>
        <v>3.3766666666666658E-3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>
        <v>0.64300000000000002</v>
      </c>
      <c r="DX14" s="5">
        <v>0.7218</v>
      </c>
      <c r="DY14" s="5">
        <v>0.2167</v>
      </c>
      <c r="DZ14" s="5">
        <v>0.96399999999999997</v>
      </c>
      <c r="EA14" s="5">
        <v>0.1014</v>
      </c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0.65520666666666683</v>
      </c>
      <c r="FQ14" s="4">
        <f t="shared" si="1"/>
        <v>0.75364333333333333</v>
      </c>
      <c r="FR14" s="4">
        <f t="shared" si="2"/>
        <v>0.20810666666666663</v>
      </c>
      <c r="FS14" s="4">
        <f t="shared" si="3"/>
        <v>0.9285066666666667</v>
      </c>
      <c r="FT14" s="4">
        <f t="shared" si="4"/>
        <v>8.835999999999998E-2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>
        <v>0.92379999999999995</v>
      </c>
      <c r="DX15" s="5">
        <v>1.3696999999999999</v>
      </c>
      <c r="DY15" s="5">
        <v>0.21560000000000001</v>
      </c>
      <c r="DZ15" s="5">
        <v>0.96399999999999997</v>
      </c>
      <c r="EA15" s="5">
        <v>4.7999999999999996E-3</v>
      </c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0.93211333333333346</v>
      </c>
      <c r="FQ15" s="4">
        <f t="shared" si="1"/>
        <v>1.3904833333333331</v>
      </c>
      <c r="FR15" s="4">
        <f t="shared" si="2"/>
        <v>0.20591333333333328</v>
      </c>
      <c r="FS15" s="4">
        <f t="shared" si="3"/>
        <v>0.9285066666666667</v>
      </c>
      <c r="FT15" s="4">
        <f t="shared" si="4"/>
        <v>4.7233333333333311E-3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>
        <v>0.628</v>
      </c>
      <c r="DX16" s="5">
        <v>0.69079999999999997</v>
      </c>
      <c r="DY16" s="5">
        <v>0.21290000000000001</v>
      </c>
      <c r="DZ16" s="5">
        <v>0.95960000000000001</v>
      </c>
      <c r="EA16" s="5">
        <v>4.3E-3</v>
      </c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0.6364966666666666</v>
      </c>
      <c r="FQ16" s="4">
        <f t="shared" si="1"/>
        <v>0.71148333333333336</v>
      </c>
      <c r="FR16" s="4">
        <f t="shared" si="2"/>
        <v>0.20598999999999998</v>
      </c>
      <c r="FS16" s="4">
        <f t="shared" si="3"/>
        <v>0.90723999999999994</v>
      </c>
      <c r="FT16" s="4">
        <f t="shared" si="4"/>
        <v>4.4233333333333347E-3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>
        <v>0.62690000000000001</v>
      </c>
      <c r="DX17" s="5">
        <v>0.69350000000000001</v>
      </c>
      <c r="DY17" s="5">
        <v>0.2281</v>
      </c>
      <c r="DZ17" s="5">
        <v>0.96399999999999997</v>
      </c>
      <c r="EA17" s="5">
        <v>9.4000000000000004E-3</v>
      </c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0.64097666666666686</v>
      </c>
      <c r="FQ17" s="4">
        <f t="shared" si="1"/>
        <v>0.72882999999999998</v>
      </c>
      <c r="FR17" s="4">
        <f t="shared" si="2"/>
        <v>0.21321666666666664</v>
      </c>
      <c r="FS17" s="4">
        <f t="shared" si="3"/>
        <v>0.9285066666666667</v>
      </c>
      <c r="FT17" s="4">
        <f t="shared" si="4"/>
        <v>9.9866666666666697E-3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>
        <v>0.6099</v>
      </c>
      <c r="DX18" s="5">
        <v>0.64400000000000002</v>
      </c>
      <c r="DY18" s="5">
        <v>0.23119999999999999</v>
      </c>
      <c r="DZ18" s="5">
        <v>0.91859999999999997</v>
      </c>
      <c r="EA18" s="5">
        <v>9.2999999999999992E-3</v>
      </c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0.62414999999999987</v>
      </c>
      <c r="FQ18" s="4">
        <f t="shared" si="1"/>
        <v>0.67855999999999983</v>
      </c>
      <c r="FR18" s="4">
        <f t="shared" si="2"/>
        <v>0.21232000000000004</v>
      </c>
      <c r="FS18" s="4">
        <f t="shared" si="3"/>
        <v>0.87376666666666669</v>
      </c>
      <c r="FT18" s="4">
        <f t="shared" si="4"/>
        <v>9.8366666666666637E-3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>
        <v>0.79790000000000005</v>
      </c>
      <c r="DX19" s="5">
        <v>1.1162000000000001</v>
      </c>
      <c r="DY19" s="5">
        <v>0.13650000000000001</v>
      </c>
      <c r="DZ19" s="5">
        <v>0.30299999999999999</v>
      </c>
      <c r="EA19" s="5">
        <v>2.8999999999999998E-3</v>
      </c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0.77964999999999984</v>
      </c>
      <c r="FQ19" s="4">
        <f t="shared" si="1"/>
        <v>1.0779266666666667</v>
      </c>
      <c r="FR19" s="4">
        <f t="shared" si="2"/>
        <v>0.1253133333333333</v>
      </c>
      <c r="FS19" s="4">
        <f t="shared" si="3"/>
        <v>0.35268333333333335</v>
      </c>
      <c r="FT19" s="4">
        <f t="shared" si="4"/>
        <v>3.1333333333333326E-3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>
        <v>0.626</v>
      </c>
      <c r="DX20" s="5">
        <v>0.69230000000000003</v>
      </c>
      <c r="DY20" s="5">
        <v>0.22839999999999999</v>
      </c>
      <c r="DZ20" s="5">
        <v>0.96399999999999997</v>
      </c>
      <c r="EA20" s="5">
        <v>3.8999999999999998E-3</v>
      </c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0.6404333333333333</v>
      </c>
      <c r="FQ20" s="4">
        <f t="shared" si="1"/>
        <v>0.72822999999999993</v>
      </c>
      <c r="FR20" s="4">
        <f t="shared" si="2"/>
        <v>0.21362666666666666</v>
      </c>
      <c r="FS20" s="4">
        <f t="shared" si="3"/>
        <v>0.9285066666666667</v>
      </c>
      <c r="FT20" s="4">
        <f t="shared" si="4"/>
        <v>4.2800000000000008E-3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>
        <v>0.62390000000000001</v>
      </c>
      <c r="DX21" s="5">
        <v>0.68940000000000001</v>
      </c>
      <c r="DY21" s="5">
        <v>0.23630000000000001</v>
      </c>
      <c r="DZ21" s="5">
        <v>0.95960000000000001</v>
      </c>
      <c r="EA21" s="5">
        <v>4.1999999999999997E-3</v>
      </c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0.6365533333333333</v>
      </c>
      <c r="FQ21" s="4">
        <f t="shared" si="1"/>
        <v>0.71866000000000008</v>
      </c>
      <c r="FR21" s="4">
        <f t="shared" si="2"/>
        <v>0.21744999999999998</v>
      </c>
      <c r="FS21" s="4">
        <f t="shared" si="3"/>
        <v>0.90723999999999994</v>
      </c>
      <c r="FT21" s="4">
        <f t="shared" si="4"/>
        <v>4.5100000000000001E-3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>
        <v>0.62660000000000005</v>
      </c>
      <c r="DX22" s="5">
        <v>0.68679999999999997</v>
      </c>
      <c r="DY22" s="5">
        <v>0.21640000000000001</v>
      </c>
      <c r="DZ22" s="5">
        <v>0.95960000000000001</v>
      </c>
      <c r="EA22" s="5">
        <v>3.3E-3</v>
      </c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0.63545666666666656</v>
      </c>
      <c r="FQ22" s="4">
        <f t="shared" si="1"/>
        <v>0.70884333333333349</v>
      </c>
      <c r="FR22" s="4">
        <f t="shared" si="2"/>
        <v>0.20812</v>
      </c>
      <c r="FS22" s="4">
        <f t="shared" si="3"/>
        <v>0.90723999999999994</v>
      </c>
      <c r="FT22" s="4">
        <f t="shared" si="4"/>
        <v>3.4666666666666669E-3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>
        <v>0.62809999999999999</v>
      </c>
      <c r="DX23" s="5">
        <v>0.69110000000000005</v>
      </c>
      <c r="DY23" s="5">
        <v>0.22209999999999999</v>
      </c>
      <c r="DZ23" s="5">
        <v>0.95960000000000001</v>
      </c>
      <c r="EA23" s="5">
        <v>3.3E-3</v>
      </c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0.68163000000000007</v>
      </c>
      <c r="FQ23" s="4">
        <f t="shared" si="1"/>
        <v>0.91073999999999988</v>
      </c>
      <c r="FR23" s="4">
        <f t="shared" si="2"/>
        <v>0.22997999999999999</v>
      </c>
      <c r="FS23" s="4">
        <f t="shared" si="3"/>
        <v>0.78890000000000005</v>
      </c>
      <c r="FT23" s="4">
        <f t="shared" si="4"/>
        <v>3.3466666666666666E-3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>
        <v>0.62819999999999998</v>
      </c>
      <c r="DX24" s="5">
        <v>0.69230000000000003</v>
      </c>
      <c r="DY24" s="5">
        <v>0.21260000000000001</v>
      </c>
      <c r="DZ24" s="5">
        <v>0.95960000000000001</v>
      </c>
      <c r="EA24" s="5">
        <v>3.7000000000000002E-3</v>
      </c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0.68181000000000025</v>
      </c>
      <c r="FQ24" s="4">
        <f t="shared" si="1"/>
        <v>0.91166999999999987</v>
      </c>
      <c r="FR24" s="4">
        <f t="shared" si="2"/>
        <v>0.22345999999999996</v>
      </c>
      <c r="FS24" s="4">
        <f t="shared" si="3"/>
        <v>0.78890000000000005</v>
      </c>
      <c r="FT24" s="4">
        <f t="shared" si="4"/>
        <v>3.7900000000000008E-3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>
        <v>0.63419999999999999</v>
      </c>
      <c r="DX25" s="5">
        <v>0.70740000000000003</v>
      </c>
      <c r="DY25" s="5">
        <v>0.216</v>
      </c>
      <c r="DZ25" s="5">
        <v>0.96</v>
      </c>
      <c r="EA25" s="5">
        <v>9.5100000000000004E-2</v>
      </c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0.6472566666666667</v>
      </c>
      <c r="FQ25" s="4">
        <f t="shared" si="1"/>
        <v>0.7367733333333335</v>
      </c>
      <c r="FR25" s="4">
        <f t="shared" si="2"/>
        <v>0.20093</v>
      </c>
      <c r="FS25" s="4">
        <f t="shared" si="3"/>
        <v>0.91739000000000004</v>
      </c>
      <c r="FT25" s="4">
        <f t="shared" si="4"/>
        <v>8.4400000000000031E-2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>
        <v>0.62560000000000004</v>
      </c>
      <c r="DX26" s="5">
        <v>0.68559999999999999</v>
      </c>
      <c r="DY26" s="5">
        <v>0.22109999999999999</v>
      </c>
      <c r="DZ26" s="5">
        <v>0.95960000000000001</v>
      </c>
      <c r="EA26" s="5">
        <v>4.7999999999999996E-3</v>
      </c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0.63470000000000026</v>
      </c>
      <c r="FQ26" s="4">
        <f t="shared" si="1"/>
        <v>0.70776000000000006</v>
      </c>
      <c r="FR26" s="4">
        <f t="shared" si="2"/>
        <v>0.21114666666666668</v>
      </c>
      <c r="FS26" s="4">
        <f t="shared" si="3"/>
        <v>0.90723999999999994</v>
      </c>
      <c r="FT26" s="4">
        <f t="shared" si="4"/>
        <v>4.8799999999999998E-3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>
        <v>0.62309999999999999</v>
      </c>
      <c r="DX27" s="5">
        <v>0.68359999999999999</v>
      </c>
      <c r="DY27" s="5">
        <v>0.23400000000000001</v>
      </c>
      <c r="DZ27" s="5">
        <v>0.96399999999999997</v>
      </c>
      <c r="EA27" s="5">
        <v>3.3E-3</v>
      </c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0.63856000000000002</v>
      </c>
      <c r="FQ27" s="4">
        <f t="shared" si="1"/>
        <v>0.72252666666666643</v>
      </c>
      <c r="FR27" s="4">
        <f t="shared" si="2"/>
        <v>0.217</v>
      </c>
      <c r="FS27" s="4">
        <f t="shared" si="3"/>
        <v>0.9285066666666667</v>
      </c>
      <c r="FT27" s="4">
        <f t="shared" si="4"/>
        <v>3.3266666666666661E-3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>
        <v>0.62580000000000002</v>
      </c>
      <c r="DX28" s="5">
        <v>0.69240000000000002</v>
      </c>
      <c r="DY28" s="5">
        <v>0.2366</v>
      </c>
      <c r="DZ28" s="5">
        <v>0.96399999999999997</v>
      </c>
      <c r="EA28" s="5">
        <v>3.8999999999999998E-3</v>
      </c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0.64059333333333335</v>
      </c>
      <c r="FQ28" s="4">
        <f t="shared" si="1"/>
        <v>0.72894999999999988</v>
      </c>
      <c r="FR28" s="4">
        <f t="shared" si="2"/>
        <v>0.21872666666666665</v>
      </c>
      <c r="FS28" s="4">
        <f t="shared" si="3"/>
        <v>0.9285066666666667</v>
      </c>
      <c r="FT28" s="4">
        <f t="shared" si="4"/>
        <v>4.0666666666666655E-3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>
        <v>0.62629999999999997</v>
      </c>
      <c r="DX29" s="5">
        <v>0.68530000000000002</v>
      </c>
      <c r="DY29" s="5">
        <v>0.217</v>
      </c>
      <c r="DZ29" s="5">
        <v>0.95960000000000001</v>
      </c>
      <c r="EA29" s="5">
        <v>5.3E-3</v>
      </c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0.63569666666666669</v>
      </c>
      <c r="FQ29" s="4">
        <f t="shared" si="1"/>
        <v>0.70921666666666672</v>
      </c>
      <c r="FR29" s="4">
        <f t="shared" si="2"/>
        <v>0.20722333333333329</v>
      </c>
      <c r="FS29" s="4">
        <f t="shared" si="3"/>
        <v>0.90723999999999994</v>
      </c>
      <c r="FT29" s="4">
        <f t="shared" si="4"/>
        <v>5.4200000000000003E-3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>
        <v>0.62709999999999999</v>
      </c>
      <c r="DX30" s="5">
        <v>0.68879999999999997</v>
      </c>
      <c r="DY30" s="5">
        <v>0.2167</v>
      </c>
      <c r="DZ30" s="5">
        <v>0.95960000000000001</v>
      </c>
      <c r="EA30" s="5">
        <v>3.3999999999999998E-3</v>
      </c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0.6809233333333331</v>
      </c>
      <c r="FQ30" s="4">
        <f t="shared" si="1"/>
        <v>0.90921666666666678</v>
      </c>
      <c r="FR30" s="4">
        <f t="shared" si="2"/>
        <v>0.22663000000000005</v>
      </c>
      <c r="FS30" s="4">
        <f t="shared" si="3"/>
        <v>0.78890000000000005</v>
      </c>
      <c r="FT30" s="4">
        <f t="shared" si="4"/>
        <v>3.4400000000000008E-3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>
        <v>0.63280000000000003</v>
      </c>
      <c r="DX31" s="5">
        <v>0.70140000000000002</v>
      </c>
      <c r="DY31" s="5">
        <v>0.21609999999999999</v>
      </c>
      <c r="DZ31" s="5">
        <v>0.96399999999999997</v>
      </c>
      <c r="EA31" s="5">
        <v>4.3E-3</v>
      </c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0.64361000000000024</v>
      </c>
      <c r="FQ31" s="4">
        <f t="shared" si="1"/>
        <v>0.72846999999999984</v>
      </c>
      <c r="FR31" s="4">
        <f t="shared" si="2"/>
        <v>0.20797000000000002</v>
      </c>
      <c r="FS31" s="4">
        <f t="shared" si="3"/>
        <v>0.9285066666666667</v>
      </c>
      <c r="FT31" s="4">
        <f t="shared" si="4"/>
        <v>4.2366666666666672E-3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>
        <v>0.62829999999999997</v>
      </c>
      <c r="DX32" s="5">
        <v>0.69299999999999995</v>
      </c>
      <c r="DY32" s="5">
        <v>0.21579999999999999</v>
      </c>
      <c r="DZ32" s="5">
        <v>0.96399999999999997</v>
      </c>
      <c r="EA32" s="5">
        <v>5.4000000000000003E-3</v>
      </c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0.63919333333333339</v>
      </c>
      <c r="FQ32" s="4">
        <f t="shared" si="1"/>
        <v>0.71961666666666668</v>
      </c>
      <c r="FR32" s="4">
        <f t="shared" si="2"/>
        <v>0.20758999999999997</v>
      </c>
      <c r="FS32" s="4">
        <f t="shared" si="3"/>
        <v>0.9285066666666667</v>
      </c>
      <c r="FT32" s="4">
        <f t="shared" si="4"/>
        <v>5.3233333333333318E-3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>
        <v>0.63100000000000001</v>
      </c>
      <c r="DX33" s="5">
        <v>0.6986</v>
      </c>
      <c r="DY33" s="5">
        <v>0.22620000000000001</v>
      </c>
      <c r="DZ33" s="5">
        <v>0.96399999999999997</v>
      </c>
      <c r="EA33" s="5">
        <v>4.1999999999999997E-3</v>
      </c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0.64437</v>
      </c>
      <c r="FQ33" s="4">
        <f t="shared" si="1"/>
        <v>0.73366000000000009</v>
      </c>
      <c r="FR33" s="4">
        <f t="shared" si="2"/>
        <v>0.21151333333333336</v>
      </c>
      <c r="FS33" s="4">
        <f t="shared" si="3"/>
        <v>0.9285066666666667</v>
      </c>
      <c r="FT33" s="4">
        <f t="shared" si="4"/>
        <v>4.0933333333333334E-3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>
        <v>0.61180000000000001</v>
      </c>
      <c r="DX34" s="5">
        <v>0.64490000000000003</v>
      </c>
      <c r="DY34" s="5">
        <v>0.22220000000000001</v>
      </c>
      <c r="DZ34" s="5">
        <v>0.92620000000000002</v>
      </c>
      <c r="EA34" s="5">
        <v>8.0999999999999996E-3</v>
      </c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0.62339666666666671</v>
      </c>
      <c r="FQ34" s="4">
        <f t="shared" si="1"/>
        <v>0.67349333333333328</v>
      </c>
      <c r="FR34" s="4">
        <f t="shared" si="2"/>
        <v>0.21409000000000006</v>
      </c>
      <c r="FS34" s="4">
        <f t="shared" si="3"/>
        <v>0.88837999999999995</v>
      </c>
      <c r="FT34" s="4">
        <f t="shared" si="4"/>
        <v>7.3366666666666684E-3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>
        <v>0.627</v>
      </c>
      <c r="DX35" s="5">
        <v>0.68830000000000002</v>
      </c>
      <c r="DY35" s="5">
        <v>0.21609999999999999</v>
      </c>
      <c r="DZ35" s="5">
        <v>0.95960000000000001</v>
      </c>
      <c r="EA35" s="5">
        <v>3.2000000000000002E-3</v>
      </c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0.63569333333333333</v>
      </c>
      <c r="FQ35" s="4">
        <f t="shared" si="1"/>
        <v>0.70968333333333333</v>
      </c>
      <c r="FR35" s="4">
        <f t="shared" si="2"/>
        <v>0.20797333333333332</v>
      </c>
      <c r="FS35" s="4">
        <f t="shared" si="3"/>
        <v>0.90723999999999994</v>
      </c>
      <c r="FT35" s="4">
        <f t="shared" si="4"/>
        <v>3.3199999999999996E-3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>
        <v>0.62780000000000002</v>
      </c>
      <c r="DX36" s="5">
        <v>0.69210000000000005</v>
      </c>
      <c r="DY36" s="5">
        <v>0.21759999999999999</v>
      </c>
      <c r="DZ36" s="5">
        <v>0.95960000000000001</v>
      </c>
      <c r="EA36" s="5">
        <v>4.1000000000000003E-3</v>
      </c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0.68142999999999998</v>
      </c>
      <c r="FQ36" s="4">
        <f t="shared" si="1"/>
        <v>0.9114133333333333</v>
      </c>
      <c r="FR36" s="4">
        <f t="shared" si="2"/>
        <v>0.22692666666666667</v>
      </c>
      <c r="FS36" s="4">
        <f t="shared" si="3"/>
        <v>0.78890000000000005</v>
      </c>
      <c r="FT36" s="4">
        <f t="shared" si="4"/>
        <v>3.9133333333333338E-3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>
        <v>0.61580000000000001</v>
      </c>
      <c r="DS37" s="4">
        <v>0.65980000000000005</v>
      </c>
      <c r="DT37" s="4">
        <v>0.18490000000000001</v>
      </c>
      <c r="DU37" s="4">
        <v>0.89670000000000005</v>
      </c>
      <c r="DV37" s="4">
        <v>7.6E-3</v>
      </c>
      <c r="DW37" s="5">
        <v>0.61699999999999999</v>
      </c>
      <c r="DX37" s="5">
        <v>0.66169999999999995</v>
      </c>
      <c r="DY37" s="5">
        <v>0.1966</v>
      </c>
      <c r="DZ37" s="5">
        <v>0.88180000000000003</v>
      </c>
      <c r="EA37" s="5">
        <v>6.4999999999999997E-3</v>
      </c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0.63702999999999987</v>
      </c>
      <c r="FQ37" s="4">
        <f t="shared" si="1"/>
        <v>0.70499999999999996</v>
      </c>
      <c r="FR37" s="4">
        <f t="shared" si="2"/>
        <v>0.15975</v>
      </c>
      <c r="FS37" s="4">
        <f t="shared" si="3"/>
        <v>0.84450333333333327</v>
      </c>
      <c r="FT37" s="4">
        <f t="shared" si="4"/>
        <v>6.6966666666666667E-3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>
        <v>0.67400000000000004</v>
      </c>
      <c r="DS38" s="4">
        <v>0.77029999999999998</v>
      </c>
      <c r="DT38" s="4">
        <v>8.1299999999999997E-2</v>
      </c>
      <c r="DU38" s="4">
        <v>0.68130000000000002</v>
      </c>
      <c r="DV38" s="4">
        <v>8.3999999999999995E-3</v>
      </c>
      <c r="DW38" s="5">
        <v>0.67579999999999996</v>
      </c>
      <c r="DX38" s="5">
        <v>0.77749999999999997</v>
      </c>
      <c r="DY38" s="5">
        <v>0.1187</v>
      </c>
      <c r="DZ38" s="5">
        <v>0.74070000000000003</v>
      </c>
      <c r="EA38" s="5">
        <v>6.7999999999999996E-3</v>
      </c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0.67107666666666654</v>
      </c>
      <c r="FQ38" s="4">
        <f t="shared" si="1"/>
        <v>0.77227000000000012</v>
      </c>
      <c r="FR38" s="4">
        <f t="shared" si="2"/>
        <v>0.11562666666666667</v>
      </c>
      <c r="FS38" s="4">
        <f t="shared" si="3"/>
        <v>0.75817333333333337</v>
      </c>
      <c r="FT38" s="4">
        <f t="shared" si="4"/>
        <v>6.9533333333333339E-3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>
        <v>0.65620000000000001</v>
      </c>
      <c r="DS39" s="4">
        <v>0.72270000000000001</v>
      </c>
      <c r="DT39" s="4">
        <v>0.1424</v>
      </c>
      <c r="DU39" s="4">
        <v>0.81330000000000002</v>
      </c>
      <c r="DV39" s="4">
        <v>1.2500000000000001E-2</v>
      </c>
      <c r="DW39" s="5">
        <v>0.66600000000000004</v>
      </c>
      <c r="DX39" s="5">
        <v>0.74219999999999997</v>
      </c>
      <c r="DY39" s="5">
        <v>0.14990000000000001</v>
      </c>
      <c r="DZ39" s="5">
        <v>0.7974</v>
      </c>
      <c r="EA39" s="5">
        <v>9.1999999999999998E-3</v>
      </c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0.6690933333333331</v>
      </c>
      <c r="FQ39" s="4">
        <f t="shared" si="1"/>
        <v>0.74887999999999988</v>
      </c>
      <c r="FR39" s="4">
        <f t="shared" si="2"/>
        <v>0.13212666666666667</v>
      </c>
      <c r="FS39" s="4">
        <f t="shared" si="3"/>
        <v>0.75927000000000022</v>
      </c>
      <c r="FT39" s="4">
        <f t="shared" si="4"/>
        <v>1.0523333333333332E-2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>
        <v>0.64539999999999997</v>
      </c>
      <c r="DS40" s="4">
        <v>0.7056</v>
      </c>
      <c r="DT40" s="4">
        <v>0.13739999999999999</v>
      </c>
      <c r="DU40" s="4">
        <v>0.79320000000000002</v>
      </c>
      <c r="DV40" s="4">
        <v>8.2000000000000007E-3</v>
      </c>
      <c r="DW40" s="5">
        <v>0.64900000000000002</v>
      </c>
      <c r="DX40" s="5">
        <v>0.71389999999999998</v>
      </c>
      <c r="DY40" s="5">
        <v>0.1588</v>
      </c>
      <c r="DZ40" s="5">
        <v>0.80400000000000005</v>
      </c>
      <c r="EA40" s="5">
        <v>6.6E-3</v>
      </c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0.65359333333333325</v>
      </c>
      <c r="FQ40" s="4">
        <f t="shared" si="1"/>
        <v>0.72702333333333335</v>
      </c>
      <c r="FR40" s="4">
        <f t="shared" si="2"/>
        <v>0.14483333333333329</v>
      </c>
      <c r="FS40" s="4">
        <f t="shared" si="3"/>
        <v>0.79956666666666665</v>
      </c>
      <c r="FT40" s="4">
        <f t="shared" si="4"/>
        <v>6.9833333333333327E-3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>
        <v>0.60809999999999997</v>
      </c>
      <c r="DS41" s="4">
        <v>0.64349999999999996</v>
      </c>
      <c r="DT41" s="4">
        <v>0.21920000000000001</v>
      </c>
      <c r="DU41" s="4">
        <v>0.91520000000000001</v>
      </c>
      <c r="DV41" s="4">
        <v>9.7000000000000003E-3</v>
      </c>
      <c r="DW41" s="5">
        <v>0.61040000000000005</v>
      </c>
      <c r="DX41" s="5">
        <v>0.64559999999999995</v>
      </c>
      <c r="DY41" s="5">
        <v>0.2114</v>
      </c>
      <c r="DZ41" s="5">
        <v>0.90139999999999998</v>
      </c>
      <c r="EA41" s="5">
        <v>7.4999999999999997E-3</v>
      </c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0.63440666666666679</v>
      </c>
      <c r="FQ41" s="4">
        <f t="shared" si="1"/>
        <v>0.68981333333333328</v>
      </c>
      <c r="FR41" s="4">
        <f t="shared" si="2"/>
        <v>0.14308666666666664</v>
      </c>
      <c r="FS41" s="4">
        <f t="shared" si="3"/>
        <v>0.85881666666666656</v>
      </c>
      <c r="FT41" s="4">
        <f t="shared" si="4"/>
        <v>7.8966666666666664E-3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>
        <v>0.6119</v>
      </c>
      <c r="DS42" s="4">
        <v>0.65069999999999995</v>
      </c>
      <c r="DT42" s="4">
        <v>0.22620000000000001</v>
      </c>
      <c r="DU42" s="4">
        <v>0.91759999999999997</v>
      </c>
      <c r="DV42" s="4">
        <v>8.3999999999999995E-3</v>
      </c>
      <c r="DW42" s="5">
        <v>0.61309999999999998</v>
      </c>
      <c r="DX42" s="5">
        <v>0.65259999999999996</v>
      </c>
      <c r="DY42" s="5">
        <v>0.22689999999999999</v>
      </c>
      <c r="DZ42" s="5">
        <v>0.90129999999999999</v>
      </c>
      <c r="EA42" s="5">
        <v>6.6E-3</v>
      </c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0.63183000000000011</v>
      </c>
      <c r="FQ42" s="4">
        <f t="shared" si="1"/>
        <v>0.69026666666666658</v>
      </c>
      <c r="FR42" s="4">
        <f t="shared" si="2"/>
        <v>0.18625333333333335</v>
      </c>
      <c r="FS42" s="4">
        <f t="shared" si="3"/>
        <v>0.85896666666666666</v>
      </c>
      <c r="FT42" s="4">
        <f t="shared" si="4"/>
        <v>7.1099999999999991E-3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>
        <v>0.61409999999999998</v>
      </c>
      <c r="DS43" s="4">
        <v>0.65900000000000003</v>
      </c>
      <c r="DT43" s="4">
        <v>0.21129999999999999</v>
      </c>
      <c r="DU43" s="4">
        <v>0.92589999999999995</v>
      </c>
      <c r="DV43" s="4">
        <v>8.5000000000000006E-3</v>
      </c>
      <c r="DW43" s="5">
        <v>0.61619999999999997</v>
      </c>
      <c r="DX43" s="5">
        <v>0.66239999999999999</v>
      </c>
      <c r="DY43" s="5">
        <v>0.21759999999999999</v>
      </c>
      <c r="DZ43" s="5">
        <v>0.91100000000000003</v>
      </c>
      <c r="EA43" s="5">
        <v>6.7999999999999996E-3</v>
      </c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0.63292333333333339</v>
      </c>
      <c r="FQ43" s="4">
        <f t="shared" si="1"/>
        <v>0.69585666666666668</v>
      </c>
      <c r="FR43" s="4">
        <f t="shared" si="2"/>
        <v>0.18265999999999999</v>
      </c>
      <c r="FS43" s="4">
        <f t="shared" si="3"/>
        <v>0.86646333333333347</v>
      </c>
      <c r="FT43" s="4">
        <f t="shared" si="4"/>
        <v>7.2733333333333322E-3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>
        <v>0.64810000000000001</v>
      </c>
      <c r="DS44" s="4">
        <v>0.71220000000000006</v>
      </c>
      <c r="DT44" s="4">
        <v>0.13320000000000001</v>
      </c>
      <c r="DU44" s="4">
        <v>0.9607</v>
      </c>
      <c r="DV44" s="4">
        <v>0.14910000000000001</v>
      </c>
      <c r="DW44" s="5">
        <v>0.65390000000000004</v>
      </c>
      <c r="DX44" s="5">
        <v>0.72570000000000001</v>
      </c>
      <c r="DY44" s="5">
        <v>0.1381</v>
      </c>
      <c r="DZ44" s="5">
        <v>0.95030000000000003</v>
      </c>
      <c r="EA44" s="5">
        <v>8.2100000000000006E-2</v>
      </c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0.67771666666666663</v>
      </c>
      <c r="FQ44" s="4">
        <f t="shared" si="1"/>
        <v>0.78045333333333333</v>
      </c>
      <c r="FR44" s="4">
        <f t="shared" si="2"/>
        <v>0.11537666666666668</v>
      </c>
      <c r="FS44" s="4">
        <f t="shared" si="3"/>
        <v>0.90969</v>
      </c>
      <c r="FT44" s="4">
        <f t="shared" si="4"/>
        <v>8.6730000000000002E-2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>
        <v>0.64800000000000002</v>
      </c>
      <c r="DS45" s="4">
        <v>0.69489999999999996</v>
      </c>
      <c r="DT45" s="4">
        <v>-0.1197</v>
      </c>
      <c r="DU45" s="4">
        <v>0.81040000000000001</v>
      </c>
      <c r="DV45" s="4">
        <v>1.2999999999999999E-2</v>
      </c>
      <c r="DW45" s="5">
        <v>0.65229999999999999</v>
      </c>
      <c r="DX45" s="5">
        <v>0.70760000000000001</v>
      </c>
      <c r="DY45" s="5">
        <v>-0.13159999999999999</v>
      </c>
      <c r="DZ45" s="5">
        <v>0.80710000000000004</v>
      </c>
      <c r="EA45" s="5">
        <v>9.2999999999999992E-3</v>
      </c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0.67133333333333323</v>
      </c>
      <c r="FQ45" s="4">
        <f t="shared" si="1"/>
        <v>0.75498666666666669</v>
      </c>
      <c r="FR45" s="4">
        <f t="shared" si="2"/>
        <v>-0.11204000000000001</v>
      </c>
      <c r="FS45" s="4">
        <f t="shared" si="3"/>
        <v>0.78667666666666669</v>
      </c>
      <c r="FT45" s="4">
        <f t="shared" si="4"/>
        <v>9.8966666666666665E-3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>
        <v>0.6784</v>
      </c>
      <c r="DS46" s="4">
        <v>0.77729999999999999</v>
      </c>
      <c r="DT46" s="4">
        <v>0.1031</v>
      </c>
      <c r="DU46" s="4">
        <v>0.75090000000000001</v>
      </c>
      <c r="DV46" s="4">
        <v>1.4800000000000001E-2</v>
      </c>
      <c r="DW46" s="5">
        <v>0.66990000000000005</v>
      </c>
      <c r="DX46" s="5">
        <v>0.75860000000000005</v>
      </c>
      <c r="DY46" s="5">
        <v>0.1421</v>
      </c>
      <c r="DZ46" s="5">
        <v>0.78120000000000001</v>
      </c>
      <c r="EA46" s="5">
        <v>9.7000000000000003E-3</v>
      </c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0.66532333333333316</v>
      </c>
      <c r="FQ46" s="4">
        <f t="shared" si="1"/>
        <v>0.75305666666666649</v>
      </c>
      <c r="FR46" s="4">
        <f t="shared" si="2"/>
        <v>0.13301333333333332</v>
      </c>
      <c r="FS46" s="4">
        <f t="shared" si="3"/>
        <v>0.78786</v>
      </c>
      <c r="FT46" s="4">
        <f t="shared" si="4"/>
        <v>1.0756666666666666E-2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>
        <v>0.61229999999999996</v>
      </c>
      <c r="DS47" s="4">
        <v>0.64939999999999998</v>
      </c>
      <c r="DT47" s="4">
        <v>0.20530000000000001</v>
      </c>
      <c r="DU47" s="4">
        <v>0.89159999999999995</v>
      </c>
      <c r="DV47" s="4">
        <v>2.81E-2</v>
      </c>
      <c r="DW47" s="5">
        <v>0.61409999999999998</v>
      </c>
      <c r="DX47" s="5">
        <v>0.65259999999999996</v>
      </c>
      <c r="DY47" s="5">
        <v>0.21429999999999999</v>
      </c>
      <c r="DZ47" s="5">
        <v>0.87590000000000001</v>
      </c>
      <c r="EA47" s="5">
        <v>1.9099999999999999E-2</v>
      </c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0.63635333333333344</v>
      </c>
      <c r="FQ47" s="4">
        <f t="shared" si="1"/>
        <v>0.69969333333333339</v>
      </c>
      <c r="FR47" s="4">
        <f t="shared" si="2"/>
        <v>0.1729333333333333</v>
      </c>
      <c r="FS47" s="4">
        <f t="shared" si="3"/>
        <v>0.84053000000000011</v>
      </c>
      <c r="FT47" s="4">
        <f t="shared" si="4"/>
        <v>6.6523333333333351E-2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>
        <v>0.59730000000000005</v>
      </c>
      <c r="DS48" s="4">
        <v>0.60950000000000004</v>
      </c>
      <c r="DT48" s="4">
        <v>0.23519999999999999</v>
      </c>
      <c r="DU48" s="4">
        <v>0.8327</v>
      </c>
      <c r="DV48" s="4">
        <v>2.87E-2</v>
      </c>
      <c r="DW48" s="5">
        <v>0.61080000000000001</v>
      </c>
      <c r="DX48" s="5">
        <v>0.63370000000000004</v>
      </c>
      <c r="DY48" s="5">
        <v>0.218</v>
      </c>
      <c r="DZ48" s="5">
        <v>0.82430000000000003</v>
      </c>
      <c r="EA48" s="5">
        <v>1.9699999999999999E-2</v>
      </c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0.63673000000000024</v>
      </c>
      <c r="FQ48" s="4">
        <f t="shared" si="1"/>
        <v>0.68465333333333345</v>
      </c>
      <c r="FR48" s="4">
        <f t="shared" si="2"/>
        <v>0.17469999999999994</v>
      </c>
      <c r="FS48" s="4">
        <f t="shared" si="3"/>
        <v>0.77344333333333337</v>
      </c>
      <c r="FT48" s="4">
        <f t="shared" si="4"/>
        <v>2.2336666666666668E-2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>
        <v>0.63129999999999997</v>
      </c>
      <c r="DS49" s="4">
        <v>0.67700000000000005</v>
      </c>
      <c r="DT49" s="4">
        <v>0.15529999999999999</v>
      </c>
      <c r="DU49" s="4">
        <v>0.81879999999999997</v>
      </c>
      <c r="DV49" s="4">
        <v>9.4999999999999998E-3</v>
      </c>
      <c r="DW49" s="5">
        <v>0.63849999999999996</v>
      </c>
      <c r="DX49" s="5">
        <v>0.69169999999999998</v>
      </c>
      <c r="DY49" s="5">
        <v>0.16950000000000001</v>
      </c>
      <c r="DZ49" s="5">
        <v>0.82040000000000002</v>
      </c>
      <c r="EA49" s="5">
        <v>7.0000000000000001E-3</v>
      </c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0.64761000000000013</v>
      </c>
      <c r="FQ49" s="4">
        <f t="shared" si="1"/>
        <v>0.71423999999999999</v>
      </c>
      <c r="FR49" s="4">
        <f t="shared" si="2"/>
        <v>0.15038333333333337</v>
      </c>
      <c r="FS49" s="4">
        <f t="shared" si="3"/>
        <v>0.8075266666666665</v>
      </c>
      <c r="FT49" s="4">
        <f t="shared" si="4"/>
        <v>7.0066666666666689E-3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>
        <v>0.61580000000000001</v>
      </c>
      <c r="DS50" s="4">
        <v>0.65969999999999995</v>
      </c>
      <c r="DT50" s="4">
        <v>0.18479999999999999</v>
      </c>
      <c r="DU50" s="4">
        <v>0.89670000000000005</v>
      </c>
      <c r="DV50" s="4">
        <v>9.5999999999999992E-3</v>
      </c>
      <c r="DW50" s="5">
        <v>0.6169</v>
      </c>
      <c r="DX50" s="5">
        <v>0.66159999999999997</v>
      </c>
      <c r="DY50" s="5">
        <v>0.19689999999999999</v>
      </c>
      <c r="DZ50" s="5">
        <v>0.88180000000000003</v>
      </c>
      <c r="EA50" s="5">
        <v>7.4999999999999997E-3</v>
      </c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0.63697666666666664</v>
      </c>
      <c r="FQ50" s="4">
        <f t="shared" si="1"/>
        <v>0.70483000000000007</v>
      </c>
      <c r="FR50" s="4">
        <f t="shared" si="2"/>
        <v>0.16000333333333336</v>
      </c>
      <c r="FS50" s="4">
        <f t="shared" si="3"/>
        <v>0.84448666666666661</v>
      </c>
      <c r="FT50" s="4">
        <f t="shared" si="4"/>
        <v>8.9033333333333343E-3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>
        <v>0.61570000000000003</v>
      </c>
      <c r="DS51" s="4">
        <v>0.65249999999999997</v>
      </c>
      <c r="DT51" s="4">
        <v>0.1983</v>
      </c>
      <c r="DU51" s="4">
        <v>0.89800000000000002</v>
      </c>
      <c r="DV51" s="4">
        <v>1.29E-2</v>
      </c>
      <c r="DW51" s="5">
        <v>0.61719999999999997</v>
      </c>
      <c r="DX51" s="5">
        <v>0.65629999999999999</v>
      </c>
      <c r="DY51" s="5">
        <v>0.2074</v>
      </c>
      <c r="DZ51" s="5">
        <v>0.88300000000000001</v>
      </c>
      <c r="EA51" s="5">
        <v>9.7000000000000003E-3</v>
      </c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0.63855000000000006</v>
      </c>
      <c r="FQ51" s="4">
        <f t="shared" si="1"/>
        <v>0.70174333333333339</v>
      </c>
      <c r="FR51" s="4">
        <f t="shared" si="2"/>
        <v>0.16711333333333331</v>
      </c>
      <c r="FS51" s="4">
        <f t="shared" si="3"/>
        <v>0.84331666666666671</v>
      </c>
      <c r="FT51" s="4">
        <f t="shared" si="4"/>
        <v>1.0896666666666669E-2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>
        <v>0.61819999999999997</v>
      </c>
      <c r="DS52" s="4">
        <v>0.65290000000000004</v>
      </c>
      <c r="DT52" s="4">
        <v>0.17430000000000001</v>
      </c>
      <c r="DU52" s="4">
        <v>0.85189999999999999</v>
      </c>
      <c r="DV52" s="4">
        <v>8.6E-3</v>
      </c>
      <c r="DW52" s="5">
        <v>0.62560000000000004</v>
      </c>
      <c r="DX52" s="5">
        <v>0.66700000000000004</v>
      </c>
      <c r="DY52" s="5">
        <v>0.18179999999999999</v>
      </c>
      <c r="DZ52" s="5">
        <v>0.84740000000000004</v>
      </c>
      <c r="EA52" s="5">
        <v>6.7999999999999996E-3</v>
      </c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0.64166000000000012</v>
      </c>
      <c r="FQ52" s="4">
        <f t="shared" si="1"/>
        <v>0.70261999999999991</v>
      </c>
      <c r="FR52" s="4">
        <f t="shared" si="2"/>
        <v>0.15801333333333334</v>
      </c>
      <c r="FS52" s="4">
        <f t="shared" si="3"/>
        <v>0.82406333333333348</v>
      </c>
      <c r="FT52" s="4">
        <f t="shared" si="4"/>
        <v>7.3033333333333327E-3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>
        <v>0.63360000000000005</v>
      </c>
      <c r="DS53" s="4">
        <v>0.69930000000000003</v>
      </c>
      <c r="DT53" s="4">
        <v>0.17249999999999999</v>
      </c>
      <c r="DU53" s="4">
        <v>0.96099999999999997</v>
      </c>
      <c r="DV53" s="4">
        <v>8.6E-3</v>
      </c>
      <c r="DW53" s="5">
        <v>0.63429999999999997</v>
      </c>
      <c r="DX53" s="5">
        <v>0.70250000000000001</v>
      </c>
      <c r="DY53" s="5">
        <v>0.1754</v>
      </c>
      <c r="DZ53" s="5">
        <v>0.9446</v>
      </c>
      <c r="EA53" s="5">
        <v>6.8999999999999999E-3</v>
      </c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0.64657333333333333</v>
      </c>
      <c r="FQ53" s="4">
        <f t="shared" si="1"/>
        <v>0.72927666666666668</v>
      </c>
      <c r="FR53" s="4">
        <f t="shared" si="2"/>
        <v>0.15094666666666662</v>
      </c>
      <c r="FS53" s="4">
        <f t="shared" si="3"/>
        <v>0.89178999999999997</v>
      </c>
      <c r="FT53" s="4">
        <f t="shared" si="4"/>
        <v>7.7799999999999996E-3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>
        <v>0.61650000000000005</v>
      </c>
      <c r="DS54" s="4">
        <v>0.65459999999999996</v>
      </c>
      <c r="DT54" s="4">
        <v>0.13869999999999999</v>
      </c>
      <c r="DU54" s="4">
        <v>0.83009999999999995</v>
      </c>
      <c r="DV54" s="4">
        <v>9.1999999999999998E-3</v>
      </c>
      <c r="DW54" s="5">
        <v>0.62250000000000005</v>
      </c>
      <c r="DX54" s="5">
        <v>0.67010000000000003</v>
      </c>
      <c r="DY54" s="5">
        <v>0.1479</v>
      </c>
      <c r="DZ54" s="5">
        <v>0.83030000000000004</v>
      </c>
      <c r="EA54" s="5">
        <v>7.1999999999999998E-3</v>
      </c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0.63812333333333326</v>
      </c>
      <c r="FQ54" s="4">
        <f t="shared" si="1"/>
        <v>0.70562666666666662</v>
      </c>
      <c r="FR54" s="4">
        <f t="shared" si="2"/>
        <v>0.13376666666666667</v>
      </c>
      <c r="FS54" s="4">
        <f t="shared" si="3"/>
        <v>0.81102333333333354</v>
      </c>
      <c r="FT54" s="4">
        <f t="shared" si="4"/>
        <v>8.0700000000000008E-3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>
        <v>0.62780000000000002</v>
      </c>
      <c r="DS55" s="4">
        <v>0.67469999999999997</v>
      </c>
      <c r="DT55" s="4">
        <v>0.1041</v>
      </c>
      <c r="DU55" s="4">
        <v>0.92749999999999999</v>
      </c>
      <c r="DV55" s="4">
        <v>0.95989999999999998</v>
      </c>
      <c r="DW55" s="5">
        <v>0.63019999999999998</v>
      </c>
      <c r="DX55" s="5">
        <v>0.68100000000000005</v>
      </c>
      <c r="DY55" s="5">
        <v>4.7600000000000003E-2</v>
      </c>
      <c r="DZ55" s="5">
        <v>0.9163</v>
      </c>
      <c r="EA55" s="5">
        <v>0.76280000000000003</v>
      </c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0.64344333333333337</v>
      </c>
      <c r="FQ55" s="4">
        <f t="shared" si="1"/>
        <v>0.71256666666666679</v>
      </c>
      <c r="FR55" s="4">
        <f t="shared" si="2"/>
        <v>3.73E-2</v>
      </c>
      <c r="FS55" s="4">
        <f t="shared" si="3"/>
        <v>0.84826999999999986</v>
      </c>
      <c r="FT55" s="4">
        <f t="shared" si="4"/>
        <v>0.90594333333333321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>
        <v>0.60129999999999995</v>
      </c>
      <c r="DS56" s="4">
        <v>0.62129999999999996</v>
      </c>
      <c r="DT56" s="4">
        <v>0.23069999999999999</v>
      </c>
      <c r="DU56" s="4">
        <v>0.875</v>
      </c>
      <c r="DV56" s="4">
        <v>1.37E-2</v>
      </c>
      <c r="DW56" s="5">
        <v>0.6028</v>
      </c>
      <c r="DX56" s="5">
        <v>0.62339999999999995</v>
      </c>
      <c r="DY56" s="5">
        <v>0.2349</v>
      </c>
      <c r="DZ56" s="5">
        <v>0.85550000000000004</v>
      </c>
      <c r="EA56" s="5">
        <v>9.4000000000000004E-3</v>
      </c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0.62580333333333338</v>
      </c>
      <c r="FQ56" s="4">
        <f t="shared" si="1"/>
        <v>0.67200666666666664</v>
      </c>
      <c r="FR56" s="4">
        <f t="shared" si="2"/>
        <v>0.18945666666666666</v>
      </c>
      <c r="FS56" s="4">
        <f t="shared" si="3"/>
        <v>0.82813666666666674</v>
      </c>
      <c r="FT56" s="4">
        <f t="shared" si="4"/>
        <v>1.1483333333333335E-2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>
        <v>0.60929999999999995</v>
      </c>
      <c r="DS57" s="4">
        <v>0.6391</v>
      </c>
      <c r="DT57" s="4">
        <v>0.2135</v>
      </c>
      <c r="DU57" s="4">
        <v>0.89419999999999999</v>
      </c>
      <c r="DV57" s="4">
        <v>8.5000000000000006E-3</v>
      </c>
      <c r="DW57" s="5">
        <v>0.61140000000000005</v>
      </c>
      <c r="DX57" s="5">
        <v>0.64390000000000003</v>
      </c>
      <c r="DY57" s="5">
        <v>0.21829999999999999</v>
      </c>
      <c r="DZ57" s="5">
        <v>0.87939999999999996</v>
      </c>
      <c r="EA57" s="5">
        <v>6.3E-3</v>
      </c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0.63287333333333318</v>
      </c>
      <c r="FQ57" s="4">
        <f t="shared" si="1"/>
        <v>0.68903999999999987</v>
      </c>
      <c r="FR57" s="4">
        <f t="shared" si="2"/>
        <v>0.17790333333333339</v>
      </c>
      <c r="FS57" s="4">
        <f t="shared" si="3"/>
        <v>0.84320666666666688</v>
      </c>
      <c r="FT57" s="4">
        <f t="shared" si="4"/>
        <v>7.1399999999999979E-3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>
        <v>0.61860000000000004</v>
      </c>
      <c r="DS58" s="4">
        <v>0.65559999999999996</v>
      </c>
      <c r="DT58" s="4">
        <v>0.19589999999999999</v>
      </c>
      <c r="DU58" s="4">
        <v>0.89629999999999999</v>
      </c>
      <c r="DV58" s="4">
        <v>1.04E-2</v>
      </c>
      <c r="DW58" s="5">
        <v>0.61829999999999996</v>
      </c>
      <c r="DX58" s="5">
        <v>0.65720000000000001</v>
      </c>
      <c r="DY58" s="5">
        <v>0.20610000000000001</v>
      </c>
      <c r="DZ58" s="5">
        <v>0.88149999999999995</v>
      </c>
      <c r="EA58" s="5">
        <v>7.7000000000000002E-3</v>
      </c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0.64108666666666658</v>
      </c>
      <c r="FQ58" s="4">
        <f t="shared" si="1"/>
        <v>0.70563333333333333</v>
      </c>
      <c r="FR58" s="4">
        <f t="shared" si="2"/>
        <v>0.1654566666666667</v>
      </c>
      <c r="FS58" s="4">
        <f t="shared" si="3"/>
        <v>0.84531999999999996</v>
      </c>
      <c r="FT58" s="4">
        <f t="shared" si="4"/>
        <v>9.2066666666666668E-3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>
        <v>0.60770000000000002</v>
      </c>
      <c r="DS59" s="4">
        <v>0.64729999999999999</v>
      </c>
      <c r="DT59" s="4">
        <v>0.2346</v>
      </c>
      <c r="DU59" s="4">
        <v>0.91569999999999996</v>
      </c>
      <c r="DV59" s="4">
        <v>0.78049999999999997</v>
      </c>
      <c r="DW59" s="5">
        <v>0.61050000000000004</v>
      </c>
      <c r="DX59" s="5">
        <v>0.6512</v>
      </c>
      <c r="DY59" s="5">
        <v>0.23169999999999999</v>
      </c>
      <c r="DZ59" s="5">
        <v>0.89980000000000004</v>
      </c>
      <c r="EA59" s="5">
        <v>0.26519999999999999</v>
      </c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0.62769666666666679</v>
      </c>
      <c r="FQ59" s="4">
        <f t="shared" si="1"/>
        <v>0.68524000000000007</v>
      </c>
      <c r="FR59" s="4">
        <f t="shared" si="2"/>
        <v>0.19254333333333337</v>
      </c>
      <c r="FS59" s="4">
        <f t="shared" si="3"/>
        <v>0.85788666666666669</v>
      </c>
      <c r="FT59" s="4">
        <f t="shared" si="4"/>
        <v>0.29221000000000003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>
        <v>0.61609999999999998</v>
      </c>
      <c r="DS60" s="4">
        <v>0.66910000000000003</v>
      </c>
      <c r="DT60" s="4">
        <v>0.217</v>
      </c>
      <c r="DU60" s="4">
        <v>0.93320000000000003</v>
      </c>
      <c r="DV60" s="4">
        <v>9.4000000000000004E-3</v>
      </c>
      <c r="DW60" s="5">
        <v>0.61729999999999996</v>
      </c>
      <c r="DX60" s="5">
        <v>0.6724</v>
      </c>
      <c r="DY60" s="5">
        <v>0.21079999999999999</v>
      </c>
      <c r="DZ60" s="5">
        <v>0.91500000000000004</v>
      </c>
      <c r="EA60" s="5">
        <v>7.0000000000000001E-3</v>
      </c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0.63327666666666671</v>
      </c>
      <c r="FQ60" s="4">
        <f t="shared" si="1"/>
        <v>0.70386333333333329</v>
      </c>
      <c r="FR60" s="4">
        <f t="shared" si="2"/>
        <v>0.1785966666666666</v>
      </c>
      <c r="FS60" s="4">
        <f t="shared" si="3"/>
        <v>0.87009999999999976</v>
      </c>
      <c r="FT60" s="4">
        <f t="shared" si="4"/>
        <v>8.3866666666666655E-3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>
        <v>0.62460000000000004</v>
      </c>
      <c r="DS61" s="4">
        <v>0.67810000000000004</v>
      </c>
      <c r="DT61" s="4">
        <v>0.18179999999999999</v>
      </c>
      <c r="DU61" s="4">
        <v>0.95209999999999995</v>
      </c>
      <c r="DV61" s="4">
        <v>9.7999999999999997E-3</v>
      </c>
      <c r="DW61" s="5">
        <v>0.62609999999999999</v>
      </c>
      <c r="DX61" s="5">
        <v>0.6845</v>
      </c>
      <c r="DY61" s="5">
        <v>0.18809999999999999</v>
      </c>
      <c r="DZ61" s="5">
        <v>0.94089999999999996</v>
      </c>
      <c r="EA61" s="5">
        <v>8.0000000000000002E-3</v>
      </c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0.64005333333333359</v>
      </c>
      <c r="FQ61" s="4">
        <f t="shared" si="1"/>
        <v>0.71756000000000009</v>
      </c>
      <c r="FR61" s="4">
        <f t="shared" si="2"/>
        <v>0.16877</v>
      </c>
      <c r="FS61" s="4">
        <f t="shared" si="3"/>
        <v>0.90400000000000014</v>
      </c>
      <c r="FT61" s="4">
        <f t="shared" si="4"/>
        <v>9.4333333333333318E-3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>
        <v>0.61709999999999998</v>
      </c>
      <c r="DS62" s="4">
        <v>0.66279999999999994</v>
      </c>
      <c r="DT62" s="4">
        <v>0.15759999999999999</v>
      </c>
      <c r="DU62" s="4">
        <v>0.87560000000000004</v>
      </c>
      <c r="DV62" s="4">
        <v>1.3299999999999999E-2</v>
      </c>
      <c r="DW62" s="5">
        <v>0.6179</v>
      </c>
      <c r="DX62" s="5">
        <v>0.66610000000000003</v>
      </c>
      <c r="DY62" s="5">
        <v>0.17760000000000001</v>
      </c>
      <c r="DZ62" s="5">
        <v>0.86560000000000004</v>
      </c>
      <c r="EA62" s="5">
        <v>1.0500000000000001E-2</v>
      </c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0.63543000000000005</v>
      </c>
      <c r="FQ62" s="4">
        <f t="shared" si="1"/>
        <v>0.70699333333333325</v>
      </c>
      <c r="FR62" s="4">
        <f t="shared" si="2"/>
        <v>0.14752666666666667</v>
      </c>
      <c r="FS62" s="4">
        <f t="shared" si="3"/>
        <v>0.83479666666666674</v>
      </c>
      <c r="FT62" s="4">
        <f t="shared" si="4"/>
        <v>1.2676666666666666E-2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>
        <v>0.62019999999999997</v>
      </c>
      <c r="DS63" s="4">
        <v>0.66859999999999997</v>
      </c>
      <c r="DT63" s="4">
        <v>0.1767</v>
      </c>
      <c r="DU63" s="4">
        <v>0.92330000000000001</v>
      </c>
      <c r="DV63" s="4">
        <v>9.9000000000000008E-3</v>
      </c>
      <c r="DW63" s="5">
        <v>0.621</v>
      </c>
      <c r="DX63" s="5">
        <v>0.67130000000000001</v>
      </c>
      <c r="DY63" s="5">
        <v>0.1875</v>
      </c>
      <c r="DZ63" s="5">
        <v>0.9083</v>
      </c>
      <c r="EA63" s="5">
        <v>7.7999999999999996E-3</v>
      </c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0.63761666666666683</v>
      </c>
      <c r="FQ63" s="4">
        <f t="shared" si="1"/>
        <v>0.70665333333333324</v>
      </c>
      <c r="FR63" s="4">
        <f t="shared" si="2"/>
        <v>0.16006000000000004</v>
      </c>
      <c r="FS63" s="4">
        <f t="shared" si="3"/>
        <v>0.86782999999999999</v>
      </c>
      <c r="FT63" s="4">
        <f t="shared" si="4"/>
        <v>9.2500000000000013E-3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>
        <v>0.61709999999999998</v>
      </c>
      <c r="DS64" s="4">
        <v>0.66290000000000004</v>
      </c>
      <c r="DT64" s="4">
        <v>0.15859999999999999</v>
      </c>
      <c r="DU64" s="4">
        <v>0.87319999999999998</v>
      </c>
      <c r="DV64" s="4">
        <v>2.12E-2</v>
      </c>
      <c r="DW64" s="5">
        <v>0.61680000000000001</v>
      </c>
      <c r="DX64" s="5">
        <v>0.66210000000000002</v>
      </c>
      <c r="DY64" s="5">
        <v>0.18110000000000001</v>
      </c>
      <c r="DZ64" s="5">
        <v>0.86129999999999995</v>
      </c>
      <c r="EA64" s="5">
        <v>1.61E-2</v>
      </c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0.63070333333333339</v>
      </c>
      <c r="FQ64" s="4">
        <f t="shared" si="1"/>
        <v>0.69262333333333348</v>
      </c>
      <c r="FR64" s="4">
        <f t="shared" si="2"/>
        <v>0.15145</v>
      </c>
      <c r="FS64" s="4">
        <f t="shared" si="3"/>
        <v>0.81472333333333347</v>
      </c>
      <c r="FT64" s="4">
        <f t="shared" si="4"/>
        <v>1.9286666666666674E-2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>
        <v>0.63029999999999997</v>
      </c>
      <c r="DS65" s="4">
        <v>0.67490000000000006</v>
      </c>
      <c r="DT65" s="4">
        <v>0.15959999999999999</v>
      </c>
      <c r="DU65" s="4">
        <v>0.82579999999999998</v>
      </c>
      <c r="DV65" s="4">
        <v>8.0000000000000002E-3</v>
      </c>
      <c r="DW65" s="5">
        <v>0.63660000000000005</v>
      </c>
      <c r="DX65" s="5">
        <v>0.68810000000000004</v>
      </c>
      <c r="DY65" s="5">
        <v>0.17330000000000001</v>
      </c>
      <c r="DZ65" s="5">
        <v>0.82799999999999996</v>
      </c>
      <c r="EA65" s="5">
        <v>6.3E-3</v>
      </c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0.64671000000000012</v>
      </c>
      <c r="FQ65" s="4">
        <f t="shared" si="1"/>
        <v>0.71245333333333327</v>
      </c>
      <c r="FR65" s="4">
        <f t="shared" si="2"/>
        <v>0.15376333333333336</v>
      </c>
      <c r="FS65" s="4">
        <f t="shared" si="3"/>
        <v>0.81335000000000002</v>
      </c>
      <c r="FT65" s="4">
        <f t="shared" si="4"/>
        <v>7.1433333333333331E-3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>
        <v>0.62090000000000001</v>
      </c>
      <c r="DS66" s="4">
        <v>0.67859999999999998</v>
      </c>
      <c r="DT66" s="4">
        <v>0.1915</v>
      </c>
      <c r="DU66" s="4">
        <v>0.93089999999999995</v>
      </c>
      <c r="DV66" s="4">
        <v>1.2699999999999999E-2</v>
      </c>
      <c r="DW66" s="5">
        <v>0.62139999999999995</v>
      </c>
      <c r="DX66" s="5">
        <v>0.67879999999999996</v>
      </c>
      <c r="DY66" s="5">
        <v>0.19289999999999999</v>
      </c>
      <c r="DZ66" s="5">
        <v>0.91290000000000004</v>
      </c>
      <c r="EA66" s="5">
        <v>9.4000000000000004E-3</v>
      </c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0.63694000000000017</v>
      </c>
      <c r="FQ66" s="4">
        <f t="shared" si="1"/>
        <v>0.71112333333333344</v>
      </c>
      <c r="FR66" s="4">
        <f t="shared" si="2"/>
        <v>0.16197666666666669</v>
      </c>
      <c r="FS66" s="4">
        <f t="shared" si="3"/>
        <v>0.86687666666666685</v>
      </c>
      <c r="FT66" s="4">
        <f t="shared" si="4"/>
        <v>1.1116666666666665E-2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>
        <v>0.62290000000000001</v>
      </c>
      <c r="DS67" s="4">
        <v>0.68159999999999998</v>
      </c>
      <c r="DT67" s="4">
        <v>0.2137</v>
      </c>
      <c r="DU67" s="4">
        <v>0.97409999999999997</v>
      </c>
      <c r="DV67" s="4">
        <v>2.5999999999999999E-3</v>
      </c>
      <c r="DW67" s="5">
        <v>0.62619999999999998</v>
      </c>
      <c r="DX67" s="5">
        <v>0.69259999999999999</v>
      </c>
      <c r="DY67" s="5">
        <v>0.22750000000000001</v>
      </c>
      <c r="DZ67" s="5">
        <v>0.96399999999999997</v>
      </c>
      <c r="EA67" s="5">
        <v>3.3E-3</v>
      </c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0.64055666666666666</v>
      </c>
      <c r="FQ67" s="4">
        <f t="shared" si="1"/>
        <v>0.72834333333333312</v>
      </c>
      <c r="FR67" s="4">
        <f t="shared" si="2"/>
        <v>0.21313000000000001</v>
      </c>
      <c r="FS67" s="4">
        <f t="shared" si="3"/>
        <v>0.9285066666666667</v>
      </c>
      <c r="FT67" s="4">
        <f t="shared" si="4"/>
        <v>3.5499999999999998E-3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>
        <v>0.62439999999999996</v>
      </c>
      <c r="DS68" s="4">
        <v>0.68330000000000002</v>
      </c>
      <c r="DT68" s="4">
        <v>0.20899999999999999</v>
      </c>
      <c r="DU68" s="4">
        <v>0.97409999999999997</v>
      </c>
      <c r="DV68" s="4">
        <v>5.4000000000000003E-3</v>
      </c>
      <c r="DW68" s="5">
        <v>0.62739999999999996</v>
      </c>
      <c r="DX68" s="5">
        <v>0.69359999999999999</v>
      </c>
      <c r="DY68" s="5">
        <v>0.22289999999999999</v>
      </c>
      <c r="DZ68" s="5">
        <v>0.96399999999999997</v>
      </c>
      <c r="EA68" s="5">
        <v>6.0000000000000001E-3</v>
      </c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0.68487333333333344</v>
      </c>
      <c r="FQ68" s="4">
        <f t="shared" si="1"/>
        <v>0.92303999999999997</v>
      </c>
      <c r="FR68" s="4">
        <f t="shared" si="2"/>
        <v>0.22977666666666663</v>
      </c>
      <c r="FS68" s="4">
        <f t="shared" si="3"/>
        <v>0.80651666666666666</v>
      </c>
      <c r="FT68" s="4">
        <f t="shared" si="4"/>
        <v>5.9166666666666664E-3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>
        <v>0.62</v>
      </c>
      <c r="DS69" s="4">
        <v>0.67830000000000001</v>
      </c>
      <c r="DT69" s="4">
        <v>0.22889999999999999</v>
      </c>
      <c r="DU69" s="4">
        <v>0.97409999999999997</v>
      </c>
      <c r="DV69" s="4">
        <v>4.5999999999999999E-3</v>
      </c>
      <c r="DW69" s="5">
        <v>0.62490000000000001</v>
      </c>
      <c r="DX69" s="5">
        <v>0.69230000000000003</v>
      </c>
      <c r="DY69" s="5">
        <v>0.23699999999999999</v>
      </c>
      <c r="DZ69" s="5">
        <v>0.96399999999999997</v>
      </c>
      <c r="EA69" s="5">
        <v>5.7000000000000002E-3</v>
      </c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0.64041999999999988</v>
      </c>
      <c r="FQ69" s="4">
        <f t="shared" si="1"/>
        <v>0.73049666666666679</v>
      </c>
      <c r="FR69" s="4">
        <f t="shared" si="2"/>
        <v>0.2186833333333334</v>
      </c>
      <c r="FS69" s="4">
        <f t="shared" si="3"/>
        <v>0.9285066666666667</v>
      </c>
      <c r="FT69" s="4">
        <f t="shared" si="4"/>
        <v>5.9600000000000009E-3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>
        <v>0.62539999999999996</v>
      </c>
      <c r="DS70" s="4">
        <v>0.68430000000000002</v>
      </c>
      <c r="DT70" s="4">
        <v>0.20399999999999999</v>
      </c>
      <c r="DU70" s="4">
        <v>0.97409999999999997</v>
      </c>
      <c r="DV70" s="4">
        <v>3.7000000000000002E-3</v>
      </c>
      <c r="DW70" s="5">
        <v>0.62739999999999996</v>
      </c>
      <c r="DX70" s="5">
        <v>0.69069999999999998</v>
      </c>
      <c r="DY70" s="5">
        <v>0.22090000000000001</v>
      </c>
      <c r="DZ70" s="5">
        <v>0.96399999999999997</v>
      </c>
      <c r="EA70" s="5">
        <v>5.5999999999999999E-3</v>
      </c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0.63856333333333348</v>
      </c>
      <c r="FQ70" s="4">
        <f t="shared" si="1"/>
        <v>0.71763333333333335</v>
      </c>
      <c r="FR70" s="4">
        <f t="shared" si="2"/>
        <v>0.21045333333333333</v>
      </c>
      <c r="FS70" s="4">
        <f t="shared" si="3"/>
        <v>0.9285066666666667</v>
      </c>
      <c r="FT70" s="4">
        <f t="shared" si="4"/>
        <v>5.8099999999999992E-3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>
        <v>0.61850000000000005</v>
      </c>
      <c r="DS71" s="4">
        <v>0.67149999999999999</v>
      </c>
      <c r="DT71" s="4">
        <v>0.22539999999999999</v>
      </c>
      <c r="DU71" s="4">
        <v>0.97409999999999997</v>
      </c>
      <c r="DV71" s="4">
        <v>4.0000000000000001E-3</v>
      </c>
      <c r="DW71" s="5">
        <v>0.62319999999999998</v>
      </c>
      <c r="DX71" s="5">
        <v>0.68500000000000005</v>
      </c>
      <c r="DY71" s="5">
        <v>0.2387</v>
      </c>
      <c r="DZ71" s="5">
        <v>0.96399999999999997</v>
      </c>
      <c r="EA71" s="5">
        <v>4.7000000000000002E-3</v>
      </c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0.64014666666666653</v>
      </c>
      <c r="FQ71" s="4">
        <f t="shared" ref="FQ71:FQ137" si="7">AVERAGEIFS(B71:FO71,metrics.est,"MSE")</f>
        <v>0.72736999999999985</v>
      </c>
      <c r="FR71" s="4">
        <f t="shared" ref="FR71:FR137" si="8">AVERAGEIFS(B71:FO71,metrics.est,"R")</f>
        <v>0.21700666666666665</v>
      </c>
      <c r="FS71" s="4">
        <f t="shared" ref="FS71:FS137" si="9">AVERAGEIFS(B71:FO71,metrics.est,"Coverage")</f>
        <v>0.9285066666666667</v>
      </c>
      <c r="FT71" s="4">
        <f t="shared" ref="FT71:FT137" si="10">AVERAGEIFS(B71:FO71,metrics.est,"Time")</f>
        <v>5.0033333333333327E-3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>
        <v>0.61980000000000002</v>
      </c>
      <c r="DS72" s="4">
        <v>0.67349999999999999</v>
      </c>
      <c r="DT72" s="4">
        <v>0.22059999999999999</v>
      </c>
      <c r="DU72" s="4">
        <v>0.97409999999999997</v>
      </c>
      <c r="DV72" s="4">
        <v>2.5999999999999999E-3</v>
      </c>
      <c r="DW72" s="5">
        <v>0.62390000000000001</v>
      </c>
      <c r="DX72" s="5">
        <v>0.68640000000000001</v>
      </c>
      <c r="DY72" s="5">
        <v>0.23350000000000001</v>
      </c>
      <c r="DZ72" s="5">
        <v>0.96399999999999997</v>
      </c>
      <c r="EA72" s="5">
        <v>3.3E-3</v>
      </c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0.63894000000000006</v>
      </c>
      <c r="FQ72" s="4">
        <f t="shared" si="7"/>
        <v>0.7242333333333334</v>
      </c>
      <c r="FR72" s="4">
        <f t="shared" si="8"/>
        <v>0.21698000000000001</v>
      </c>
      <c r="FS72" s="4">
        <f t="shared" si="9"/>
        <v>0.9285066666666667</v>
      </c>
      <c r="FT72" s="4">
        <f t="shared" si="10"/>
        <v>3.6066666666666664E-3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>
        <v>0.622</v>
      </c>
      <c r="DS73" s="4">
        <v>0.68210000000000004</v>
      </c>
      <c r="DT73" s="4">
        <v>0.2114</v>
      </c>
      <c r="DU73" s="4">
        <v>0.97409999999999997</v>
      </c>
      <c r="DV73" s="4">
        <v>2.8E-3</v>
      </c>
      <c r="DW73" s="5">
        <v>0.62539999999999996</v>
      </c>
      <c r="DX73" s="5">
        <v>0.69279999999999997</v>
      </c>
      <c r="DY73" s="5">
        <v>0.22459999999999999</v>
      </c>
      <c r="DZ73" s="5">
        <v>0.96399999999999997</v>
      </c>
      <c r="EA73" s="5">
        <v>3.2000000000000002E-3</v>
      </c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0.63981666666666659</v>
      </c>
      <c r="FQ73" s="4">
        <f t="shared" si="7"/>
        <v>0.72848333333333315</v>
      </c>
      <c r="FR73" s="4">
        <f t="shared" si="8"/>
        <v>0.21020666666666671</v>
      </c>
      <c r="FS73" s="4">
        <f t="shared" si="9"/>
        <v>0.9285066666666667</v>
      </c>
      <c r="FT73" s="4">
        <f t="shared" si="10"/>
        <v>3.5200000000000001E-3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>
        <v>0.62519999999999998</v>
      </c>
      <c r="DS74" s="4">
        <v>0.68320000000000003</v>
      </c>
      <c r="DT74" s="4">
        <v>0.2041</v>
      </c>
      <c r="DU74" s="4">
        <v>0.97409999999999997</v>
      </c>
      <c r="DV74" s="4">
        <v>2.5999999999999999E-3</v>
      </c>
      <c r="DW74" s="5">
        <v>0.62729999999999997</v>
      </c>
      <c r="DX74" s="5">
        <v>0.68979999999999997</v>
      </c>
      <c r="DY74" s="5">
        <v>0.2208</v>
      </c>
      <c r="DZ74" s="5">
        <v>0.96399999999999997</v>
      </c>
      <c r="EA74" s="5">
        <v>3.3E-3</v>
      </c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0.63850666666666656</v>
      </c>
      <c r="FQ74" s="4">
        <f t="shared" si="7"/>
        <v>0.71706333333333327</v>
      </c>
      <c r="FR74" s="4">
        <f t="shared" si="8"/>
        <v>0.21076666666666666</v>
      </c>
      <c r="FS74" s="4">
        <f t="shared" si="9"/>
        <v>0.9285066666666667</v>
      </c>
      <c r="FT74" s="4">
        <f t="shared" si="10"/>
        <v>3.5800000000000003E-3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>
        <v>0.61860000000000004</v>
      </c>
      <c r="DS75" s="4">
        <v>0.6734</v>
      </c>
      <c r="DT75" s="4">
        <v>0.2293</v>
      </c>
      <c r="DU75" s="4">
        <v>0.97409999999999997</v>
      </c>
      <c r="DV75" s="4">
        <v>3.0999999999999999E-3</v>
      </c>
      <c r="DW75" s="5">
        <v>0.62450000000000006</v>
      </c>
      <c r="DX75" s="5">
        <v>0.69079999999999997</v>
      </c>
      <c r="DY75" s="5">
        <v>0.24060000000000001</v>
      </c>
      <c r="DZ75" s="5">
        <v>0.96399999999999997</v>
      </c>
      <c r="EA75" s="5">
        <v>3.5999999999999999E-3</v>
      </c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0.64101000000000008</v>
      </c>
      <c r="FQ75" s="4">
        <f t="shared" si="7"/>
        <v>0.73107333333333313</v>
      </c>
      <c r="FR75" s="4">
        <f t="shared" si="8"/>
        <v>0.21632333333333337</v>
      </c>
      <c r="FS75" s="4">
        <f t="shared" si="9"/>
        <v>0.9285066666666667</v>
      </c>
      <c r="FT75" s="4">
        <f t="shared" si="10"/>
        <v>3.7566666666666673E-3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>
        <v>0.62829999999999997</v>
      </c>
      <c r="DS76" s="4">
        <v>0.68989999999999996</v>
      </c>
      <c r="DT76" s="4">
        <v>0.1973</v>
      </c>
      <c r="DU76" s="4">
        <v>0.97409999999999997</v>
      </c>
      <c r="DV76" s="4">
        <v>2.8E-3</v>
      </c>
      <c r="DW76" s="5">
        <v>0.63</v>
      </c>
      <c r="DX76" s="5">
        <v>0.69689999999999996</v>
      </c>
      <c r="DY76" s="5">
        <v>0.21379999999999999</v>
      </c>
      <c r="DZ76" s="5">
        <v>0.96399999999999997</v>
      </c>
      <c r="EA76" s="5">
        <v>3.3E-3</v>
      </c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0.64232333333333325</v>
      </c>
      <c r="FQ76" s="4">
        <f t="shared" si="7"/>
        <v>0.72909333333333337</v>
      </c>
      <c r="FR76" s="4">
        <f t="shared" si="8"/>
        <v>0.20466666666666666</v>
      </c>
      <c r="FS76" s="4">
        <f t="shared" si="9"/>
        <v>0.9285066666666667</v>
      </c>
      <c r="FT76" s="4">
        <f t="shared" si="10"/>
        <v>3.4933333333333331E-3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>
        <v>0.74750000000000005</v>
      </c>
      <c r="DS77" s="4">
        <v>0.92149999999999999</v>
      </c>
      <c r="DT77" s="4">
        <v>0.2485</v>
      </c>
      <c r="DU77" s="4">
        <v>0.97150000000000003</v>
      </c>
      <c r="DV77" s="4">
        <v>2.5999999999999999E-3</v>
      </c>
      <c r="DW77" s="5">
        <v>0.76129999999999998</v>
      </c>
      <c r="DX77" s="5">
        <v>0.95589999999999997</v>
      </c>
      <c r="DY77" s="5">
        <v>0.23469999999999999</v>
      </c>
      <c r="DZ77" s="5">
        <v>0.95909999999999995</v>
      </c>
      <c r="EA77" s="5">
        <v>3.3E-3</v>
      </c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0.79064000000000001</v>
      </c>
      <c r="FQ77" s="4">
        <f t="shared" si="7"/>
        <v>1.0272533333333336</v>
      </c>
      <c r="FR77" s="4">
        <f t="shared" si="8"/>
        <v>0.19390666666666664</v>
      </c>
      <c r="FS77" s="4">
        <f t="shared" si="9"/>
        <v>0.90641333333333329</v>
      </c>
      <c r="FT77" s="4">
        <f t="shared" si="10"/>
        <v>3.6333333333333335E-3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>
        <v>0.62409999999999999</v>
      </c>
      <c r="DS78" s="4">
        <v>0.68169999999999997</v>
      </c>
      <c r="DT78" s="4">
        <v>0.214</v>
      </c>
      <c r="DU78" s="4">
        <v>0.97409999999999997</v>
      </c>
      <c r="DV78" s="4">
        <v>3.7000000000000002E-3</v>
      </c>
      <c r="DW78" s="5">
        <v>0.62709999999999999</v>
      </c>
      <c r="DX78" s="5">
        <v>0.69199999999999995</v>
      </c>
      <c r="DY78" s="5">
        <v>0.2286</v>
      </c>
      <c r="DZ78" s="5">
        <v>0.96399999999999997</v>
      </c>
      <c r="EA78" s="5">
        <v>4.1000000000000003E-3</v>
      </c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0.6411133333333332</v>
      </c>
      <c r="FQ78" s="4">
        <f t="shared" si="7"/>
        <v>0.72804666666666651</v>
      </c>
      <c r="FR78" s="4">
        <f t="shared" si="8"/>
        <v>0.21335000000000004</v>
      </c>
      <c r="FS78" s="4">
        <f t="shared" si="9"/>
        <v>0.9285066666666667</v>
      </c>
      <c r="FT78" s="4">
        <f t="shared" si="10"/>
        <v>4.3899999999999998E-3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>
        <v>0.62080000000000002</v>
      </c>
      <c r="DS79" s="4">
        <v>0.67710000000000004</v>
      </c>
      <c r="DT79" s="4">
        <v>0.21809999999999999</v>
      </c>
      <c r="DU79" s="4">
        <v>0.9718</v>
      </c>
      <c r="DV79" s="4">
        <v>4.0000000000000001E-3</v>
      </c>
      <c r="DW79" s="5">
        <v>0.62370000000000003</v>
      </c>
      <c r="DX79" s="5">
        <v>0.68669999999999998</v>
      </c>
      <c r="DY79" s="5">
        <v>0.23100000000000001</v>
      </c>
      <c r="DZ79" s="5">
        <v>0.95960000000000001</v>
      </c>
      <c r="EA79" s="5">
        <v>4.7999999999999996E-3</v>
      </c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0.63450666666666655</v>
      </c>
      <c r="FQ79" s="4">
        <f t="shared" si="7"/>
        <v>0.71127999999999991</v>
      </c>
      <c r="FR79" s="4">
        <f t="shared" si="8"/>
        <v>0.21690999999999999</v>
      </c>
      <c r="FS79" s="4">
        <f t="shared" si="9"/>
        <v>0.90723999999999994</v>
      </c>
      <c r="FT79" s="4">
        <f t="shared" si="10"/>
        <v>5.0633333333333337E-3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>
        <v>0.62609999999999999</v>
      </c>
      <c r="DS80" s="4">
        <v>0.6804</v>
      </c>
      <c r="DT80" s="4">
        <v>0.21099999999999999</v>
      </c>
      <c r="DU80" s="4">
        <v>0.9718</v>
      </c>
      <c r="DV80" s="4">
        <v>2.8999999999999998E-3</v>
      </c>
      <c r="DW80" s="5">
        <v>0.62729999999999997</v>
      </c>
      <c r="DX80" s="5">
        <v>0.68579999999999997</v>
      </c>
      <c r="DY80" s="5">
        <v>0.22620000000000001</v>
      </c>
      <c r="DZ80" s="5">
        <v>0.95960000000000001</v>
      </c>
      <c r="EA80" s="5">
        <v>3.3E-3</v>
      </c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0.64008333333333345</v>
      </c>
      <c r="FQ80" s="4">
        <f t="shared" si="7"/>
        <v>0.71594666666666662</v>
      </c>
      <c r="FR80" s="4">
        <f t="shared" si="8"/>
        <v>0.20714000000000002</v>
      </c>
      <c r="FS80" s="4">
        <f t="shared" si="9"/>
        <v>0.90723999999999994</v>
      </c>
      <c r="FT80" s="4">
        <f t="shared" si="10"/>
        <v>3.5933333333333342E-3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>
        <v>0.62680000000000002</v>
      </c>
      <c r="DS81" s="4">
        <v>0.69530000000000003</v>
      </c>
      <c r="DT81" s="4">
        <v>0.21229999999999999</v>
      </c>
      <c r="DU81" s="4">
        <v>0.97360000000000002</v>
      </c>
      <c r="DV81" s="4">
        <v>5.5999999999999999E-3</v>
      </c>
      <c r="DW81" s="5">
        <v>0.63039999999999996</v>
      </c>
      <c r="DX81" s="5">
        <v>0.70730000000000004</v>
      </c>
      <c r="DY81" s="5">
        <v>0.22650000000000001</v>
      </c>
      <c r="DZ81" s="5">
        <v>0.96309999999999996</v>
      </c>
      <c r="EA81" s="5">
        <v>7.3000000000000001E-3</v>
      </c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0.7072966666666668</v>
      </c>
      <c r="FQ81" s="4">
        <f t="shared" si="7"/>
        <v>1.0010400000000002</v>
      </c>
      <c r="FR81" s="4">
        <f t="shared" si="8"/>
        <v>0.2248766666666667</v>
      </c>
      <c r="FS81" s="4">
        <f t="shared" si="9"/>
        <v>0.7737033333333333</v>
      </c>
      <c r="FT81" s="4">
        <f t="shared" si="10"/>
        <v>6.6899999999999998E-3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>
        <v>0.60840000000000005</v>
      </c>
      <c r="DS82" s="4">
        <v>0.6361</v>
      </c>
      <c r="DT82" s="4">
        <v>0.20599999999999999</v>
      </c>
      <c r="DU82" s="4">
        <v>0.93830000000000002</v>
      </c>
      <c r="DV82" s="4">
        <v>1.1599999999999999E-2</v>
      </c>
      <c r="DW82" s="5">
        <v>0.61009999999999998</v>
      </c>
      <c r="DX82" s="5">
        <v>0.64200000000000002</v>
      </c>
      <c r="DY82" s="5">
        <v>0.22620000000000001</v>
      </c>
      <c r="DZ82" s="5">
        <v>0.92620000000000002</v>
      </c>
      <c r="EA82" s="5">
        <v>1.32E-2</v>
      </c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0.68787999999999994</v>
      </c>
      <c r="FQ82" s="4">
        <f t="shared" si="7"/>
        <v>0.94078333333333342</v>
      </c>
      <c r="FR82" s="4">
        <f t="shared" si="8"/>
        <v>0.2313933333333334</v>
      </c>
      <c r="FS82" s="4">
        <f t="shared" si="9"/>
        <v>0.74258000000000002</v>
      </c>
      <c r="FT82" s="4">
        <f t="shared" si="10"/>
        <v>1.2353333333333334E-2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>
        <v>0.8115</v>
      </c>
      <c r="DS83" s="4">
        <v>1.1187</v>
      </c>
      <c r="DT83" s="4">
        <v>0.16550000000000001</v>
      </c>
      <c r="DU83" s="4">
        <v>0.39460000000000001</v>
      </c>
      <c r="DV83" s="4">
        <v>3.4200000000000001E-2</v>
      </c>
      <c r="DW83" s="5">
        <v>0.83240000000000003</v>
      </c>
      <c r="DX83" s="5">
        <v>1.1674</v>
      </c>
      <c r="DY83" s="5">
        <v>0.14729999999999999</v>
      </c>
      <c r="DZ83" s="5">
        <v>0.59740000000000004</v>
      </c>
      <c r="EA83" s="5">
        <v>4.4200000000000003E-2</v>
      </c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0.83870333333333325</v>
      </c>
      <c r="FQ83" s="4">
        <f t="shared" si="7"/>
        <v>1.1719766666666669</v>
      </c>
      <c r="FR83" s="4">
        <f t="shared" si="8"/>
        <v>0.13089666666666666</v>
      </c>
      <c r="FS83" s="4">
        <f t="shared" si="9"/>
        <v>0.63423333333333332</v>
      </c>
      <c r="FT83" s="4">
        <f t="shared" si="10"/>
        <v>3.8796666666666681E-2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>
        <v>0.60319999999999996</v>
      </c>
      <c r="DS84" s="4">
        <v>0.63429999999999997</v>
      </c>
      <c r="DT84" s="4">
        <v>0.2465</v>
      </c>
      <c r="DU84" s="4">
        <v>0.93169999999999997</v>
      </c>
      <c r="DV84" s="4">
        <v>5.1000000000000004E-3</v>
      </c>
      <c r="DW84" s="5">
        <v>0.60650000000000004</v>
      </c>
      <c r="DX84" s="5">
        <v>0.64349999999999996</v>
      </c>
      <c r="DY84" s="5">
        <v>0.25890000000000002</v>
      </c>
      <c r="DZ84" s="5">
        <v>0.91859999999999997</v>
      </c>
      <c r="EA84" s="5">
        <v>6.1000000000000004E-3</v>
      </c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0.63108333333333333</v>
      </c>
      <c r="FQ84" s="4">
        <f t="shared" si="7"/>
        <v>0.69597333333333333</v>
      </c>
      <c r="FR84" s="4">
        <f t="shared" si="8"/>
        <v>0.21749999999999997</v>
      </c>
      <c r="FS84" s="4">
        <f t="shared" si="9"/>
        <v>0.87376666666666669</v>
      </c>
      <c r="FT84" s="4">
        <f t="shared" si="10"/>
        <v>6.8166666666666662E-3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>
        <v>0.60829999999999995</v>
      </c>
      <c r="DS85" s="4">
        <v>0.63880000000000003</v>
      </c>
      <c r="DT85" s="4">
        <v>0.23119999999999999</v>
      </c>
      <c r="DU85" s="4">
        <v>0.93169999999999997</v>
      </c>
      <c r="DV85" s="4">
        <v>5.4999999999999997E-3</v>
      </c>
      <c r="DW85" s="5">
        <v>0.61029999999999995</v>
      </c>
      <c r="DX85" s="5">
        <v>0.64549999999999996</v>
      </c>
      <c r="DY85" s="5">
        <v>0.24299999999999999</v>
      </c>
      <c r="DZ85" s="5">
        <v>0.91859999999999997</v>
      </c>
      <c r="EA85" s="5">
        <v>6.1000000000000004E-3</v>
      </c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0.63422666666666672</v>
      </c>
      <c r="FQ85" s="4">
        <f t="shared" si="7"/>
        <v>0.69797666666666669</v>
      </c>
      <c r="FR85" s="4">
        <f t="shared" si="8"/>
        <v>0.20674333333333336</v>
      </c>
      <c r="FS85" s="4">
        <f t="shared" si="9"/>
        <v>0.87376666666666669</v>
      </c>
      <c r="FT85" s="4">
        <f t="shared" si="10"/>
        <v>6.5400000000000007E-3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>
        <v>0.60499999999999998</v>
      </c>
      <c r="DS86" s="4">
        <v>0.63460000000000005</v>
      </c>
      <c r="DT86" s="4">
        <v>0.23760000000000001</v>
      </c>
      <c r="DU86" s="4">
        <v>0.93169999999999997</v>
      </c>
      <c r="DV86" s="4">
        <v>5.4999999999999997E-3</v>
      </c>
      <c r="DW86" s="5">
        <v>0.60750000000000004</v>
      </c>
      <c r="DX86" s="5">
        <v>0.64190000000000003</v>
      </c>
      <c r="DY86" s="5">
        <v>0.25190000000000001</v>
      </c>
      <c r="DZ86" s="5">
        <v>0.91859999999999997</v>
      </c>
      <c r="EA86" s="5">
        <v>6.1000000000000004E-3</v>
      </c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0.63208666666666669</v>
      </c>
      <c r="FQ86" s="4">
        <f t="shared" si="7"/>
        <v>0.69530999999999976</v>
      </c>
      <c r="FR86" s="4">
        <f t="shared" si="8"/>
        <v>0.21295333333333327</v>
      </c>
      <c r="FS86" s="4">
        <f t="shared" si="9"/>
        <v>0.87376666666666669</v>
      </c>
      <c r="FT86" s="4">
        <f t="shared" si="10"/>
        <v>6.4499999999999983E-3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>
        <v>0.61919999999999997</v>
      </c>
      <c r="DS87" s="4">
        <v>0.67169999999999996</v>
      </c>
      <c r="DT87" s="4">
        <v>0.2198</v>
      </c>
      <c r="DU87" s="4">
        <v>0.9718</v>
      </c>
      <c r="DV87" s="4">
        <v>4.0000000000000001E-3</v>
      </c>
      <c r="DW87" s="5">
        <v>0.62250000000000005</v>
      </c>
      <c r="DX87" s="5">
        <v>0.68259999999999998</v>
      </c>
      <c r="DY87" s="5">
        <v>0.2319</v>
      </c>
      <c r="DZ87" s="5">
        <v>0.95960000000000001</v>
      </c>
      <c r="EA87" s="5">
        <v>4.7999999999999996E-3</v>
      </c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0.63361666666666683</v>
      </c>
      <c r="FQ87" s="4">
        <f t="shared" si="7"/>
        <v>0.70843666666666683</v>
      </c>
      <c r="FR87" s="4">
        <f t="shared" si="8"/>
        <v>0.21762000000000009</v>
      </c>
      <c r="FS87" s="4">
        <f t="shared" si="9"/>
        <v>0.90723999999999994</v>
      </c>
      <c r="FT87" s="4">
        <f t="shared" si="10"/>
        <v>5.1433333333333331E-3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>
        <v>0.62139999999999995</v>
      </c>
      <c r="DS88" s="4">
        <v>0.67259999999999998</v>
      </c>
      <c r="DT88" s="4">
        <v>0.22140000000000001</v>
      </c>
      <c r="DU88" s="4">
        <v>0.9718</v>
      </c>
      <c r="DV88" s="4">
        <v>2.8999999999999998E-3</v>
      </c>
      <c r="DW88" s="5">
        <v>0.624</v>
      </c>
      <c r="DX88" s="5">
        <v>0.68110000000000004</v>
      </c>
      <c r="DY88" s="5">
        <v>0.23780000000000001</v>
      </c>
      <c r="DZ88" s="5">
        <v>0.95960000000000001</v>
      </c>
      <c r="EA88" s="5">
        <v>3.3E-3</v>
      </c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0.63573333333333304</v>
      </c>
      <c r="FQ88" s="4">
        <f t="shared" si="7"/>
        <v>0.71067999999999998</v>
      </c>
      <c r="FR88" s="4">
        <f t="shared" si="8"/>
        <v>0.22058333333333335</v>
      </c>
      <c r="FS88" s="4">
        <f t="shared" si="9"/>
        <v>0.90723999999999994</v>
      </c>
      <c r="FT88" s="4">
        <f t="shared" si="10"/>
        <v>3.523333333333334E-3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>
        <v>0.61860000000000004</v>
      </c>
      <c r="DS89" s="4">
        <v>0.67359999999999998</v>
      </c>
      <c r="DT89" s="4">
        <v>0.22509999999999999</v>
      </c>
      <c r="DU89" s="4">
        <v>0.9718</v>
      </c>
      <c r="DV89" s="4">
        <v>7.6E-3</v>
      </c>
      <c r="DW89" s="5">
        <v>0.622</v>
      </c>
      <c r="DX89" s="5">
        <v>0.68410000000000004</v>
      </c>
      <c r="DY89" s="5">
        <v>0.2379</v>
      </c>
      <c r="DZ89" s="5">
        <v>0.95960000000000001</v>
      </c>
      <c r="EA89" s="5">
        <v>8.3999999999999995E-3</v>
      </c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0.63489666666666678</v>
      </c>
      <c r="FQ89" s="4">
        <f t="shared" si="7"/>
        <v>0.71429666666666669</v>
      </c>
      <c r="FR89" s="4">
        <f t="shared" si="8"/>
        <v>0.21879000000000001</v>
      </c>
      <c r="FS89" s="4">
        <f t="shared" si="9"/>
        <v>0.90723999999999994</v>
      </c>
      <c r="FT89" s="4">
        <f t="shared" si="10"/>
        <v>8.6933333333333324E-3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>
        <v>0.61870000000000003</v>
      </c>
      <c r="DS90" s="4">
        <v>0.67169999999999996</v>
      </c>
      <c r="DT90" s="4">
        <v>0.22939999999999999</v>
      </c>
      <c r="DU90" s="4">
        <v>0.9718</v>
      </c>
      <c r="DV90" s="4">
        <v>8.0000000000000002E-3</v>
      </c>
      <c r="DW90" s="5">
        <v>0.62250000000000005</v>
      </c>
      <c r="DX90" s="5">
        <v>0.68279999999999996</v>
      </c>
      <c r="DY90" s="5">
        <v>0.2417</v>
      </c>
      <c r="DZ90" s="5">
        <v>0.95960000000000001</v>
      </c>
      <c r="EA90" s="5">
        <v>9.1999999999999998E-3</v>
      </c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0.63594333333333353</v>
      </c>
      <c r="FQ90" s="4">
        <f t="shared" ref="FQ90" si="12">AVERAGEIFS(B90:FO90,metrics.est,"MSE")</f>
        <v>0.71495333333333344</v>
      </c>
      <c r="FR90" s="4">
        <f t="shared" ref="FR90" si="13">AVERAGEIFS(B90:FO90,metrics.est,"R")</f>
        <v>0.2215033333333333</v>
      </c>
      <c r="FS90" s="4">
        <f t="shared" ref="FS90" si="14">AVERAGEIFS(B90:FO90,metrics.est,"Coverage")</f>
        <v>0.90723999999999994</v>
      </c>
      <c r="FT90" s="4">
        <f t="shared" ref="FT90" si="15">AVERAGEIFS(B90:FO90,metrics.est,"Time")</f>
        <v>9.1266666666666666E-3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>
        <v>0.61960000000000004</v>
      </c>
      <c r="DS91" s="4">
        <v>0.67400000000000004</v>
      </c>
      <c r="DT91" s="4">
        <v>0.2278</v>
      </c>
      <c r="DU91" s="4">
        <v>0.9718</v>
      </c>
      <c r="DV91" s="4">
        <v>8.3000000000000001E-3</v>
      </c>
      <c r="DW91" s="5">
        <v>0.62319999999999998</v>
      </c>
      <c r="DX91" s="5">
        <v>0.68469999999999998</v>
      </c>
      <c r="DY91" s="5">
        <v>0.23980000000000001</v>
      </c>
      <c r="DZ91" s="5">
        <v>0.95960000000000001</v>
      </c>
      <c r="EA91" s="5">
        <v>9.1999999999999998E-3</v>
      </c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0.63634333333333326</v>
      </c>
      <c r="FQ91" s="4">
        <f t="shared" ref="FQ91" si="17">AVERAGEIFS(B91:FO91,metrics.est,"MSE")</f>
        <v>0.71597999999999995</v>
      </c>
      <c r="FR91" s="4">
        <f t="shared" ref="FR91" si="18">AVERAGEIFS(B91:FO91,metrics.est,"R")</f>
        <v>0.22037000000000004</v>
      </c>
      <c r="FS91" s="4">
        <f t="shared" ref="FS91" si="19">AVERAGEIFS(B91:FO91,metrics.est,"Coverage")</f>
        <v>0.90723999999999994</v>
      </c>
      <c r="FT91" s="4">
        <f t="shared" ref="FT91" si="20">AVERAGEIFS(B91:FO91,metrics.est,"Time")</f>
        <v>9.1733333333333354E-3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>
        <v>0.61880000000000002</v>
      </c>
      <c r="DS92" s="4">
        <v>0.67010000000000003</v>
      </c>
      <c r="DT92" s="4">
        <v>0.23039999999999999</v>
      </c>
      <c r="DU92" s="4">
        <v>0.9718</v>
      </c>
      <c r="DV92" s="4">
        <v>4.3E-3</v>
      </c>
      <c r="DW92" s="5">
        <v>0.62260000000000004</v>
      </c>
      <c r="DX92" s="5">
        <v>0.68169999999999997</v>
      </c>
      <c r="DY92" s="5">
        <v>0.24099999999999999</v>
      </c>
      <c r="DZ92" s="5">
        <v>0.95960000000000001</v>
      </c>
      <c r="EA92" s="5">
        <v>5.0000000000000001E-3</v>
      </c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0.63611000000000006</v>
      </c>
      <c r="FQ92" s="4">
        <f t="shared" si="7"/>
        <v>0.71437666666666677</v>
      </c>
      <c r="FR92" s="4">
        <f t="shared" si="8"/>
        <v>0.22108333333333333</v>
      </c>
      <c r="FS92" s="4">
        <f t="shared" si="9"/>
        <v>0.90723999999999994</v>
      </c>
      <c r="FT92" s="4">
        <f t="shared" si="10"/>
        <v>4.7999999999999996E-3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>
        <v>0.63980000000000004</v>
      </c>
      <c r="DS93" s="4">
        <v>0.71099999999999997</v>
      </c>
      <c r="DT93" s="4">
        <v>0.19819999999999999</v>
      </c>
      <c r="DU93" s="4">
        <v>0.97409999999999997</v>
      </c>
      <c r="DV93" s="4">
        <v>0.16289999999999999</v>
      </c>
      <c r="DW93" s="5">
        <v>0.64190000000000003</v>
      </c>
      <c r="DX93" s="5">
        <v>0.71830000000000005</v>
      </c>
      <c r="DY93" s="5">
        <v>0.21679999999999999</v>
      </c>
      <c r="DZ93" s="5">
        <v>0.96399999999999997</v>
      </c>
      <c r="EA93" s="5">
        <v>9.8599999999999993E-2</v>
      </c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0.6543133333333333</v>
      </c>
      <c r="FQ93" s="4">
        <f t="shared" si="7"/>
        <v>0.75092333333333317</v>
      </c>
      <c r="FR93" s="4">
        <f t="shared" si="8"/>
        <v>0.20846333333333336</v>
      </c>
      <c r="FS93" s="4">
        <f t="shared" si="9"/>
        <v>0.9285066666666667</v>
      </c>
      <c r="FT93" s="4">
        <f t="shared" si="10"/>
        <v>8.3986666666666668E-2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>
        <v>0.62360000000000004</v>
      </c>
      <c r="DS94" s="4">
        <v>0.68059999999999998</v>
      </c>
      <c r="DT94" s="4">
        <v>0.2072</v>
      </c>
      <c r="DU94" s="4">
        <v>0.9718</v>
      </c>
      <c r="DV94" s="4">
        <v>7.1999999999999998E-3</v>
      </c>
      <c r="DW94" s="5">
        <v>0.62539999999999996</v>
      </c>
      <c r="DX94" s="5">
        <v>0.68720000000000003</v>
      </c>
      <c r="DY94" s="5">
        <v>0.222</v>
      </c>
      <c r="DZ94" s="5">
        <v>0.95960000000000001</v>
      </c>
      <c r="EA94" s="5">
        <v>7.9000000000000008E-3</v>
      </c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0.63465333333333329</v>
      </c>
      <c r="FQ94" s="4">
        <f t="shared" si="7"/>
        <v>0.70859666666666665</v>
      </c>
      <c r="FR94" s="4">
        <f t="shared" si="8"/>
        <v>0.21180000000000002</v>
      </c>
      <c r="FS94" s="4">
        <f t="shared" si="9"/>
        <v>0.90723999999999994</v>
      </c>
      <c r="FT94" s="4">
        <f t="shared" si="10"/>
        <v>7.9366666666666665E-3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>
        <v>0.62019999999999997</v>
      </c>
      <c r="DS95" s="4">
        <v>0.67469999999999997</v>
      </c>
      <c r="DT95" s="4">
        <v>0.21779999999999999</v>
      </c>
      <c r="DU95" s="4">
        <v>0.9718</v>
      </c>
      <c r="DV95" s="4">
        <v>5.4000000000000003E-3</v>
      </c>
      <c r="DW95" s="5">
        <v>0.62329999999999997</v>
      </c>
      <c r="DX95" s="5">
        <v>0.68479999999999996</v>
      </c>
      <c r="DY95" s="5">
        <v>0.23080000000000001</v>
      </c>
      <c r="DZ95" s="5">
        <v>0.95960000000000001</v>
      </c>
      <c r="EA95" s="5">
        <v>5.7999999999999996E-3</v>
      </c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0.63420999999999994</v>
      </c>
      <c r="FQ95" s="4">
        <f t="shared" si="7"/>
        <v>0.71001666666666685</v>
      </c>
      <c r="FR95" s="4">
        <f t="shared" si="8"/>
        <v>0.21667</v>
      </c>
      <c r="FS95" s="4">
        <f t="shared" si="9"/>
        <v>0.90723999999999994</v>
      </c>
      <c r="FT95" s="4">
        <f t="shared" si="10"/>
        <v>5.9599999999999992E-3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>
        <v>0.62109999999999999</v>
      </c>
      <c r="DS96" s="4">
        <v>0.67659999999999998</v>
      </c>
      <c r="DT96" s="4">
        <v>0.21740000000000001</v>
      </c>
      <c r="DU96" s="4">
        <v>0.97409999999999997</v>
      </c>
      <c r="DV96" s="4">
        <v>3.5000000000000001E-3</v>
      </c>
      <c r="DW96" s="5">
        <v>0.62470000000000003</v>
      </c>
      <c r="DX96" s="5">
        <v>0.68840000000000001</v>
      </c>
      <c r="DY96" s="5">
        <v>0.2306</v>
      </c>
      <c r="DZ96" s="5">
        <v>0.96399999999999997</v>
      </c>
      <c r="EA96" s="5">
        <v>3.8999999999999998E-3</v>
      </c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0.63957999999999993</v>
      </c>
      <c r="FQ96" s="4">
        <f t="shared" si="7"/>
        <v>0.72565000000000002</v>
      </c>
      <c r="FR96" s="4">
        <f t="shared" si="8"/>
        <v>0.21513999999999997</v>
      </c>
      <c r="FS96" s="4">
        <f t="shared" si="9"/>
        <v>0.9285066666666667</v>
      </c>
      <c r="FT96" s="4">
        <f t="shared" si="10"/>
        <v>3.9199999999999999E-3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>
        <v>0.61899999999999999</v>
      </c>
      <c r="DS97" s="4">
        <v>0.67620000000000002</v>
      </c>
      <c r="DT97" s="4">
        <v>0.22650000000000001</v>
      </c>
      <c r="DU97" s="4">
        <v>0.97409999999999997</v>
      </c>
      <c r="DV97" s="4">
        <v>4.7999999999999996E-3</v>
      </c>
      <c r="DW97" s="5">
        <v>0.62339999999999995</v>
      </c>
      <c r="DX97" s="5">
        <v>0.68920000000000003</v>
      </c>
      <c r="DY97" s="5">
        <v>0.23799999999999999</v>
      </c>
      <c r="DZ97" s="5">
        <v>0.96399999999999997</v>
      </c>
      <c r="EA97" s="5">
        <v>5.4999999999999997E-3</v>
      </c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0.64047000000000009</v>
      </c>
      <c r="FQ97" s="4">
        <f t="shared" si="7"/>
        <v>0.73128999999999988</v>
      </c>
      <c r="FR97" s="4">
        <f t="shared" si="8"/>
        <v>0.21738666666666662</v>
      </c>
      <c r="FS97" s="4">
        <f t="shared" si="9"/>
        <v>0.9285066666666667</v>
      </c>
      <c r="FT97" s="4">
        <f t="shared" si="10"/>
        <v>5.4233333333333338E-3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>
        <v>0.62749999999999995</v>
      </c>
      <c r="DS98" s="4">
        <v>0.68769999999999998</v>
      </c>
      <c r="DT98" s="4">
        <v>0.2031</v>
      </c>
      <c r="DU98" s="4">
        <v>0.97409999999999997</v>
      </c>
      <c r="DV98" s="4">
        <v>3.5000000000000001E-3</v>
      </c>
      <c r="DW98" s="5">
        <v>0.62929999999999997</v>
      </c>
      <c r="DX98" s="5">
        <v>0.69520000000000004</v>
      </c>
      <c r="DY98" s="5">
        <v>0.21970000000000001</v>
      </c>
      <c r="DZ98" s="5">
        <v>0.96399999999999997</v>
      </c>
      <c r="EA98" s="5">
        <v>4.0000000000000001E-3</v>
      </c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0.6431633333333332</v>
      </c>
      <c r="FQ98" s="4">
        <f t="shared" si="7"/>
        <v>0.73069333333333331</v>
      </c>
      <c r="FR98" s="4">
        <f t="shared" si="8"/>
        <v>0.20571666666666669</v>
      </c>
      <c r="FS98" s="4">
        <f t="shared" si="9"/>
        <v>0.9285066666666667</v>
      </c>
      <c r="FT98" s="4">
        <f t="shared" si="10"/>
        <v>5.1733333333333336E-3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>
        <v>0.62209999999999999</v>
      </c>
      <c r="DS99" s="4">
        <v>0.68049999999999999</v>
      </c>
      <c r="DT99" s="4">
        <v>0.2205</v>
      </c>
      <c r="DU99" s="4">
        <v>0.97409999999999997</v>
      </c>
      <c r="DV99" s="4">
        <v>5.0000000000000001E-3</v>
      </c>
      <c r="DW99" s="5">
        <v>0.62570000000000003</v>
      </c>
      <c r="DX99" s="5">
        <v>0.69230000000000003</v>
      </c>
      <c r="DY99" s="5">
        <v>0.23350000000000001</v>
      </c>
      <c r="DZ99" s="5">
        <v>0.96399999999999997</v>
      </c>
      <c r="EA99" s="5">
        <v>5.7000000000000002E-3</v>
      </c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0.64184666666666668</v>
      </c>
      <c r="FQ99" s="4">
        <f t="shared" si="7"/>
        <v>0.73274666666666666</v>
      </c>
      <c r="FR99" s="4">
        <f t="shared" si="8"/>
        <v>0.21426000000000001</v>
      </c>
      <c r="FS99" s="4">
        <f t="shared" si="9"/>
        <v>0.9285066666666667</v>
      </c>
      <c r="FT99" s="4">
        <f t="shared" si="10"/>
        <v>5.64E-3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>
        <v>0.62280000000000002</v>
      </c>
      <c r="DS100" s="4">
        <v>0.68169999999999997</v>
      </c>
      <c r="DT100" s="4">
        <v>0.223</v>
      </c>
      <c r="DU100" s="4">
        <v>0.97409999999999997</v>
      </c>
      <c r="DV100" s="4">
        <v>3.5999999999999999E-3</v>
      </c>
      <c r="DW100" s="5">
        <v>0.62670000000000003</v>
      </c>
      <c r="DX100" s="5">
        <v>0.69420000000000004</v>
      </c>
      <c r="DY100" s="5">
        <v>0.23630000000000001</v>
      </c>
      <c r="DZ100" s="5">
        <v>0.96399999999999997</v>
      </c>
      <c r="EA100" s="5">
        <v>4.0000000000000001E-3</v>
      </c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0.64426666666666654</v>
      </c>
      <c r="FQ100" s="4">
        <f t="shared" si="7"/>
        <v>0.73929333333333314</v>
      </c>
      <c r="FR100" s="4">
        <f t="shared" si="8"/>
        <v>0.21383666666666659</v>
      </c>
      <c r="FS100" s="4">
        <f t="shared" si="9"/>
        <v>0.9285066666666667</v>
      </c>
      <c r="FT100" s="4">
        <f t="shared" si="10"/>
        <v>4.1000000000000003E-3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>
        <v>0.62060000000000004</v>
      </c>
      <c r="DS101" s="4">
        <v>0.68459999999999999</v>
      </c>
      <c r="DT101" s="4">
        <v>0.23549999999999999</v>
      </c>
      <c r="DU101" s="4">
        <v>0.97409999999999997</v>
      </c>
      <c r="DV101" s="4">
        <v>5.1000000000000004E-3</v>
      </c>
      <c r="DW101" s="5">
        <v>0.62529999999999997</v>
      </c>
      <c r="DX101" s="5">
        <v>0.69779999999999998</v>
      </c>
      <c r="DY101" s="5">
        <v>0.2455</v>
      </c>
      <c r="DZ101" s="5">
        <v>0.96399999999999997</v>
      </c>
      <c r="EA101" s="5">
        <v>5.5999999999999999E-3</v>
      </c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0.64683000000000013</v>
      </c>
      <c r="FQ101" s="4">
        <f t="shared" si="7"/>
        <v>0.75183666666666682</v>
      </c>
      <c r="FR101" s="4">
        <f t="shared" si="8"/>
        <v>0.21541999999999997</v>
      </c>
      <c r="FS101" s="4">
        <f t="shared" si="9"/>
        <v>0.9285066666666667</v>
      </c>
      <c r="FT101" s="4">
        <f t="shared" si="10"/>
        <v>5.7133333333333333E-3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>
        <v>0.62050000000000005</v>
      </c>
      <c r="DS102" s="4">
        <v>0.68069999999999997</v>
      </c>
      <c r="DT102" s="4">
        <v>0.22489999999999999</v>
      </c>
      <c r="DU102" s="4">
        <v>0.97409999999999997</v>
      </c>
      <c r="DV102" s="4">
        <v>4.7000000000000002E-3</v>
      </c>
      <c r="DW102" s="5">
        <v>0.62470000000000003</v>
      </c>
      <c r="DX102" s="5">
        <v>0.69310000000000005</v>
      </c>
      <c r="DY102" s="5">
        <v>0.23580000000000001</v>
      </c>
      <c r="DZ102" s="5">
        <v>0.96399999999999997</v>
      </c>
      <c r="EA102" s="5">
        <v>5.4000000000000003E-3</v>
      </c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0.64132666666666671</v>
      </c>
      <c r="FQ102" s="4">
        <f t="shared" si="7"/>
        <v>0.73386999999999991</v>
      </c>
      <c r="FR102" s="4">
        <f t="shared" si="8"/>
        <v>0.21586999999999998</v>
      </c>
      <c r="FS102" s="4">
        <f t="shared" si="9"/>
        <v>0.9285066666666667</v>
      </c>
      <c r="FT102" s="4">
        <f t="shared" si="10"/>
        <v>5.5366666666666672E-3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>
        <v>0.61950000000000005</v>
      </c>
      <c r="DS103" s="4">
        <v>0.67949999999999999</v>
      </c>
      <c r="DT103" s="4">
        <v>0.2298</v>
      </c>
      <c r="DU103" s="4">
        <v>0.9718</v>
      </c>
      <c r="DV103" s="4">
        <v>5.4999999999999997E-3</v>
      </c>
      <c r="DW103" s="5">
        <v>0.62319999999999998</v>
      </c>
      <c r="DX103" s="5">
        <v>0.69040000000000001</v>
      </c>
      <c r="DY103" s="5">
        <v>0.24149999999999999</v>
      </c>
      <c r="DZ103" s="5">
        <v>0.95960000000000001</v>
      </c>
      <c r="EA103" s="5">
        <v>5.7000000000000002E-3</v>
      </c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0.63803999999999972</v>
      </c>
      <c r="FQ103" s="4">
        <f t="shared" ref="FQ103" si="22">AVERAGEIFS(B103:FO103,metrics.est,"MSE")</f>
        <v>0.72519</v>
      </c>
      <c r="FR103" s="4">
        <f t="shared" ref="FR103" si="23">AVERAGEIFS(B103:FO103,metrics.est,"R")</f>
        <v>0.21854999999999999</v>
      </c>
      <c r="FS103" s="4">
        <f t="shared" ref="FS103" si="24">AVERAGEIFS(B103:FO103,metrics.est,"Coverage")</f>
        <v>0.90723999999999994</v>
      </c>
      <c r="FT103" s="4">
        <f t="shared" ref="FT103" si="25">AVERAGEIFS(B103:FO103,metrics.est,"Time")</f>
        <v>5.7666666666666665E-3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>
        <v>0.62560000000000004</v>
      </c>
      <c r="DS104" s="4">
        <v>0.68140000000000001</v>
      </c>
      <c r="DT104" s="4">
        <v>0.19769999999999999</v>
      </c>
      <c r="DU104" s="4">
        <v>0.9718</v>
      </c>
      <c r="DV104" s="4">
        <v>2.8E-3</v>
      </c>
      <c r="DW104" s="5">
        <v>0.62690000000000001</v>
      </c>
      <c r="DX104" s="5">
        <v>0.68740000000000001</v>
      </c>
      <c r="DY104" s="5">
        <v>0.21540000000000001</v>
      </c>
      <c r="DZ104" s="5">
        <v>0.95960000000000001</v>
      </c>
      <c r="EA104" s="5">
        <v>3.3E-3</v>
      </c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0.63564000000000009</v>
      </c>
      <c r="FQ104" s="4">
        <f t="shared" si="7"/>
        <v>0.70921333333333325</v>
      </c>
      <c r="FR104" s="4">
        <f t="shared" si="8"/>
        <v>0.20736666666666664</v>
      </c>
      <c r="FS104" s="4">
        <f t="shared" si="9"/>
        <v>0.90723999999999994</v>
      </c>
      <c r="FT104" s="4">
        <f t="shared" si="10"/>
        <v>3.4766666666666674E-3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>
        <v>0.61870000000000003</v>
      </c>
      <c r="DS105" s="4">
        <v>0.67049999999999998</v>
      </c>
      <c r="DT105" s="4">
        <v>0.22070000000000001</v>
      </c>
      <c r="DU105" s="4">
        <v>0.9718</v>
      </c>
      <c r="DV105" s="4">
        <v>4.3E-3</v>
      </c>
      <c r="DW105" s="5">
        <v>0.62209999999999999</v>
      </c>
      <c r="DX105" s="5">
        <v>0.68159999999999998</v>
      </c>
      <c r="DY105" s="5">
        <v>0.23319999999999999</v>
      </c>
      <c r="DZ105" s="5">
        <v>0.95960000000000001</v>
      </c>
      <c r="EA105" s="5">
        <v>4.7999999999999996E-3</v>
      </c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0.63341999999999976</v>
      </c>
      <c r="FQ105" s="4">
        <f t="shared" si="7"/>
        <v>0.70800999999999992</v>
      </c>
      <c r="FR105" s="4">
        <f t="shared" si="8"/>
        <v>0.21816666666666665</v>
      </c>
      <c r="FS105" s="4">
        <f t="shared" si="9"/>
        <v>0.90723999999999994</v>
      </c>
      <c r="FT105" s="4">
        <f t="shared" si="10"/>
        <v>4.6999999999999984E-3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>
        <v>0.62319999999999998</v>
      </c>
      <c r="DS106" s="4">
        <v>0.67520000000000002</v>
      </c>
      <c r="DT106" s="4">
        <v>0.22059999999999999</v>
      </c>
      <c r="DU106" s="4">
        <v>0.9718</v>
      </c>
      <c r="DV106" s="4">
        <v>2.8999999999999998E-3</v>
      </c>
      <c r="DW106" s="5">
        <v>0.62480000000000002</v>
      </c>
      <c r="DX106" s="5">
        <v>0.68159999999999998</v>
      </c>
      <c r="DY106" s="5">
        <v>0.2374</v>
      </c>
      <c r="DZ106" s="5">
        <v>0.95960000000000001</v>
      </c>
      <c r="EA106" s="5">
        <v>3.2000000000000002E-3</v>
      </c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0.64019999999999999</v>
      </c>
      <c r="FQ106" s="4">
        <f t="shared" si="7"/>
        <v>0.71821999999999986</v>
      </c>
      <c r="FR106" s="4">
        <f t="shared" si="8"/>
        <v>0.21116333333333331</v>
      </c>
      <c r="FS106" s="4">
        <f t="shared" si="9"/>
        <v>0.90723999999999994</v>
      </c>
      <c r="FT106" s="4">
        <f t="shared" si="10"/>
        <v>3.3933333333333333E-3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>
        <v>0.61650000000000005</v>
      </c>
      <c r="DS107" s="4">
        <v>0.66539999999999999</v>
      </c>
      <c r="DT107" s="4">
        <v>0.23910000000000001</v>
      </c>
      <c r="DU107" s="4">
        <v>0.9718</v>
      </c>
      <c r="DV107" s="4">
        <v>4.3E-3</v>
      </c>
      <c r="DW107" s="5">
        <v>0.62009999999999998</v>
      </c>
      <c r="DX107" s="5">
        <v>0.6764</v>
      </c>
      <c r="DY107" s="5">
        <v>0.2515</v>
      </c>
      <c r="DZ107" s="5">
        <v>0.95960000000000001</v>
      </c>
      <c r="EA107" s="5">
        <v>4.8999999999999998E-3</v>
      </c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0.63665333333333329</v>
      </c>
      <c r="FQ107" s="4">
        <f t="shared" si="7"/>
        <v>0.71438333333333337</v>
      </c>
      <c r="FR107" s="4">
        <f t="shared" si="8"/>
        <v>0.22285333333333332</v>
      </c>
      <c r="FS107" s="4">
        <f t="shared" si="9"/>
        <v>0.90723999999999994</v>
      </c>
      <c r="FT107" s="4">
        <f t="shared" si="10"/>
        <v>4.8699999999999976E-3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>
        <v>0.61250000000000004</v>
      </c>
      <c r="DS108" s="4">
        <v>0.64600000000000002</v>
      </c>
      <c r="DT108" s="4">
        <v>0.222</v>
      </c>
      <c r="DU108" s="4">
        <v>0.93169999999999997</v>
      </c>
      <c r="DV108" s="4">
        <v>4.1000000000000003E-3</v>
      </c>
      <c r="DW108" s="5">
        <v>0.61480000000000001</v>
      </c>
      <c r="DX108" s="5">
        <v>0.65390000000000004</v>
      </c>
      <c r="DY108" s="5">
        <v>0.2296</v>
      </c>
      <c r="DZ108" s="5">
        <v>0.91859999999999997</v>
      </c>
      <c r="EA108" s="5">
        <v>4.5999999999999999E-3</v>
      </c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0.68552333333333337</v>
      </c>
      <c r="FQ108" s="4">
        <f t="shared" si="7"/>
        <v>0.91283000000000014</v>
      </c>
      <c r="FR108" s="4">
        <f t="shared" si="8"/>
        <v>0.21304999999999996</v>
      </c>
      <c r="FS108" s="4">
        <f t="shared" si="9"/>
        <v>0.75951666666666673</v>
      </c>
      <c r="FT108" s="4">
        <f t="shared" si="10"/>
        <v>4.5366666666666654E-3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>
        <v>0.60980000000000001</v>
      </c>
      <c r="DS109" s="4">
        <v>0.64190000000000003</v>
      </c>
      <c r="DT109" s="4">
        <v>0.23369999999999999</v>
      </c>
      <c r="DU109" s="4">
        <v>0.93169999999999997</v>
      </c>
      <c r="DV109" s="4">
        <v>4.5999999999999999E-3</v>
      </c>
      <c r="DW109" s="5">
        <v>0.61219999999999997</v>
      </c>
      <c r="DX109" s="5">
        <v>0.64959999999999996</v>
      </c>
      <c r="DY109" s="5">
        <v>0.2384</v>
      </c>
      <c r="DZ109" s="5">
        <v>0.91859999999999997</v>
      </c>
      <c r="EA109" s="5">
        <v>5.0000000000000001E-3</v>
      </c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0.68451000000000006</v>
      </c>
      <c r="FQ109" s="4">
        <f t="shared" si="7"/>
        <v>0.90861333333333327</v>
      </c>
      <c r="FR109" s="4">
        <f t="shared" si="8"/>
        <v>0.22055</v>
      </c>
      <c r="FS109" s="4">
        <f t="shared" si="9"/>
        <v>0.75951666666666673</v>
      </c>
      <c r="FT109" s="4">
        <f t="shared" si="10"/>
        <v>4.9166666666666664E-3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>
        <v>1.0275000000000001</v>
      </c>
      <c r="DS110" s="4">
        <v>1.7563</v>
      </c>
      <c r="DT110" s="4">
        <v>0.12770000000000001</v>
      </c>
      <c r="DU110" s="4">
        <v>8.0799999999999997E-2</v>
      </c>
      <c r="DV110" s="4">
        <v>8.0199999999999994E-2</v>
      </c>
      <c r="DW110" s="5">
        <v>0.86650000000000005</v>
      </c>
      <c r="DX110" s="5">
        <v>1.3337000000000001</v>
      </c>
      <c r="DY110" s="5">
        <v>0.15429999999999999</v>
      </c>
      <c r="DZ110" s="5">
        <v>0.34379999999999999</v>
      </c>
      <c r="EA110" s="5">
        <v>5.3900000000000003E-2</v>
      </c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0.9827733333333335</v>
      </c>
      <c r="FQ110" s="4">
        <f t="shared" si="7"/>
        <v>1.6714133333333334</v>
      </c>
      <c r="FR110" s="4">
        <f t="shared" si="8"/>
        <v>0.11007666666666666</v>
      </c>
      <c r="FS110" s="4">
        <f t="shared" si="9"/>
        <v>0.12058666666666666</v>
      </c>
      <c r="FT110" s="4">
        <f t="shared" si="10"/>
        <v>4.6586666666666672E-2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>
        <v>0.61260000000000003</v>
      </c>
      <c r="DS111" s="4">
        <v>0.64480000000000004</v>
      </c>
      <c r="DT111" s="4">
        <v>0.2019</v>
      </c>
      <c r="DU111" s="4">
        <v>0.97409999999999997</v>
      </c>
      <c r="DV111" s="4">
        <v>3.7000000000000002E-3</v>
      </c>
      <c r="DW111" s="5">
        <v>0.621</v>
      </c>
      <c r="DX111" s="5">
        <v>0.66510000000000002</v>
      </c>
      <c r="DY111" s="5">
        <v>0.21440000000000001</v>
      </c>
      <c r="DZ111" s="5">
        <v>0.96399999999999997</v>
      </c>
      <c r="EA111" s="5">
        <v>4.3E-3</v>
      </c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0.6351233333333336</v>
      </c>
      <c r="FQ111" s="4">
        <f t="shared" si="7"/>
        <v>0.70238000000000012</v>
      </c>
      <c r="FR111" s="4">
        <f t="shared" si="8"/>
        <v>0.20421333333333333</v>
      </c>
      <c r="FS111" s="4">
        <f t="shared" si="9"/>
        <v>0.9285066666666667</v>
      </c>
      <c r="FT111" s="4">
        <f t="shared" si="10"/>
        <v>4.2099999999999993E-3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>
        <v>0.59909999999999997</v>
      </c>
      <c r="DS112" s="4">
        <v>0.61750000000000005</v>
      </c>
      <c r="DT112" s="4">
        <v>0.22850000000000001</v>
      </c>
      <c r="DU112" s="4">
        <v>0.97409999999999997</v>
      </c>
      <c r="DV112" s="4">
        <v>3.5999999999999999E-3</v>
      </c>
      <c r="DW112" s="5">
        <v>0.60660000000000003</v>
      </c>
      <c r="DX112" s="5">
        <v>0.63629999999999998</v>
      </c>
      <c r="DY112" s="5">
        <v>0.24160000000000001</v>
      </c>
      <c r="DZ112" s="5">
        <v>0.96399999999999997</v>
      </c>
      <c r="EA112" s="5">
        <v>4.1999999999999997E-3</v>
      </c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0.62613666666666645</v>
      </c>
      <c r="FQ112" s="4">
        <f t="shared" si="7"/>
        <v>0.68709666666666647</v>
      </c>
      <c r="FR112" s="4">
        <f t="shared" si="8"/>
        <v>0.21960666666666662</v>
      </c>
      <c r="FS112" s="4">
        <f t="shared" si="9"/>
        <v>0.9285066666666667</v>
      </c>
      <c r="FT112" s="4">
        <f t="shared" si="10"/>
        <v>4.2999999999999991E-3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>
        <v>0.59540000000000004</v>
      </c>
      <c r="DS113" s="4">
        <v>0.61399999999999999</v>
      </c>
      <c r="DT113" s="4">
        <v>0.24160000000000001</v>
      </c>
      <c r="DU113" s="4">
        <v>0.97409999999999997</v>
      </c>
      <c r="DV113" s="4">
        <v>3.8999999999999998E-3</v>
      </c>
      <c r="DW113" s="5">
        <v>0.60409999999999997</v>
      </c>
      <c r="DX113" s="5">
        <v>0.63560000000000005</v>
      </c>
      <c r="DY113" s="5">
        <v>0.25109999999999999</v>
      </c>
      <c r="DZ113" s="5">
        <v>0.96399999999999997</v>
      </c>
      <c r="EA113" s="5">
        <v>4.1000000000000003E-3</v>
      </c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0.62638999999999989</v>
      </c>
      <c r="FQ113" s="4">
        <f t="shared" si="7"/>
        <v>0.69198999999999999</v>
      </c>
      <c r="FR113" s="4">
        <f t="shared" si="8"/>
        <v>0.22405000000000005</v>
      </c>
      <c r="FS113" s="4">
        <f t="shared" si="9"/>
        <v>0.9285066666666667</v>
      </c>
      <c r="FT113" s="4">
        <f t="shared" si="10"/>
        <v>4.1499999999999992E-3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>
        <v>0.61960000000000004</v>
      </c>
      <c r="DS114" s="4">
        <v>0.67169999999999996</v>
      </c>
      <c r="DT114" s="4">
        <v>0.22420000000000001</v>
      </c>
      <c r="DU114" s="4">
        <v>0.9718</v>
      </c>
      <c r="DV114" s="4">
        <v>6.8999999999999999E-3</v>
      </c>
      <c r="DW114" s="5">
        <v>0.62460000000000004</v>
      </c>
      <c r="DX114" s="5">
        <v>0.68679999999999997</v>
      </c>
      <c r="DY114" s="5">
        <v>0.2361</v>
      </c>
      <c r="DZ114" s="5">
        <v>0.95960000000000001</v>
      </c>
      <c r="EA114" s="5">
        <v>7.3000000000000001E-3</v>
      </c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0.68264666666666685</v>
      </c>
      <c r="FQ114" s="4">
        <f t="shared" si="7"/>
        <v>0.91668333333333329</v>
      </c>
      <c r="FR114" s="4">
        <f t="shared" si="8"/>
        <v>0.23442333333333334</v>
      </c>
      <c r="FS114" s="4">
        <f t="shared" si="9"/>
        <v>0.78890000000000005</v>
      </c>
      <c r="FT114" s="4">
        <f t="shared" si="10"/>
        <v>6.7100000000000016E-3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>
        <v>0.61570000000000003</v>
      </c>
      <c r="DS115" s="4">
        <v>0.65959999999999996</v>
      </c>
      <c r="DT115" s="4">
        <v>0.1852</v>
      </c>
      <c r="DU115" s="4">
        <v>0.89670000000000005</v>
      </c>
      <c r="DV115" s="4">
        <v>7.9000000000000008E-3</v>
      </c>
      <c r="DW115" s="5">
        <v>0.6169</v>
      </c>
      <c r="DX115" s="5">
        <v>0.66159999999999997</v>
      </c>
      <c r="DY115" s="5">
        <v>0.1968</v>
      </c>
      <c r="DZ115" s="5">
        <v>0.88180000000000003</v>
      </c>
      <c r="EA115" s="5">
        <v>6.0000000000000001E-3</v>
      </c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0.63691333333333333</v>
      </c>
      <c r="FQ115" s="4">
        <f t="shared" si="7"/>
        <v>0.70472666666666683</v>
      </c>
      <c r="FR115" s="4">
        <f t="shared" si="8"/>
        <v>0.15993666666666667</v>
      </c>
      <c r="FS115" s="4">
        <f t="shared" si="9"/>
        <v>0.84450333333333327</v>
      </c>
      <c r="FT115" s="4">
        <f t="shared" si="10"/>
        <v>6.6599999999999984E-3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>
        <v>0.61739999999999995</v>
      </c>
      <c r="DS116" s="4">
        <v>0.66500000000000004</v>
      </c>
      <c r="DT116" s="4">
        <v>0.18840000000000001</v>
      </c>
      <c r="DU116" s="4">
        <v>0.92100000000000004</v>
      </c>
      <c r="DV116" s="4">
        <v>1.67E-2</v>
      </c>
      <c r="DW116" s="5">
        <v>0.61950000000000005</v>
      </c>
      <c r="DX116" s="5">
        <v>0.66930000000000001</v>
      </c>
      <c r="DY116" s="5">
        <v>0.19550000000000001</v>
      </c>
      <c r="DZ116" s="5">
        <v>0.90680000000000005</v>
      </c>
      <c r="EA116" s="5">
        <v>1.1900000000000001E-2</v>
      </c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0.63939000000000001</v>
      </c>
      <c r="FQ116" s="4">
        <f t="shared" si="7"/>
        <v>0.7122533333333334</v>
      </c>
      <c r="FR116" s="4">
        <f t="shared" si="8"/>
        <v>0.16022</v>
      </c>
      <c r="FS116" s="4">
        <f t="shared" si="9"/>
        <v>0.86336666666666662</v>
      </c>
      <c r="FT116" s="4">
        <f t="shared" si="10"/>
        <v>1.3809999999999998E-2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>
        <v>0.61990000000000001</v>
      </c>
      <c r="DS117" s="4">
        <v>0.66369999999999996</v>
      </c>
      <c r="DT117" s="4">
        <v>0.19789999999999999</v>
      </c>
      <c r="DU117" s="4">
        <v>0.89439999999999997</v>
      </c>
      <c r="DV117" s="4">
        <v>1.55E-2</v>
      </c>
      <c r="DW117" s="5">
        <v>0.62190000000000001</v>
      </c>
      <c r="DX117" s="5">
        <v>0.66790000000000005</v>
      </c>
      <c r="DY117" s="5">
        <v>0.1875</v>
      </c>
      <c r="DZ117" s="5">
        <v>0.87809999999999999</v>
      </c>
      <c r="EA117" s="5">
        <v>1.09E-2</v>
      </c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0.64309000000000005</v>
      </c>
      <c r="FQ117" s="4">
        <f t="shared" si="7"/>
        <v>0.71766333333333343</v>
      </c>
      <c r="FR117" s="4">
        <f t="shared" si="8"/>
        <v>0.14835000000000007</v>
      </c>
      <c r="FS117" s="4">
        <f t="shared" si="9"/>
        <v>0.84267999999999987</v>
      </c>
      <c r="FT117" s="4">
        <f t="shared" si="10"/>
        <v>1.2866666666666663E-2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>
        <v>0.60670000000000002</v>
      </c>
      <c r="DS118" s="4">
        <v>0.62739999999999996</v>
      </c>
      <c r="DT118" s="4">
        <v>0.1731</v>
      </c>
      <c r="DU118" s="4">
        <v>0.81359999999999999</v>
      </c>
      <c r="DV118" s="4">
        <v>5.8599999999999999E-2</v>
      </c>
      <c r="DW118" s="5">
        <v>0.61280000000000001</v>
      </c>
      <c r="DX118" s="5">
        <v>0.64</v>
      </c>
      <c r="DY118" s="5">
        <v>0.15809999999999999</v>
      </c>
      <c r="DZ118" s="5">
        <v>0.79079999999999995</v>
      </c>
      <c r="EA118" s="5">
        <v>5.4600000000000003E-2</v>
      </c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0.6493500000000002</v>
      </c>
      <c r="FQ118" s="4">
        <f t="shared" si="7"/>
        <v>0.72310333333333321</v>
      </c>
      <c r="FR118" s="4">
        <f t="shared" si="8"/>
        <v>0.11343333333333333</v>
      </c>
      <c r="FS118" s="4">
        <f t="shared" si="9"/>
        <v>0.72670333333333348</v>
      </c>
      <c r="FT118" s="4">
        <f t="shared" si="10"/>
        <v>5.8883333333333329E-2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>
        <v>0.60909999999999997</v>
      </c>
      <c r="DS119" s="4">
        <v>0.63990000000000002</v>
      </c>
      <c r="DT119" s="4">
        <v>0.22919999999999999</v>
      </c>
      <c r="DU119" s="4">
        <v>0.8952</v>
      </c>
      <c r="DV119" s="4">
        <v>1.24E-2</v>
      </c>
      <c r="DW119" s="5">
        <v>0.61029999999999995</v>
      </c>
      <c r="DX119" s="5">
        <v>0.64280000000000004</v>
      </c>
      <c r="DY119" s="5">
        <v>0.22539999999999999</v>
      </c>
      <c r="DZ119" s="5">
        <v>0.87919999999999998</v>
      </c>
      <c r="EA119" s="5">
        <v>8.9999999999999993E-3</v>
      </c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0.63277000000000017</v>
      </c>
      <c r="FQ119" s="4">
        <f t="shared" si="7"/>
        <v>0.68995666666666666</v>
      </c>
      <c r="FR119" s="4">
        <f t="shared" si="8"/>
        <v>0.17892666666666665</v>
      </c>
      <c r="FS119" s="4">
        <f t="shared" si="9"/>
        <v>0.84349333333333332</v>
      </c>
      <c r="FT119" s="4">
        <f t="shared" si="10"/>
        <v>1.0046666666666671E-2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>
        <v>0.60940000000000005</v>
      </c>
      <c r="DS120" s="4">
        <v>0.64219999999999999</v>
      </c>
      <c r="DT120" s="4">
        <v>0.2203</v>
      </c>
      <c r="DU120" s="4">
        <v>0.89570000000000005</v>
      </c>
      <c r="DV120" s="4">
        <v>8.3999999999999995E-3</v>
      </c>
      <c r="DW120" s="5">
        <v>0.6119</v>
      </c>
      <c r="DX120" s="5">
        <v>0.64710000000000001</v>
      </c>
      <c r="DY120" s="5">
        <v>0.22189999999999999</v>
      </c>
      <c r="DZ120" s="5">
        <v>0.88119999999999998</v>
      </c>
      <c r="EA120" s="5">
        <v>6.1000000000000004E-3</v>
      </c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0.63272000000000017</v>
      </c>
      <c r="FQ120" s="4">
        <f t="shared" si="7"/>
        <v>0.6906133333333333</v>
      </c>
      <c r="FR120" s="4">
        <f t="shared" si="8"/>
        <v>0.17945333333333333</v>
      </c>
      <c r="FS120" s="4">
        <f t="shared" si="9"/>
        <v>0.8448566666666667</v>
      </c>
      <c r="FT120" s="4">
        <f t="shared" si="10"/>
        <v>6.7866666666666657E-3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>
        <v>0.66779999999999995</v>
      </c>
      <c r="DS121" s="4">
        <v>0.78590000000000004</v>
      </c>
      <c r="DT121" s="4">
        <v>0.13550000000000001</v>
      </c>
      <c r="DU121" s="4">
        <v>0.26640000000000003</v>
      </c>
      <c r="DV121" s="4">
        <v>8.2000000000000007E-3</v>
      </c>
      <c r="DW121" s="5">
        <v>0.67900000000000005</v>
      </c>
      <c r="DX121" s="5">
        <v>0.80220000000000002</v>
      </c>
      <c r="DY121" s="5">
        <v>0.1326</v>
      </c>
      <c r="DZ121" s="5">
        <v>0.37440000000000001</v>
      </c>
      <c r="EA121" s="5">
        <v>5.8999999999999999E-3</v>
      </c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0.68797000000000008</v>
      </c>
      <c r="FQ121" s="4">
        <f t="shared" si="7"/>
        <v>0.81913999999999987</v>
      </c>
      <c r="FR121" s="4">
        <f t="shared" si="8"/>
        <v>0.11484999999999999</v>
      </c>
      <c r="FS121" s="4">
        <f t="shared" si="9"/>
        <v>0.48927666666666669</v>
      </c>
      <c r="FT121" s="4">
        <f t="shared" si="10"/>
        <v>6.4466666666666683E-3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>
        <v>0.61539999999999995</v>
      </c>
      <c r="DS122" s="4">
        <v>0.65869999999999995</v>
      </c>
      <c r="DT122" s="4">
        <v>0.18490000000000001</v>
      </c>
      <c r="DU122" s="4">
        <v>0.89670000000000005</v>
      </c>
      <c r="DV122" s="4">
        <v>7.7000000000000002E-3</v>
      </c>
      <c r="DW122" s="5">
        <v>0.61680000000000001</v>
      </c>
      <c r="DX122" s="5">
        <v>0.66110000000000002</v>
      </c>
      <c r="DY122" s="5">
        <v>0.1963</v>
      </c>
      <c r="DZ122" s="5">
        <v>0.88180000000000003</v>
      </c>
      <c r="EA122" s="5">
        <v>6.1000000000000004E-3</v>
      </c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0.63659666666666659</v>
      </c>
      <c r="FQ122" s="4">
        <f t="shared" si="7"/>
        <v>0.70386666666666664</v>
      </c>
      <c r="FR122" s="4">
        <f t="shared" si="8"/>
        <v>0.15994666666666671</v>
      </c>
      <c r="FS122" s="4">
        <f t="shared" si="9"/>
        <v>0.84450333333333327</v>
      </c>
      <c r="FT122" s="4">
        <f t="shared" si="10"/>
        <v>6.5466666666666676E-3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>
        <v>0.60540000000000005</v>
      </c>
      <c r="DS123" s="4">
        <v>0.63080000000000003</v>
      </c>
      <c r="DT123" s="4">
        <v>0.2283</v>
      </c>
      <c r="DU123" s="4">
        <v>0.88029999999999997</v>
      </c>
      <c r="DV123" s="4">
        <v>1.04E-2</v>
      </c>
      <c r="DW123" s="5">
        <v>0.60770000000000002</v>
      </c>
      <c r="DX123" s="5">
        <v>0.6341</v>
      </c>
      <c r="DY123" s="5">
        <v>0.2276</v>
      </c>
      <c r="DZ123" s="5">
        <v>0.86360000000000003</v>
      </c>
      <c r="EA123" s="5">
        <v>7.3000000000000001E-3</v>
      </c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0.63344666666666671</v>
      </c>
      <c r="FQ123" s="4">
        <f t="shared" si="7"/>
        <v>0.68976333333333328</v>
      </c>
      <c r="FR123" s="4">
        <f t="shared" si="8"/>
        <v>0.17706666666666671</v>
      </c>
      <c r="FS123" s="4">
        <f t="shared" si="9"/>
        <v>0.83384999999999987</v>
      </c>
      <c r="FT123" s="4">
        <f t="shared" si="10"/>
        <v>8.1466666666666666E-3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>
        <v>0.63300000000000001</v>
      </c>
      <c r="DS124" s="4">
        <v>0.69710000000000005</v>
      </c>
      <c r="DT124" s="4">
        <v>0.14280000000000001</v>
      </c>
      <c r="DU124" s="4">
        <v>0.86219999999999997</v>
      </c>
      <c r="DV124" s="4">
        <v>7.7000000000000002E-3</v>
      </c>
      <c r="DW124" s="5">
        <v>0.64170000000000005</v>
      </c>
      <c r="DX124" s="5">
        <v>0.71519999999999995</v>
      </c>
      <c r="DY124" s="5">
        <v>0.1489</v>
      </c>
      <c r="DZ124" s="5">
        <v>0.84130000000000005</v>
      </c>
      <c r="EA124" s="5">
        <v>5.7999999999999996E-3</v>
      </c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0.64974333333333323</v>
      </c>
      <c r="FQ124" s="4">
        <f t="shared" si="7"/>
        <v>0.73363333333333314</v>
      </c>
      <c r="FR124" s="4">
        <f t="shared" si="8"/>
        <v>0.13536333333333334</v>
      </c>
      <c r="FS124" s="4">
        <f t="shared" si="9"/>
        <v>0.83187333333333346</v>
      </c>
      <c r="FT124" s="4">
        <f t="shared" si="10"/>
        <v>6.5233333333333332E-3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>
        <v>0.66769999999999996</v>
      </c>
      <c r="DS125" s="4">
        <v>0.75009999999999999</v>
      </c>
      <c r="DT125" s="4">
        <v>0.1163</v>
      </c>
      <c r="DU125" s="4">
        <v>0.75090000000000001</v>
      </c>
      <c r="DV125" s="4">
        <v>8.3000000000000001E-3</v>
      </c>
      <c r="DW125" s="5">
        <v>0.67110000000000003</v>
      </c>
      <c r="DX125" s="5">
        <v>0.7601</v>
      </c>
      <c r="DY125" s="5">
        <v>0.1308</v>
      </c>
      <c r="DZ125" s="5">
        <v>0.75449999999999995</v>
      </c>
      <c r="EA125" s="5">
        <v>6.1000000000000004E-3</v>
      </c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0.66803333333333337</v>
      </c>
      <c r="FQ125" s="4">
        <f t="shared" si="7"/>
        <v>0.75762333333333332</v>
      </c>
      <c r="FR125" s="4">
        <f t="shared" si="8"/>
        <v>0.12116999999999997</v>
      </c>
      <c r="FS125" s="4">
        <f t="shared" si="9"/>
        <v>0.77008333333333334</v>
      </c>
      <c r="FT125" s="4">
        <f t="shared" si="10"/>
        <v>6.7566666666666652E-3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>
        <v>0.61470000000000002</v>
      </c>
      <c r="DS126" s="4">
        <v>0.64790000000000003</v>
      </c>
      <c r="DT126" s="4">
        <v>0.21410000000000001</v>
      </c>
      <c r="DU126" s="4">
        <v>0.89200000000000002</v>
      </c>
      <c r="DV126" s="4">
        <v>1.04E-2</v>
      </c>
      <c r="DW126" s="5">
        <v>0.61639999999999995</v>
      </c>
      <c r="DX126" s="5">
        <v>0.65200000000000002</v>
      </c>
      <c r="DY126" s="5">
        <v>0.21260000000000001</v>
      </c>
      <c r="DZ126" s="5">
        <v>0.87560000000000004</v>
      </c>
      <c r="EA126" s="5">
        <v>7.6E-3</v>
      </c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0.64058999999999988</v>
      </c>
      <c r="FQ126" s="4">
        <f t="shared" si="7"/>
        <v>0.70275333333333345</v>
      </c>
      <c r="FR126" s="4">
        <f t="shared" si="8"/>
        <v>0.16869999999999999</v>
      </c>
      <c r="FS126" s="4">
        <f t="shared" si="9"/>
        <v>0.83939000000000019</v>
      </c>
      <c r="FT126" s="4">
        <f t="shared" si="10"/>
        <v>8.896666666666669E-3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>
        <v>0.61180000000000001</v>
      </c>
      <c r="DS127" s="4">
        <v>0.6492</v>
      </c>
      <c r="DT127" s="4">
        <v>0.20230000000000001</v>
      </c>
      <c r="DU127" s="4">
        <v>0.89580000000000004</v>
      </c>
      <c r="DV127" s="4">
        <v>1.34E-2</v>
      </c>
      <c r="DW127" s="5">
        <v>0.61399999999999999</v>
      </c>
      <c r="DX127" s="5">
        <v>0.65339999999999998</v>
      </c>
      <c r="DY127" s="5">
        <v>0.20849999999999999</v>
      </c>
      <c r="DZ127" s="5">
        <v>0.88049999999999995</v>
      </c>
      <c r="EA127" s="5">
        <v>9.1999999999999998E-3</v>
      </c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0.63444333333333336</v>
      </c>
      <c r="FQ127" s="4">
        <f t="shared" si="7"/>
        <v>0.69760000000000011</v>
      </c>
      <c r="FR127" s="4">
        <f t="shared" si="8"/>
        <v>0.16816666666666666</v>
      </c>
      <c r="FS127" s="4">
        <f t="shared" si="9"/>
        <v>0.83986333333333341</v>
      </c>
      <c r="FT127" s="4">
        <f t="shared" si="10"/>
        <v>1.0546666666666669E-2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>
        <v>0.67579999999999996</v>
      </c>
      <c r="DS128" s="4">
        <v>0.76600000000000001</v>
      </c>
      <c r="DT128" s="4">
        <v>9.0300000000000005E-2</v>
      </c>
      <c r="DU128" s="4">
        <v>0.70199999999999996</v>
      </c>
      <c r="DV128" s="4">
        <v>8.0999999999999996E-3</v>
      </c>
      <c r="DW128" s="5">
        <v>0.67500000000000004</v>
      </c>
      <c r="DX128" s="5">
        <v>0.7681</v>
      </c>
      <c r="DY128" s="5">
        <v>0.12529999999999999</v>
      </c>
      <c r="DZ128" s="5">
        <v>0.74129999999999996</v>
      </c>
      <c r="EA128" s="5">
        <v>6.1000000000000004E-3</v>
      </c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0.67097666666666644</v>
      </c>
      <c r="FQ128" s="4">
        <f t="shared" si="7"/>
        <v>0.76436000000000004</v>
      </c>
      <c r="FR128" s="4">
        <f t="shared" si="8"/>
        <v>0.11871333333333335</v>
      </c>
      <c r="FS128" s="4">
        <f t="shared" si="9"/>
        <v>0.76066333333333325</v>
      </c>
      <c r="FT128" s="4">
        <f t="shared" si="10"/>
        <v>6.7500000000000008E-3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>
        <v>0.61450000000000005</v>
      </c>
      <c r="DS129" s="4">
        <v>0.65349999999999997</v>
      </c>
      <c r="DT129" s="4">
        <v>0.19489999999999999</v>
      </c>
      <c r="DU129" s="4">
        <v>0.89459999999999995</v>
      </c>
      <c r="DV129" s="4">
        <v>1.8200000000000001E-2</v>
      </c>
      <c r="DW129" s="5">
        <v>0.61660000000000004</v>
      </c>
      <c r="DX129" s="5">
        <v>0.65810000000000002</v>
      </c>
      <c r="DY129" s="5">
        <v>0.20019999999999999</v>
      </c>
      <c r="DZ129" s="5">
        <v>0.88180000000000003</v>
      </c>
      <c r="EA129" s="5">
        <v>1.37E-2</v>
      </c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0.6391233333333336</v>
      </c>
      <c r="FQ129" s="4">
        <f t="shared" si="7"/>
        <v>0.70873666666666657</v>
      </c>
      <c r="FR129" s="4">
        <f t="shared" si="8"/>
        <v>0.15959999999999999</v>
      </c>
      <c r="FS129" s="4">
        <f t="shared" si="9"/>
        <v>0.84628999999999999</v>
      </c>
      <c r="FT129" s="4">
        <f t="shared" si="10"/>
        <v>1.6136666666666667E-2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>
        <v>0.61380000000000001</v>
      </c>
      <c r="DS130" s="4">
        <v>0.65090000000000003</v>
      </c>
      <c r="DT130" s="4">
        <v>0.1966</v>
      </c>
      <c r="DU130" s="4">
        <v>0.89070000000000005</v>
      </c>
      <c r="DV130" s="4">
        <v>3.85E-2</v>
      </c>
      <c r="DW130" s="5">
        <v>0.61519999999999997</v>
      </c>
      <c r="DX130" s="5">
        <v>0.6532</v>
      </c>
      <c r="DY130" s="5">
        <v>0.19939999999999999</v>
      </c>
      <c r="DZ130" s="5">
        <v>0.87629999999999997</v>
      </c>
      <c r="EA130" s="5">
        <v>2.75E-2</v>
      </c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0.63137333333333312</v>
      </c>
      <c r="FQ130" s="4">
        <f t="shared" si="7"/>
        <v>0.68727999999999989</v>
      </c>
      <c r="FR130" s="4">
        <f t="shared" si="8"/>
        <v>0.16549666666666668</v>
      </c>
      <c r="FS130" s="4">
        <f t="shared" si="9"/>
        <v>0.82369666666666663</v>
      </c>
      <c r="FT130" s="4">
        <f t="shared" si="10"/>
        <v>3.279E-2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>
        <v>0.61750000000000005</v>
      </c>
      <c r="DS131" s="4">
        <v>0.65059999999999996</v>
      </c>
      <c r="DT131" s="4">
        <v>0.20880000000000001</v>
      </c>
      <c r="DU131" s="4">
        <v>0.92979999999999996</v>
      </c>
      <c r="DV131" s="4">
        <v>1.9900000000000001E-2</v>
      </c>
      <c r="DW131" s="5">
        <v>0.62050000000000005</v>
      </c>
      <c r="DX131" s="5">
        <v>0.65749999999999997</v>
      </c>
      <c r="DY131" s="5">
        <v>0.21190000000000001</v>
      </c>
      <c r="DZ131" s="5">
        <v>0.91700000000000004</v>
      </c>
      <c r="EA131" s="5">
        <v>3.09E-2</v>
      </c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0.63555333333333341</v>
      </c>
      <c r="FQ131" s="4">
        <f t="shared" si="7"/>
        <v>0.69182999999999995</v>
      </c>
      <c r="FR131" s="4">
        <f t="shared" si="8"/>
        <v>0.15487666666666666</v>
      </c>
      <c r="FS131" s="4">
        <f t="shared" si="9"/>
        <v>0.87227333333333346</v>
      </c>
      <c r="FT131" s="4">
        <f t="shared" si="10"/>
        <v>2.9656666666666668E-2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>
        <v>0.59660000000000002</v>
      </c>
      <c r="DS132" s="4">
        <v>0.61580000000000001</v>
      </c>
      <c r="DT132" s="4">
        <v>0.27339999999999998</v>
      </c>
      <c r="DU132" s="4">
        <v>0.86770000000000003</v>
      </c>
      <c r="DV132" s="4">
        <v>1.67E-2</v>
      </c>
      <c r="DW132" s="5">
        <v>0.60299999999999998</v>
      </c>
      <c r="DX132" s="5">
        <v>0.62480000000000002</v>
      </c>
      <c r="DY132" s="5">
        <v>0.25640000000000002</v>
      </c>
      <c r="DZ132" s="5">
        <v>0.84899999999999998</v>
      </c>
      <c r="EA132" s="5">
        <v>1.17E-2</v>
      </c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0.62923666666666678</v>
      </c>
      <c r="FQ132" s="4">
        <f t="shared" si="7"/>
        <v>0.67349666666666674</v>
      </c>
      <c r="FR132" s="4">
        <f t="shared" si="8"/>
        <v>0.1997733333333333</v>
      </c>
      <c r="FS132" s="4">
        <f t="shared" si="9"/>
        <v>0.78922333333333294</v>
      </c>
      <c r="FT132" s="4">
        <f t="shared" si="10"/>
        <v>1.3420000000000003E-2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>
        <v>0.63700000000000001</v>
      </c>
      <c r="DS133" s="4">
        <v>0.68740000000000001</v>
      </c>
      <c r="DT133" s="4">
        <v>0.17699999999999999</v>
      </c>
      <c r="DU133" s="4">
        <v>0.83930000000000005</v>
      </c>
      <c r="DV133" s="4">
        <v>1.6899999999999998E-2</v>
      </c>
      <c r="DW133" s="5">
        <v>0.63619999999999999</v>
      </c>
      <c r="DX133" s="5">
        <v>0.68640000000000001</v>
      </c>
      <c r="DY133" s="5">
        <v>0.20039999999999999</v>
      </c>
      <c r="DZ133" s="5">
        <v>0.83640000000000003</v>
      </c>
      <c r="EA133" s="5">
        <v>1.1900000000000001E-2</v>
      </c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0.64697333333333329</v>
      </c>
      <c r="FQ133" s="4">
        <f t="shared" si="7"/>
        <v>0.70716999999999997</v>
      </c>
      <c r="FR133" s="4">
        <f t="shared" si="8"/>
        <v>0.16750333333333334</v>
      </c>
      <c r="FS133" s="4">
        <f t="shared" si="9"/>
        <v>0.78438666666666679</v>
      </c>
      <c r="FT133" s="4">
        <f t="shared" si="10"/>
        <v>1.3963333333333335E-2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>
        <v>0.5998</v>
      </c>
      <c r="DS134" s="4">
        <v>0.62760000000000005</v>
      </c>
      <c r="DT134" s="4">
        <v>0.27139999999999997</v>
      </c>
      <c r="DU134" s="4">
        <v>0.89390000000000003</v>
      </c>
      <c r="DV134" s="4">
        <v>1.6799999999999999E-2</v>
      </c>
      <c r="DW134" s="5">
        <v>0.60599999999999998</v>
      </c>
      <c r="DX134" s="5">
        <v>0.63719999999999999</v>
      </c>
      <c r="DY134" s="5">
        <v>0.25259999999999999</v>
      </c>
      <c r="DZ134" s="5">
        <v>0.87439999999999996</v>
      </c>
      <c r="EA134" s="5">
        <v>1.18E-2</v>
      </c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0.62987000000000004</v>
      </c>
      <c r="FQ134" s="4">
        <f t="shared" si="7"/>
        <v>0.68042333333333338</v>
      </c>
      <c r="FR134" s="4">
        <f t="shared" si="8"/>
        <v>0.2024066666666666</v>
      </c>
      <c r="FS134" s="4">
        <f t="shared" si="9"/>
        <v>0.80786666666666684</v>
      </c>
      <c r="FT134" s="4">
        <f t="shared" si="10"/>
        <v>1.3996666666666666E-2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>
        <v>0.61</v>
      </c>
      <c r="DS135" s="4">
        <v>0.64500000000000002</v>
      </c>
      <c r="DT135" s="4">
        <v>0.21490000000000001</v>
      </c>
      <c r="DU135" s="4">
        <v>0.89570000000000005</v>
      </c>
      <c r="DV135" s="4">
        <v>1.34E-2</v>
      </c>
      <c r="DW135" s="5">
        <v>0.61250000000000004</v>
      </c>
      <c r="DX135" s="5">
        <v>0.64949999999999997</v>
      </c>
      <c r="DY135" s="5">
        <v>0.21579999999999999</v>
      </c>
      <c r="DZ135" s="5">
        <v>0.88080000000000003</v>
      </c>
      <c r="EA135" s="5">
        <v>9.1000000000000004E-3</v>
      </c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0.63257666666666656</v>
      </c>
      <c r="FQ135" s="4">
        <f t="shared" si="7"/>
        <v>0.69133000000000022</v>
      </c>
      <c r="FR135" s="4">
        <f t="shared" si="8"/>
        <v>0.17575333333333329</v>
      </c>
      <c r="FS135" s="4">
        <f t="shared" si="9"/>
        <v>0.84082333333333337</v>
      </c>
      <c r="FT135" s="4">
        <f t="shared" si="10"/>
        <v>1.0796666666666668E-2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>
        <v>0.60840000000000005</v>
      </c>
      <c r="DS136" s="4">
        <v>0.6462</v>
      </c>
      <c r="DT136" s="4">
        <v>0.2384</v>
      </c>
      <c r="DU136" s="4">
        <v>0.91859999999999997</v>
      </c>
      <c r="DV136" s="4">
        <v>8.6999999999999994E-3</v>
      </c>
      <c r="DW136" s="5">
        <v>0.61109999999999998</v>
      </c>
      <c r="DX136" s="5">
        <v>0.65</v>
      </c>
      <c r="DY136" s="5">
        <v>0.23449999999999999</v>
      </c>
      <c r="DZ136" s="5">
        <v>0.90300000000000002</v>
      </c>
      <c r="EA136" s="5">
        <v>6.3E-3</v>
      </c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0.62981666666666658</v>
      </c>
      <c r="FQ136" s="4">
        <f t="shared" si="7"/>
        <v>0.68763333333333343</v>
      </c>
      <c r="FR136" s="4">
        <f t="shared" si="8"/>
        <v>0.19278666666666666</v>
      </c>
      <c r="FS136" s="4">
        <f t="shared" si="9"/>
        <v>0.86021000000000003</v>
      </c>
      <c r="FT136" s="4">
        <f t="shared" si="10"/>
        <v>6.9766666666666649E-3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>
        <v>0.61070000000000002</v>
      </c>
      <c r="DS137" s="4">
        <v>0.64780000000000004</v>
      </c>
      <c r="DT137" s="4">
        <v>0.2152</v>
      </c>
      <c r="DU137" s="4">
        <v>0.89510000000000001</v>
      </c>
      <c r="DV137" s="4">
        <v>2.4899999999999999E-2</v>
      </c>
      <c r="DW137" s="5">
        <v>0.61199999999999999</v>
      </c>
      <c r="DX137" s="5">
        <v>0.64970000000000006</v>
      </c>
      <c r="DY137" s="5">
        <v>0.22090000000000001</v>
      </c>
      <c r="DZ137" s="5">
        <v>0.879</v>
      </c>
      <c r="EA137" s="5">
        <v>1.66E-2</v>
      </c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0.63275999999999999</v>
      </c>
      <c r="FQ137" s="4">
        <f t="shared" si="7"/>
        <v>0.69328000000000001</v>
      </c>
      <c r="FR137" s="4">
        <f t="shared" si="8"/>
        <v>0.17708000000000004</v>
      </c>
      <c r="FS137" s="4">
        <f t="shared" si="9"/>
        <v>0.83914</v>
      </c>
      <c r="FT137" s="4">
        <f t="shared" si="10"/>
        <v>2.0246666666666673E-2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>
        <v>0.61160000000000003</v>
      </c>
      <c r="DS138" s="4">
        <v>0.65180000000000005</v>
      </c>
      <c r="DT138" s="4">
        <v>0.2109</v>
      </c>
      <c r="DU138" s="4">
        <v>0.9083</v>
      </c>
      <c r="DV138" s="4">
        <v>2.81E-2</v>
      </c>
      <c r="DW138" s="5">
        <v>0.61360000000000003</v>
      </c>
      <c r="DX138" s="5">
        <v>0.65510000000000002</v>
      </c>
      <c r="DY138" s="5">
        <v>0.22059999999999999</v>
      </c>
      <c r="DZ138" s="5">
        <v>0.89429999999999998</v>
      </c>
      <c r="EA138" s="5">
        <v>1.9099999999999999E-2</v>
      </c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0.63231333333333339</v>
      </c>
      <c r="FQ138" s="4">
        <f t="shared" ref="FQ138" si="27">AVERAGEIFS(B138:FO138,metrics.est,"MSE")</f>
        <v>0.69413333333333338</v>
      </c>
      <c r="FR138" s="4">
        <f t="shared" ref="FR138" si="28">AVERAGEIFS(B138:FO138,metrics.est,"R")</f>
        <v>0.18107666666666669</v>
      </c>
      <c r="FS138" s="4">
        <f t="shared" ref="FS138" si="29">AVERAGEIFS(B138:FO138,metrics.est,"Coverage")</f>
        <v>0.8534033333333334</v>
      </c>
      <c r="FT138" s="4">
        <f t="shared" ref="FT138" si="30">AVERAGEIFS(B138:FO138,metrics.est,"Time")</f>
        <v>2.2780000000000002E-2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>
        <v>0.61229999999999996</v>
      </c>
      <c r="DS139" s="4">
        <v>0.65410000000000001</v>
      </c>
      <c r="DT139" s="4">
        <v>0.20619999999999999</v>
      </c>
      <c r="DU139" s="4">
        <v>0.90839999999999999</v>
      </c>
      <c r="DV139" s="4">
        <v>2.7699999999999999E-2</v>
      </c>
      <c r="DW139" s="5">
        <v>0.61439999999999995</v>
      </c>
      <c r="DX139" s="5">
        <v>0.65769999999999995</v>
      </c>
      <c r="DY139" s="5">
        <v>0.2155</v>
      </c>
      <c r="DZ139" s="5">
        <v>0.89459999999999995</v>
      </c>
      <c r="EA139" s="5">
        <v>1.8599999999999998E-2</v>
      </c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0.63272666666666677</v>
      </c>
      <c r="FQ139" s="4">
        <f t="shared" ref="FQ139" si="32">AVERAGEIFS(B139:FO139,metrics.est,"MSE")</f>
        <v>0.69613000000000003</v>
      </c>
      <c r="FR139" s="4">
        <f t="shared" ref="FR139" si="33">AVERAGEIFS(B139:FO139,metrics.est,"R")</f>
        <v>0.17769666666666667</v>
      </c>
      <c r="FS139" s="4">
        <f t="shared" ref="FS139" si="34">AVERAGEIFS(B139:FO139,metrics.est,"Coverage")</f>
        <v>0.85345000000000026</v>
      </c>
      <c r="FT139" s="4">
        <f t="shared" ref="FT139" si="35">AVERAGEIFS(B139:FO139,metrics.est,"Time")</f>
        <v>2.2550000000000004E-2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>
        <v>0.61329999999999996</v>
      </c>
      <c r="DS140" s="4">
        <v>0.65329999999999999</v>
      </c>
      <c r="DT140" s="4">
        <v>0.20899999999999999</v>
      </c>
      <c r="DU140" s="4">
        <v>0.90900000000000003</v>
      </c>
      <c r="DV140" s="4">
        <v>1.38E-2</v>
      </c>
      <c r="DW140" s="5">
        <v>0.61529999999999996</v>
      </c>
      <c r="DX140" s="5">
        <v>0.6573</v>
      </c>
      <c r="DY140" s="5">
        <v>0.2152</v>
      </c>
      <c r="DZ140" s="5">
        <v>0.89449999999999996</v>
      </c>
      <c r="EA140" s="5">
        <v>9.4000000000000004E-3</v>
      </c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0.63419666666666663</v>
      </c>
      <c r="FQ140" s="4">
        <f t="shared" ref="FQ140:FQ220" si="37">AVERAGEIFS(B140:FO140,metrics.est,"MSE")</f>
        <v>0.69625333333333339</v>
      </c>
      <c r="FR140" s="4">
        <f t="shared" ref="FR140:FR220" si="38">AVERAGEIFS(B140:FO140,metrics.est,"R")</f>
        <v>0.17647666666666667</v>
      </c>
      <c r="FS140" s="4">
        <f t="shared" ref="FS140:FS220" si="39">AVERAGEIFS(B140:FO140,metrics.est,"Coverage")</f>
        <v>0.85316000000000003</v>
      </c>
      <c r="FT140" s="4">
        <f t="shared" ref="FT140:FT220" si="40">AVERAGEIFS(B140:FO140,metrics.est,"Time")</f>
        <v>1.0620000000000001E-2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>
        <v>0.64249999999999996</v>
      </c>
      <c r="DS141" s="4">
        <v>0.7006</v>
      </c>
      <c r="DT141" s="4">
        <v>0.14580000000000001</v>
      </c>
      <c r="DU141" s="4">
        <v>0.96030000000000004</v>
      </c>
      <c r="DV141" s="4">
        <v>0.14940000000000001</v>
      </c>
      <c r="DW141" s="5">
        <v>0.64800000000000002</v>
      </c>
      <c r="DX141" s="5">
        <v>0.71299999999999997</v>
      </c>
      <c r="DY141" s="5">
        <v>0.15440000000000001</v>
      </c>
      <c r="DZ141" s="5">
        <v>0.94989999999999997</v>
      </c>
      <c r="EA141" s="5">
        <v>8.2100000000000006E-2</v>
      </c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0.66695666666666675</v>
      </c>
      <c r="FQ141" s="4">
        <f t="shared" si="37"/>
        <v>0.7569166666666669</v>
      </c>
      <c r="FR141" s="4">
        <f t="shared" si="38"/>
        <v>0.13052666666666662</v>
      </c>
      <c r="FS141" s="4">
        <f t="shared" si="39"/>
        <v>0.90865999999999991</v>
      </c>
      <c r="FT141" s="4">
        <f t="shared" si="40"/>
        <v>8.5120000000000001E-2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>
        <v>0.59870000000000001</v>
      </c>
      <c r="DS142" s="4">
        <v>0.61470000000000002</v>
      </c>
      <c r="DT142" s="4">
        <v>0.20599999999999999</v>
      </c>
      <c r="DU142" s="4">
        <v>0.8478</v>
      </c>
      <c r="DV142" s="4">
        <v>2.2700000000000001E-2</v>
      </c>
      <c r="DW142" s="5">
        <v>0.59930000000000005</v>
      </c>
      <c r="DX142" s="5">
        <v>0.61539999999999995</v>
      </c>
      <c r="DY142" s="5">
        <v>0.215</v>
      </c>
      <c r="DZ142" s="5">
        <v>0.83150000000000002</v>
      </c>
      <c r="EA142" s="5">
        <v>1.5699999999999999E-2</v>
      </c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0.62402666666666662</v>
      </c>
      <c r="FQ142" s="4">
        <f t="shared" si="37"/>
        <v>0.67104999999999992</v>
      </c>
      <c r="FR142" s="4">
        <f t="shared" si="38"/>
        <v>0.17129</v>
      </c>
      <c r="FS142" s="4">
        <f t="shared" si="39"/>
        <v>0.8071666666666667</v>
      </c>
      <c r="FT142" s="4">
        <f t="shared" si="40"/>
        <v>1.7816666666666665E-2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>
        <v>0.61109999999999998</v>
      </c>
      <c r="DS143" s="4">
        <v>0.64759999999999995</v>
      </c>
      <c r="DT143" s="4">
        <v>0.2089</v>
      </c>
      <c r="DU143" s="4">
        <v>0.89610000000000001</v>
      </c>
      <c r="DV143" s="4">
        <v>1.8599999999999998E-2</v>
      </c>
      <c r="DW143" s="5">
        <v>0.61370000000000002</v>
      </c>
      <c r="DX143" s="5">
        <v>0.65239999999999998</v>
      </c>
      <c r="DY143" s="5">
        <v>0.21260000000000001</v>
      </c>
      <c r="DZ143" s="5">
        <v>0.88119999999999998</v>
      </c>
      <c r="EA143" s="5">
        <v>1.2200000000000001E-2</v>
      </c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0.6337366666666665</v>
      </c>
      <c r="FQ143" s="4">
        <f t="shared" si="37"/>
        <v>0.69502000000000008</v>
      </c>
      <c r="FR143" s="4">
        <f t="shared" si="38"/>
        <v>0.17179333333333335</v>
      </c>
      <c r="FS143" s="4">
        <f t="shared" si="39"/>
        <v>0.84082666666666672</v>
      </c>
      <c r="FT143" s="4">
        <f t="shared" si="40"/>
        <v>1.409E-2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>
        <v>0.61170000000000002</v>
      </c>
      <c r="DS144" s="4">
        <v>0.64600000000000002</v>
      </c>
      <c r="DT144" s="4">
        <v>0.20930000000000001</v>
      </c>
      <c r="DU144" s="4">
        <v>0.89659999999999995</v>
      </c>
      <c r="DV144" s="4">
        <v>1.01E-2</v>
      </c>
      <c r="DW144" s="5">
        <v>0.61350000000000005</v>
      </c>
      <c r="DX144" s="5">
        <v>0.65</v>
      </c>
      <c r="DY144" s="5">
        <v>0.21490000000000001</v>
      </c>
      <c r="DZ144" s="5">
        <v>0.88170000000000004</v>
      </c>
      <c r="EA144" s="5">
        <v>7.4000000000000003E-3</v>
      </c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0.63410999999999995</v>
      </c>
      <c r="FQ144" s="4">
        <f t="shared" si="37"/>
        <v>0.69373666666666645</v>
      </c>
      <c r="FR144" s="4">
        <f t="shared" si="38"/>
        <v>0.17416666666666669</v>
      </c>
      <c r="FS144" s="4">
        <f t="shared" si="39"/>
        <v>0.8451266666666668</v>
      </c>
      <c r="FT144" s="4">
        <f t="shared" si="40"/>
        <v>8.1399999999999997E-3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>
        <v>0.6139</v>
      </c>
      <c r="DS145" s="4">
        <v>0.65259999999999996</v>
      </c>
      <c r="DT145" s="4">
        <v>0.20030000000000001</v>
      </c>
      <c r="DU145" s="4">
        <v>0.8972</v>
      </c>
      <c r="DV145" s="4">
        <v>1.5299999999999999E-2</v>
      </c>
      <c r="DW145" s="5">
        <v>0.61529999999999996</v>
      </c>
      <c r="DX145" s="5">
        <v>0.65580000000000005</v>
      </c>
      <c r="DY145" s="5">
        <v>0.20760000000000001</v>
      </c>
      <c r="DZ145" s="5">
        <v>0.88190000000000002</v>
      </c>
      <c r="EA145" s="5">
        <v>1.06E-2</v>
      </c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0.63635000000000008</v>
      </c>
      <c r="FQ145" s="4">
        <f t="shared" si="37"/>
        <v>0.70056000000000007</v>
      </c>
      <c r="FR145" s="4">
        <f t="shared" si="38"/>
        <v>0.16724000000000003</v>
      </c>
      <c r="FS145" s="4">
        <f t="shared" si="39"/>
        <v>0.84515666666666689</v>
      </c>
      <c r="FT145" s="4">
        <f t="shared" si="40"/>
        <v>1.21E-2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>
        <v>0.66590000000000005</v>
      </c>
      <c r="DS146" s="4">
        <v>0.77529999999999999</v>
      </c>
      <c r="DT146" s="4">
        <v>0.1198</v>
      </c>
      <c r="DU146" s="4">
        <v>0.7006</v>
      </c>
      <c r="DV146" s="4">
        <v>1.0200000000000001E-2</v>
      </c>
      <c r="DW146" s="5">
        <v>0.64949999999999997</v>
      </c>
      <c r="DX146" s="5">
        <v>0.74009999999999998</v>
      </c>
      <c r="DY146" s="5">
        <v>0.159</v>
      </c>
      <c r="DZ146" s="5">
        <v>0.49909999999999999</v>
      </c>
      <c r="EA146" s="5">
        <v>7.6E-3</v>
      </c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0.67464333333333337</v>
      </c>
      <c r="FQ146" s="4">
        <f t="shared" si="37"/>
        <v>0.78692666666666677</v>
      </c>
      <c r="FR146" s="4">
        <f t="shared" si="38"/>
        <v>0.12067</v>
      </c>
      <c r="FS146" s="4">
        <f t="shared" si="39"/>
        <v>0.66369666666666649</v>
      </c>
      <c r="FT146" s="4">
        <f t="shared" si="40"/>
        <v>8.3633333333333337E-3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>
        <v>0.61709999999999998</v>
      </c>
      <c r="DS147" s="4">
        <v>0.66090000000000004</v>
      </c>
      <c r="DT147" s="4">
        <v>0.18340000000000001</v>
      </c>
      <c r="DU147" s="4">
        <v>0.89400000000000002</v>
      </c>
      <c r="DV147" s="4">
        <v>1.52E-2</v>
      </c>
      <c r="DW147" s="5">
        <v>0.61719999999999997</v>
      </c>
      <c r="DX147" s="5">
        <v>0.66080000000000005</v>
      </c>
      <c r="DY147" s="5">
        <v>0.19350000000000001</v>
      </c>
      <c r="DZ147" s="5">
        <v>0.87729999999999997</v>
      </c>
      <c r="EA147" s="5">
        <v>1.0800000000000001E-2</v>
      </c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0.63926666666666665</v>
      </c>
      <c r="FQ147" s="4">
        <f t="shared" si="37"/>
        <v>0.70785666666666669</v>
      </c>
      <c r="FR147" s="4">
        <f t="shared" si="38"/>
        <v>0.15580333333333335</v>
      </c>
      <c r="FS147" s="4">
        <f t="shared" si="39"/>
        <v>0.83930666666666653</v>
      </c>
      <c r="FT147" s="4">
        <f t="shared" si="40"/>
        <v>1.2363333333333334E-2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>
        <v>0.62070000000000003</v>
      </c>
      <c r="DS148" s="4">
        <v>0.66369999999999996</v>
      </c>
      <c r="DT148" s="4">
        <v>0.184</v>
      </c>
      <c r="DU148" s="4">
        <v>0.89070000000000005</v>
      </c>
      <c r="DV148" s="4">
        <v>1.03E-2</v>
      </c>
      <c r="DW148" s="5">
        <v>0.61899999999999999</v>
      </c>
      <c r="DX148" s="5">
        <v>0.66110000000000002</v>
      </c>
      <c r="DY148" s="5">
        <v>0.19400000000000001</v>
      </c>
      <c r="DZ148" s="5">
        <v>0.87270000000000003</v>
      </c>
      <c r="EA148" s="5">
        <v>7.4999999999999997E-3</v>
      </c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0.64431000000000027</v>
      </c>
      <c r="FQ148" s="4">
        <f t="shared" si="37"/>
        <v>0.71404666666666661</v>
      </c>
      <c r="FR148" s="4">
        <f t="shared" si="38"/>
        <v>0.15215999999999996</v>
      </c>
      <c r="FS148" s="4">
        <f t="shared" si="39"/>
        <v>0.83534666666666657</v>
      </c>
      <c r="FT148" s="4">
        <f t="shared" si="40"/>
        <v>8.3233333333333336E-3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>
        <v>0.62039999999999995</v>
      </c>
      <c r="DS149" s="4">
        <v>0.66649999999999998</v>
      </c>
      <c r="DT149" s="4">
        <v>0.1847</v>
      </c>
      <c r="DU149" s="4">
        <v>0.8952</v>
      </c>
      <c r="DV149" s="4">
        <v>1.54E-2</v>
      </c>
      <c r="DW149" s="5">
        <v>0.62029999999999996</v>
      </c>
      <c r="DX149" s="5">
        <v>0.66649999999999998</v>
      </c>
      <c r="DY149" s="5">
        <v>0.19040000000000001</v>
      </c>
      <c r="DZ149" s="5">
        <v>0.87929999999999997</v>
      </c>
      <c r="EA149" s="5">
        <v>1.0699999999999999E-2</v>
      </c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0.64568666666666652</v>
      </c>
      <c r="FQ149" s="4">
        <f t="shared" si="37"/>
        <v>0.72092999999999996</v>
      </c>
      <c r="FR149" s="4">
        <f t="shared" si="38"/>
        <v>0.14914000000000002</v>
      </c>
      <c r="FS149" s="4">
        <f t="shared" si="39"/>
        <v>0.84162333333333317</v>
      </c>
      <c r="FT149" s="4">
        <f t="shared" si="40"/>
        <v>1.2683333333333336E-2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>
        <v>0.61660000000000004</v>
      </c>
      <c r="DS150" s="4">
        <v>0.66180000000000005</v>
      </c>
      <c r="DT150" s="4">
        <v>0.1835</v>
      </c>
      <c r="DU150" s="4">
        <v>0.89670000000000005</v>
      </c>
      <c r="DV150" s="4">
        <v>1.46E-2</v>
      </c>
      <c r="DW150" s="5">
        <v>0.61750000000000005</v>
      </c>
      <c r="DX150" s="5">
        <v>0.66310000000000002</v>
      </c>
      <c r="DY150" s="5">
        <v>0.19550000000000001</v>
      </c>
      <c r="DZ150" s="5">
        <v>0.88180000000000003</v>
      </c>
      <c r="EA150" s="5">
        <v>1.04E-2</v>
      </c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0.63822000000000012</v>
      </c>
      <c r="FQ150" s="4">
        <f t="shared" si="37"/>
        <v>0.70780666666666647</v>
      </c>
      <c r="FR150" s="4">
        <f t="shared" si="38"/>
        <v>0.15772666666666663</v>
      </c>
      <c r="FS150" s="4">
        <f t="shared" si="39"/>
        <v>0.84448666666666661</v>
      </c>
      <c r="FT150" s="4">
        <f t="shared" si="40"/>
        <v>1.2200000000000001E-2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>
        <v>0.61670000000000003</v>
      </c>
      <c r="DS151" s="4">
        <v>0.65710000000000002</v>
      </c>
      <c r="DT151" s="4">
        <v>0.19409999999999999</v>
      </c>
      <c r="DU151" s="4">
        <v>0.89759999999999995</v>
      </c>
      <c r="DV151" s="4">
        <v>1.7999999999999999E-2</v>
      </c>
      <c r="DW151" s="5">
        <v>0.61780000000000002</v>
      </c>
      <c r="DX151" s="5">
        <v>0.65959999999999996</v>
      </c>
      <c r="DY151" s="5">
        <v>0.20150000000000001</v>
      </c>
      <c r="DZ151" s="5">
        <v>0.88249999999999995</v>
      </c>
      <c r="EA151" s="5">
        <v>1.21E-2</v>
      </c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0.64007999999999998</v>
      </c>
      <c r="FQ151" s="4">
        <f t="shared" si="37"/>
        <v>0.70700333333333343</v>
      </c>
      <c r="FR151" s="4">
        <f t="shared" si="38"/>
        <v>0.16115666666666667</v>
      </c>
      <c r="FS151" s="4">
        <f t="shared" si="39"/>
        <v>0.84246999999999994</v>
      </c>
      <c r="FT151" s="4">
        <f t="shared" si="40"/>
        <v>1.363E-2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>
        <v>0.6139</v>
      </c>
      <c r="DS152" s="4">
        <v>0.6421</v>
      </c>
      <c r="DT152" s="4">
        <v>0.1797</v>
      </c>
      <c r="DU152" s="4">
        <v>0.86099999999999999</v>
      </c>
      <c r="DV152" s="4">
        <v>8.8999999999999999E-3</v>
      </c>
      <c r="DW152" s="5">
        <v>0.62170000000000003</v>
      </c>
      <c r="DX152" s="5">
        <v>0.65790000000000004</v>
      </c>
      <c r="DY152" s="5">
        <v>0.1842</v>
      </c>
      <c r="DZ152" s="5">
        <v>0.85429999999999995</v>
      </c>
      <c r="EA152" s="5">
        <v>6.4000000000000003E-3</v>
      </c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0.63955999999999968</v>
      </c>
      <c r="FQ152" s="4">
        <f t="shared" si="37"/>
        <v>0.6974366666666667</v>
      </c>
      <c r="FR152" s="4">
        <f t="shared" si="38"/>
        <v>0.15970666666666669</v>
      </c>
      <c r="FS152" s="4">
        <f t="shared" si="39"/>
        <v>0.82810666666666666</v>
      </c>
      <c r="FT152" s="4">
        <f t="shared" si="40"/>
        <v>6.8299999999999993E-3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>
        <v>0.61029999999999995</v>
      </c>
      <c r="DS153" s="4">
        <v>0.64380000000000004</v>
      </c>
      <c r="DT153" s="4">
        <v>0.2167</v>
      </c>
      <c r="DU153" s="4">
        <v>0.89559999999999995</v>
      </c>
      <c r="DV153" s="4">
        <v>1.3599999999999999E-2</v>
      </c>
      <c r="DW153" s="5">
        <v>0.61180000000000001</v>
      </c>
      <c r="DX153" s="5">
        <v>0.64639999999999997</v>
      </c>
      <c r="DY153" s="5">
        <v>0.221</v>
      </c>
      <c r="DZ153" s="5">
        <v>0.88070000000000004</v>
      </c>
      <c r="EA153" s="5">
        <v>9.7000000000000003E-3</v>
      </c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0.63210333333333335</v>
      </c>
      <c r="FQ153" s="4">
        <f t="shared" si="37"/>
        <v>0.68837666666666686</v>
      </c>
      <c r="FR153" s="4">
        <f t="shared" si="38"/>
        <v>0.17929</v>
      </c>
      <c r="FS153" s="4">
        <f t="shared" si="39"/>
        <v>0.84144999999999992</v>
      </c>
      <c r="FT153" s="4">
        <f t="shared" si="40"/>
        <v>1.0450000000000003E-2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>
        <v>0.63660000000000005</v>
      </c>
      <c r="DS154" s="4">
        <v>0.68799999999999994</v>
      </c>
      <c r="DT154" s="4">
        <v>0.1583</v>
      </c>
      <c r="DU154" s="4">
        <v>0.81520000000000004</v>
      </c>
      <c r="DV154" s="4">
        <v>8.8999999999999999E-3</v>
      </c>
      <c r="DW154" s="5">
        <v>0.64119999999999999</v>
      </c>
      <c r="DX154" s="5">
        <v>0.6976</v>
      </c>
      <c r="DY154" s="5">
        <v>0.17199999999999999</v>
      </c>
      <c r="DZ154" s="5">
        <v>0.82110000000000005</v>
      </c>
      <c r="EA154" s="5">
        <v>6.4000000000000003E-3</v>
      </c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0.65226333333333353</v>
      </c>
      <c r="FQ154" s="4">
        <f t="shared" si="37"/>
        <v>0.72346333333333357</v>
      </c>
      <c r="FR154" s="4">
        <f t="shared" si="38"/>
        <v>0.14658666666666667</v>
      </c>
      <c r="FS154" s="4">
        <f t="shared" si="39"/>
        <v>0.80885000000000007</v>
      </c>
      <c r="FT154" s="4">
        <f t="shared" si="40"/>
        <v>6.9466666666666652E-3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>
        <v>0.59630000000000005</v>
      </c>
      <c r="DS155" s="4">
        <v>0.60860000000000003</v>
      </c>
      <c r="DT155" s="4">
        <v>0.24590000000000001</v>
      </c>
      <c r="DU155" s="4">
        <v>0.88070000000000004</v>
      </c>
      <c r="DV155" s="4">
        <v>1.3599999999999999E-2</v>
      </c>
      <c r="DW155" s="5">
        <v>0.6018</v>
      </c>
      <c r="DX155" s="5">
        <v>0.62080000000000002</v>
      </c>
      <c r="DY155" s="5">
        <v>0.24540000000000001</v>
      </c>
      <c r="DZ155" s="5">
        <v>0.86780000000000002</v>
      </c>
      <c r="EA155" s="5">
        <v>9.4000000000000004E-3</v>
      </c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0.62684666666666666</v>
      </c>
      <c r="FQ155" s="4">
        <f t="shared" si="37"/>
        <v>0.67250999999999983</v>
      </c>
      <c r="FR155" s="4">
        <f t="shared" si="38"/>
        <v>0.19161666666666669</v>
      </c>
      <c r="FS155" s="4">
        <f t="shared" si="39"/>
        <v>0.83454666666666655</v>
      </c>
      <c r="FT155" s="4">
        <f t="shared" si="40"/>
        <v>1.0663333333333334E-2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>
        <v>0.64259999999999995</v>
      </c>
      <c r="DS156" s="4">
        <v>0.71179999999999999</v>
      </c>
      <c r="DT156" s="4">
        <v>0.18179999999999999</v>
      </c>
      <c r="DU156" s="4">
        <v>0.92579999999999996</v>
      </c>
      <c r="DV156" s="4">
        <v>1.2500000000000001E-2</v>
      </c>
      <c r="DW156" s="5">
        <v>0.6452</v>
      </c>
      <c r="DX156" s="5">
        <v>0.71479999999999999</v>
      </c>
      <c r="DY156" s="5">
        <v>0.1852</v>
      </c>
      <c r="DZ156" s="5">
        <v>0.90490000000000004</v>
      </c>
      <c r="EA156" s="5">
        <v>8.8000000000000005E-3</v>
      </c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0.65611724137931038</v>
      </c>
      <c r="FQ156" s="4">
        <f t="shared" si="37"/>
        <v>0.73299310344827595</v>
      </c>
      <c r="FR156" s="4">
        <f t="shared" si="38"/>
        <v>0.15649999999999997</v>
      </c>
      <c r="FS156" s="4">
        <f t="shared" si="39"/>
        <v>0.82988620689655179</v>
      </c>
      <c r="FT156" s="4">
        <f t="shared" si="40"/>
        <v>1.0727586206896551E-2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>
        <v>0.64849999999999997</v>
      </c>
      <c r="DS157" s="4">
        <v>0.70709999999999995</v>
      </c>
      <c r="DT157" s="4">
        <v>0.14580000000000001</v>
      </c>
      <c r="DU157" s="4">
        <v>0.81220000000000003</v>
      </c>
      <c r="DV157" s="4">
        <v>1.32E-2</v>
      </c>
      <c r="DW157" s="5">
        <v>0.65680000000000005</v>
      </c>
      <c r="DX157" s="5">
        <v>0.7248</v>
      </c>
      <c r="DY157" s="5">
        <v>0.157</v>
      </c>
      <c r="DZ157" s="5">
        <v>0.7984</v>
      </c>
      <c r="EA157" s="5">
        <v>9.2999999999999992E-3</v>
      </c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0.66156896551724131</v>
      </c>
      <c r="FQ157" s="4">
        <f t="shared" si="37"/>
        <v>0.73479310344827575</v>
      </c>
      <c r="FR157" s="4">
        <f t="shared" si="38"/>
        <v>0.13620344827586206</v>
      </c>
      <c r="FS157" s="4">
        <f t="shared" si="39"/>
        <v>0.75972758620689651</v>
      </c>
      <c r="FT157" s="4">
        <f t="shared" si="40"/>
        <v>1.1062068965517242E-2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>
        <v>0.62519999999999998</v>
      </c>
      <c r="DS158" s="4">
        <v>0.68210000000000004</v>
      </c>
      <c r="DT158" s="4">
        <v>0.18149999999999999</v>
      </c>
      <c r="DU158" s="4">
        <v>0.95299999999999996</v>
      </c>
      <c r="DV158" s="4">
        <v>9.9199999999999997E-2</v>
      </c>
      <c r="DW158" s="5">
        <v>0.62749999999999995</v>
      </c>
      <c r="DX158" s="5">
        <v>0.68899999999999995</v>
      </c>
      <c r="DY158" s="5">
        <v>0.184</v>
      </c>
      <c r="DZ158" s="5">
        <v>0.94110000000000005</v>
      </c>
      <c r="EA158" s="5">
        <v>6.3600000000000004E-2</v>
      </c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0.64263333333333328</v>
      </c>
      <c r="FQ158" s="4">
        <f t="shared" si="37"/>
        <v>0.72653000000000012</v>
      </c>
      <c r="FR158" s="4">
        <f t="shared" si="38"/>
        <v>0.15501000000000004</v>
      </c>
      <c r="FS158" s="4">
        <f t="shared" si="39"/>
        <v>0.8647499999999998</v>
      </c>
      <c r="FT158" s="4">
        <f t="shared" si="40"/>
        <v>6.1749999999999999E-2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>
        <v>0.71719999999999995</v>
      </c>
      <c r="DS159" s="4">
        <v>0.88680000000000003</v>
      </c>
      <c r="DT159" s="4">
        <v>2.1899999999999999E-2</v>
      </c>
      <c r="DU159" s="4">
        <v>0.57289999999999996</v>
      </c>
      <c r="DV159" s="4">
        <v>1.0699999999999999E-2</v>
      </c>
      <c r="DW159" s="5">
        <v>0.71089999999999998</v>
      </c>
      <c r="DX159" s="5">
        <v>0.85470000000000002</v>
      </c>
      <c r="DY159" s="5">
        <v>5.62E-2</v>
      </c>
      <c r="DZ159" s="5">
        <v>0.43909999999999999</v>
      </c>
      <c r="EA159" s="5">
        <v>7.7000000000000002E-3</v>
      </c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0.72485333333333313</v>
      </c>
      <c r="FQ159" s="4">
        <f t="shared" si="37"/>
        <v>0.88424333333333338</v>
      </c>
      <c r="FR159" s="4">
        <f t="shared" si="38"/>
        <v>5.1170000000000007E-2</v>
      </c>
      <c r="FS159" s="4">
        <f t="shared" si="39"/>
        <v>0.5658700000000001</v>
      </c>
      <c r="FT159" s="4">
        <f t="shared" si="40"/>
        <v>8.7199999999999986E-3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>
        <v>0.72099999999999997</v>
      </c>
      <c r="DS160" s="4">
        <v>0.92630000000000001</v>
      </c>
      <c r="DT160" s="4">
        <v>3.1899999999999998E-2</v>
      </c>
      <c r="DU160" s="4">
        <v>0.61319999999999997</v>
      </c>
      <c r="DV160" s="4">
        <v>1.0699999999999999E-2</v>
      </c>
      <c r="DW160" s="5">
        <v>0.67249999999999999</v>
      </c>
      <c r="DX160" s="5">
        <v>0.78100000000000003</v>
      </c>
      <c r="DY160" s="5">
        <v>7.0699999999999999E-2</v>
      </c>
      <c r="DZ160" s="5">
        <v>0.495</v>
      </c>
      <c r="EA160" s="5">
        <v>7.6E-3</v>
      </c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0.69556333333333353</v>
      </c>
      <c r="FQ160" s="4">
        <f t="shared" si="37"/>
        <v>0.82842999999999989</v>
      </c>
      <c r="FR160" s="4">
        <f t="shared" si="38"/>
        <v>6.4160000000000009E-2</v>
      </c>
      <c r="FS160" s="4">
        <f t="shared" si="39"/>
        <v>0.64160333333333341</v>
      </c>
      <c r="FT160" s="4">
        <f t="shared" si="40"/>
        <v>9.0099999999999989E-3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>
        <v>0.71220000000000006</v>
      </c>
      <c r="DS161" s="4">
        <v>0.89800000000000002</v>
      </c>
      <c r="DT161" s="4">
        <v>3.44E-2</v>
      </c>
      <c r="DU161" s="4">
        <v>0.63590000000000002</v>
      </c>
      <c r="DV161" s="4">
        <v>1.09E-2</v>
      </c>
      <c r="DW161" s="5">
        <v>0.66539999999999999</v>
      </c>
      <c r="DX161" s="5">
        <v>0.76770000000000005</v>
      </c>
      <c r="DY161" s="5">
        <v>7.6300000000000007E-2</v>
      </c>
      <c r="DZ161" s="5">
        <v>0.52010000000000001</v>
      </c>
      <c r="EA161" s="5">
        <v>7.6E-3</v>
      </c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0.6827833333333333</v>
      </c>
      <c r="FQ161" s="4">
        <f t="shared" si="37"/>
        <v>0.80227666666666653</v>
      </c>
      <c r="FR161" s="4">
        <f t="shared" si="38"/>
        <v>6.7316666666666677E-2</v>
      </c>
      <c r="FS161" s="4">
        <f t="shared" si="39"/>
        <v>0.66516666666666657</v>
      </c>
      <c r="FT161" s="4">
        <f t="shared" si="40"/>
        <v>8.6899999999999998E-3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>
        <v>0.6169</v>
      </c>
      <c r="DS162" s="4">
        <v>0.66869999999999996</v>
      </c>
      <c r="DT162" s="4">
        <v>0.20050000000000001</v>
      </c>
      <c r="DU162" s="4">
        <v>0.91390000000000005</v>
      </c>
      <c r="DV162" s="4">
        <v>2.6499999999999999E-2</v>
      </c>
      <c r="DW162" s="5">
        <v>0.61829999999999996</v>
      </c>
      <c r="DX162" s="5">
        <v>0.67059999999999997</v>
      </c>
      <c r="DY162" s="5">
        <v>0.2009</v>
      </c>
      <c r="DZ162" s="5">
        <v>0.89849999999999997</v>
      </c>
      <c r="EA162" s="5">
        <v>1.6799999999999999E-2</v>
      </c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0.63763666666666652</v>
      </c>
      <c r="FQ162" s="4">
        <f t="shared" si="37"/>
        <v>0.70939333333333332</v>
      </c>
      <c r="FR162" s="4">
        <f t="shared" si="38"/>
        <v>0.16400666666666666</v>
      </c>
      <c r="FS162" s="4">
        <f t="shared" si="39"/>
        <v>0.85674000000000017</v>
      </c>
      <c r="FT162" s="4">
        <f t="shared" si="40"/>
        <v>2.0573333333333329E-2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>
        <v>0.62080000000000002</v>
      </c>
      <c r="DS163" s="4">
        <v>0.67800000000000005</v>
      </c>
      <c r="DT163" s="4">
        <v>0.21809999999999999</v>
      </c>
      <c r="DU163" s="4">
        <v>0.97409999999999997</v>
      </c>
      <c r="DV163" s="4">
        <v>7.4999999999999997E-3</v>
      </c>
      <c r="DW163" s="5">
        <v>0.62470000000000003</v>
      </c>
      <c r="DX163" s="5">
        <v>0.69030000000000002</v>
      </c>
      <c r="DY163" s="5">
        <v>0.2321</v>
      </c>
      <c r="DZ163" s="5">
        <v>0.96399999999999997</v>
      </c>
      <c r="EA163" s="5">
        <v>7.9000000000000008E-3</v>
      </c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0.64063999999999977</v>
      </c>
      <c r="FQ163" s="4">
        <f t="shared" si="37"/>
        <v>0.72984333333333329</v>
      </c>
      <c r="FR163" s="4">
        <f t="shared" si="38"/>
        <v>0.21483333333333335</v>
      </c>
      <c r="FS163" s="4">
        <f t="shared" si="39"/>
        <v>0.9285066666666667</v>
      </c>
      <c r="FT163" s="4">
        <f t="shared" si="40"/>
        <v>7.6400000000000001E-3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>
        <v>0.62309999999999999</v>
      </c>
      <c r="DS164" s="4">
        <v>0.68</v>
      </c>
      <c r="DT164" s="4">
        <v>0.21029999999999999</v>
      </c>
      <c r="DU164" s="4">
        <v>0.9718</v>
      </c>
      <c r="DV164" s="4">
        <v>7.0000000000000001E-3</v>
      </c>
      <c r="DW164" s="5">
        <v>0.62549999999999994</v>
      </c>
      <c r="DX164" s="5">
        <v>0.68840000000000001</v>
      </c>
      <c r="DY164" s="5">
        <v>0.22450000000000001</v>
      </c>
      <c r="DZ164" s="5">
        <v>0.95960000000000001</v>
      </c>
      <c r="EA164" s="5">
        <v>7.4000000000000003E-3</v>
      </c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0.63524333333333327</v>
      </c>
      <c r="FQ164" s="4">
        <f t="shared" si="37"/>
        <v>0.71098333333333341</v>
      </c>
      <c r="FR164" s="4">
        <f t="shared" si="38"/>
        <v>0.21331333333333335</v>
      </c>
      <c r="FS164" s="4">
        <f t="shared" si="39"/>
        <v>0.90723999999999994</v>
      </c>
      <c r="FT164" s="4">
        <f t="shared" si="40"/>
        <v>7.1133333333333326E-3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>
        <v>0.62129999999999996</v>
      </c>
      <c r="DS165" s="4">
        <v>0.67349999999999999</v>
      </c>
      <c r="DT165" s="4">
        <v>0.221</v>
      </c>
      <c r="DU165" s="4">
        <v>0.9718</v>
      </c>
      <c r="DV165" s="4">
        <v>6.8999999999999999E-3</v>
      </c>
      <c r="DW165" s="5">
        <v>0.62460000000000004</v>
      </c>
      <c r="DX165" s="5">
        <v>0.68389999999999995</v>
      </c>
      <c r="DY165" s="5">
        <v>0.23499999999999999</v>
      </c>
      <c r="DZ165" s="5">
        <v>0.95960000000000001</v>
      </c>
      <c r="EA165" s="5">
        <v>7.3000000000000001E-3</v>
      </c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0.63669666666666669</v>
      </c>
      <c r="FQ165" s="4">
        <f t="shared" si="37"/>
        <v>0.71363999999999994</v>
      </c>
      <c r="FR165" s="4">
        <f t="shared" si="38"/>
        <v>0.21820666666666669</v>
      </c>
      <c r="FS165" s="4">
        <f t="shared" si="39"/>
        <v>0.90723999999999994</v>
      </c>
      <c r="FT165" s="4">
        <f t="shared" si="40"/>
        <v>7.1633333333333349E-3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>
        <v>0.60499999999999998</v>
      </c>
      <c r="DS166" s="4">
        <v>0.63600000000000001</v>
      </c>
      <c r="DT166" s="4">
        <v>0.24099999999999999</v>
      </c>
      <c r="DU166" s="4">
        <v>0.93169999999999997</v>
      </c>
      <c r="DV166" s="4">
        <v>8.0000000000000002E-3</v>
      </c>
      <c r="DW166" s="5">
        <v>0.60760000000000003</v>
      </c>
      <c r="DX166" s="5">
        <v>0.64400000000000002</v>
      </c>
      <c r="DY166" s="5">
        <v>0.25380000000000003</v>
      </c>
      <c r="DZ166" s="5">
        <v>0.91859999999999997</v>
      </c>
      <c r="EA166" s="5">
        <v>8.5000000000000006E-3</v>
      </c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0.63190666666666673</v>
      </c>
      <c r="FQ166" s="4">
        <f t="shared" si="37"/>
        <v>0.69583000000000006</v>
      </c>
      <c r="FR166" s="4">
        <f t="shared" si="38"/>
        <v>0.21363999999999997</v>
      </c>
      <c r="FS166" s="4">
        <f t="shared" si="39"/>
        <v>0.87376666666666669</v>
      </c>
      <c r="FT166" s="4">
        <f t="shared" si="40"/>
        <v>8.2466666666666678E-3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>
        <v>0.62119999999999997</v>
      </c>
      <c r="DS167" s="4">
        <v>0.67359999999999998</v>
      </c>
      <c r="DT167" s="4">
        <v>0.2117</v>
      </c>
      <c r="DU167" s="4">
        <v>0.9718</v>
      </c>
      <c r="DV167" s="4">
        <v>6.8999999999999999E-3</v>
      </c>
      <c r="DW167" s="5">
        <v>0.62390000000000001</v>
      </c>
      <c r="DX167" s="5">
        <v>0.68330000000000002</v>
      </c>
      <c r="DY167" s="5">
        <v>0.22639999999999999</v>
      </c>
      <c r="DZ167" s="5">
        <v>0.95960000000000001</v>
      </c>
      <c r="EA167" s="5">
        <v>7.1000000000000004E-3</v>
      </c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0.6341633333333333</v>
      </c>
      <c r="FQ167" s="4">
        <f t="shared" si="37"/>
        <v>0.70775333333333323</v>
      </c>
      <c r="FR167" s="4">
        <f t="shared" si="38"/>
        <v>0.21448333333333333</v>
      </c>
      <c r="FS167" s="4">
        <f t="shared" si="39"/>
        <v>0.90723999999999994</v>
      </c>
      <c r="FT167" s="4">
        <f t="shared" si="40"/>
        <v>7.2166666666666655E-3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>
        <v>0.61809999999999998</v>
      </c>
      <c r="DS168" s="4">
        <v>0.66739999999999999</v>
      </c>
      <c r="DT168" s="4">
        <v>0.22969999999999999</v>
      </c>
      <c r="DU168" s="4">
        <v>0.9718</v>
      </c>
      <c r="DV168" s="4">
        <v>4.8999999999999998E-3</v>
      </c>
      <c r="DW168" s="5">
        <v>0.62139999999999995</v>
      </c>
      <c r="DX168" s="5">
        <v>0.67789999999999995</v>
      </c>
      <c r="DY168" s="5">
        <v>0.24310000000000001</v>
      </c>
      <c r="DZ168" s="5">
        <v>0.95960000000000001</v>
      </c>
      <c r="EA168" s="5">
        <v>5.1000000000000004E-3</v>
      </c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0.63550333333333342</v>
      </c>
      <c r="FQ168" s="4">
        <f t="shared" si="37"/>
        <v>0.71033000000000024</v>
      </c>
      <c r="FR168" s="4">
        <f t="shared" si="38"/>
        <v>0.21939333333333338</v>
      </c>
      <c r="FS168" s="4">
        <f t="shared" si="39"/>
        <v>0.90723999999999994</v>
      </c>
      <c r="FT168" s="4">
        <f t="shared" si="40"/>
        <v>5.4033333333333312E-3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>
        <v>0.624</v>
      </c>
      <c r="DS169" s="4">
        <v>0.67949999999999999</v>
      </c>
      <c r="DT169" s="4">
        <v>0.21609999999999999</v>
      </c>
      <c r="DU169" s="4">
        <v>0.97409999999999997</v>
      </c>
      <c r="DV169" s="4">
        <v>5.7999999999999996E-3</v>
      </c>
      <c r="DW169" s="5">
        <v>0.62719999999999998</v>
      </c>
      <c r="DX169" s="5">
        <v>0.69</v>
      </c>
      <c r="DY169" s="5">
        <v>0.2303</v>
      </c>
      <c r="DZ169" s="5">
        <v>0.96399999999999997</v>
      </c>
      <c r="EA169" s="5">
        <v>6.0000000000000001E-3</v>
      </c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0.64166999999999985</v>
      </c>
      <c r="FQ169" s="4">
        <f t="shared" si="37"/>
        <v>0.72760666666666662</v>
      </c>
      <c r="FR169" s="4">
        <f t="shared" si="38"/>
        <v>0.21514000000000005</v>
      </c>
      <c r="FS169" s="4">
        <f t="shared" si="39"/>
        <v>0.9285066666666667</v>
      </c>
      <c r="FT169" s="4">
        <f t="shared" si="40"/>
        <v>6.2300000000000003E-3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>
        <v>0.61980000000000002</v>
      </c>
      <c r="DS170" s="4">
        <v>0.67330000000000001</v>
      </c>
      <c r="DT170" s="4">
        <v>0.21909999999999999</v>
      </c>
      <c r="DU170" s="4">
        <v>0.9718</v>
      </c>
      <c r="DV170" s="4">
        <v>5.1000000000000004E-3</v>
      </c>
      <c r="DW170" s="5">
        <v>0.62280000000000002</v>
      </c>
      <c r="DX170" s="5">
        <v>0.68320000000000003</v>
      </c>
      <c r="DY170" s="5">
        <v>0.23200000000000001</v>
      </c>
      <c r="DZ170" s="5">
        <v>0.95960000000000001</v>
      </c>
      <c r="EA170" s="5">
        <v>5.1999999999999998E-3</v>
      </c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0.63385333333333349</v>
      </c>
      <c r="FQ170" s="4">
        <f t="shared" si="37"/>
        <v>0.70892333333333335</v>
      </c>
      <c r="FR170" s="4">
        <f t="shared" si="38"/>
        <v>0.21750333333333341</v>
      </c>
      <c r="FS170" s="4">
        <f t="shared" si="39"/>
        <v>0.90723999999999994</v>
      </c>
      <c r="FT170" s="4">
        <f t="shared" si="40"/>
        <v>5.45E-3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>
        <v>0.61850000000000005</v>
      </c>
      <c r="DS171" s="4">
        <v>0.6784</v>
      </c>
      <c r="DT171" s="4">
        <v>0.23069999999999999</v>
      </c>
      <c r="DU171" s="4">
        <v>0.97409999999999997</v>
      </c>
      <c r="DV171" s="4">
        <v>7.1999999999999998E-3</v>
      </c>
      <c r="DW171" s="5">
        <v>0.62309999999999999</v>
      </c>
      <c r="DX171" s="5">
        <v>0.69169999999999998</v>
      </c>
      <c r="DY171" s="5">
        <v>0.24310000000000001</v>
      </c>
      <c r="DZ171" s="5">
        <v>0.96399999999999997</v>
      </c>
      <c r="EA171" s="5">
        <v>6.4999999999999997E-3</v>
      </c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0.64190999999999998</v>
      </c>
      <c r="FQ171" s="4">
        <f t="shared" si="37"/>
        <v>0.73816333333333339</v>
      </c>
      <c r="FR171" s="4">
        <f t="shared" si="38"/>
        <v>0.21890666666666669</v>
      </c>
      <c r="FS171" s="4">
        <f t="shared" si="39"/>
        <v>0.9285066666666667</v>
      </c>
      <c r="FT171" s="4">
        <f t="shared" si="40"/>
        <v>6.3800000000000011E-3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>
        <v>0.61990000000000001</v>
      </c>
      <c r="DS172" s="4">
        <v>0.68240000000000001</v>
      </c>
      <c r="DT172" s="4">
        <v>0.22969999999999999</v>
      </c>
      <c r="DU172" s="4">
        <v>0.97409999999999997</v>
      </c>
      <c r="DV172" s="4">
        <v>8.6999999999999994E-3</v>
      </c>
      <c r="DW172" s="5">
        <v>0.62419999999999998</v>
      </c>
      <c r="DX172" s="5">
        <v>0.6946</v>
      </c>
      <c r="DY172" s="5">
        <v>0.24210000000000001</v>
      </c>
      <c r="DZ172" s="5">
        <v>0.96399999999999997</v>
      </c>
      <c r="EA172" s="5">
        <v>7.7000000000000002E-3</v>
      </c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0.64270666666666665</v>
      </c>
      <c r="FQ172" s="4">
        <f t="shared" si="37"/>
        <v>0.73995999999999995</v>
      </c>
      <c r="FR172" s="4">
        <f t="shared" si="38"/>
        <v>0.21823333333333336</v>
      </c>
      <c r="FS172" s="4">
        <f t="shared" si="39"/>
        <v>0.9285066666666667</v>
      </c>
      <c r="FT172" s="4">
        <f t="shared" si="40"/>
        <v>7.3933333333333334E-3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>
        <v>0.62229999999999996</v>
      </c>
      <c r="DS173" s="4">
        <v>0.67679999999999996</v>
      </c>
      <c r="DT173" s="4">
        <v>0.217</v>
      </c>
      <c r="DU173" s="4">
        <v>0.97409999999999997</v>
      </c>
      <c r="DV173" s="4">
        <v>6.6E-3</v>
      </c>
      <c r="DW173" s="5">
        <v>0.62570000000000003</v>
      </c>
      <c r="DX173" s="5">
        <v>0.68799999999999994</v>
      </c>
      <c r="DY173" s="5">
        <v>0.23089999999999999</v>
      </c>
      <c r="DZ173" s="5">
        <v>0.96399999999999997</v>
      </c>
      <c r="EA173" s="5">
        <v>6.1000000000000004E-3</v>
      </c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0.64057000000000008</v>
      </c>
      <c r="FQ173" s="4">
        <f t="shared" si="37"/>
        <v>0.72612333333333345</v>
      </c>
      <c r="FR173" s="4">
        <f t="shared" si="38"/>
        <v>0.21560333333333331</v>
      </c>
      <c r="FS173" s="4">
        <f t="shared" si="39"/>
        <v>0.9285066666666667</v>
      </c>
      <c r="FT173" s="4">
        <f t="shared" si="40"/>
        <v>5.8399999999999997E-3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>
        <v>0.62409999999999999</v>
      </c>
      <c r="DS174" s="4">
        <v>0.68140000000000001</v>
      </c>
      <c r="DT174" s="4">
        <v>0.2157</v>
      </c>
      <c r="DU174" s="4">
        <v>0.97409999999999997</v>
      </c>
      <c r="DV174" s="4">
        <v>8.0999999999999996E-3</v>
      </c>
      <c r="DW174" s="5">
        <v>0.62729999999999997</v>
      </c>
      <c r="DX174" s="5">
        <v>0.69179999999999997</v>
      </c>
      <c r="DY174" s="5">
        <v>0.2301</v>
      </c>
      <c r="DZ174" s="5">
        <v>0.96399999999999997</v>
      </c>
      <c r="EA174" s="5">
        <v>7.3000000000000001E-3</v>
      </c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0.64169333333333323</v>
      </c>
      <c r="FQ174" s="4">
        <f t="shared" si="37"/>
        <v>0.72865333333333349</v>
      </c>
      <c r="FR174" s="4">
        <f t="shared" si="38"/>
        <v>0.21492999999999998</v>
      </c>
      <c r="FS174" s="4">
        <f t="shared" si="39"/>
        <v>0.9285066666666667</v>
      </c>
      <c r="FT174" s="4">
        <f t="shared" si="40"/>
        <v>7.0166666666666676E-3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>
        <v>0.62050000000000005</v>
      </c>
      <c r="DS175" s="4">
        <v>0.67600000000000005</v>
      </c>
      <c r="DT175" s="4">
        <v>0.2268</v>
      </c>
      <c r="DU175" s="4">
        <v>0.97409999999999997</v>
      </c>
      <c r="DV175" s="4">
        <v>6.6E-3</v>
      </c>
      <c r="DW175" s="5">
        <v>0.62490000000000001</v>
      </c>
      <c r="DX175" s="5">
        <v>0.68889999999999996</v>
      </c>
      <c r="DY175" s="5">
        <v>0.23849999999999999</v>
      </c>
      <c r="DZ175" s="5">
        <v>0.96399999999999997</v>
      </c>
      <c r="EA175" s="5">
        <v>6.0000000000000001E-3</v>
      </c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0.64171000000000011</v>
      </c>
      <c r="FQ175" s="4">
        <f t="shared" si="37"/>
        <v>0.73159666666666645</v>
      </c>
      <c r="FR175" s="4">
        <f t="shared" si="38"/>
        <v>0.21805000000000002</v>
      </c>
      <c r="FS175" s="4">
        <f t="shared" si="39"/>
        <v>0.9285066666666667</v>
      </c>
      <c r="FT175" s="4">
        <f t="shared" si="40"/>
        <v>5.8666666666666667E-3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>
        <v>0.62219999999999998</v>
      </c>
      <c r="DS176" s="4">
        <v>0.68020000000000003</v>
      </c>
      <c r="DT176" s="4">
        <v>0.2261</v>
      </c>
      <c r="DU176" s="4">
        <v>0.97409999999999997</v>
      </c>
      <c r="DV176" s="4">
        <v>8.0000000000000002E-3</v>
      </c>
      <c r="DW176" s="5">
        <v>0.62619999999999998</v>
      </c>
      <c r="DX176" s="5">
        <v>0.69230000000000003</v>
      </c>
      <c r="DY176" s="5">
        <v>0.23769999999999999</v>
      </c>
      <c r="DZ176" s="5">
        <v>0.96399999999999997</v>
      </c>
      <c r="EA176" s="5">
        <v>7.1000000000000004E-3</v>
      </c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0.64268999999999998</v>
      </c>
      <c r="FQ176" s="4">
        <f t="shared" si="37"/>
        <v>0.73377666666666685</v>
      </c>
      <c r="FR176" s="4">
        <f t="shared" si="38"/>
        <v>0.21735333333333337</v>
      </c>
      <c r="FS176" s="4">
        <f t="shared" si="39"/>
        <v>0.9285066666666667</v>
      </c>
      <c r="FT176" s="4">
        <f t="shared" si="40"/>
        <v>6.9833333333333327E-3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>
        <v>0.61870000000000003</v>
      </c>
      <c r="DS177" s="4">
        <v>0.67649999999999999</v>
      </c>
      <c r="DT177" s="4">
        <v>0.2301</v>
      </c>
      <c r="DU177" s="4">
        <v>0.9718</v>
      </c>
      <c r="DV177" s="4">
        <v>5.8999999999999999E-3</v>
      </c>
      <c r="DW177" s="5">
        <v>0.62239999999999995</v>
      </c>
      <c r="DX177" s="5">
        <v>0.68769999999999998</v>
      </c>
      <c r="DY177" s="5">
        <v>0.2427</v>
      </c>
      <c r="DZ177" s="5">
        <v>0.95960000000000001</v>
      </c>
      <c r="EA177" s="5">
        <v>6.0000000000000001E-3</v>
      </c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0.63747333333333323</v>
      </c>
      <c r="FQ177" s="4">
        <f t="shared" ref="FQ177:FQ178" si="43">AVERAGEIFS(B177:FO177,metrics.est,"MSE")</f>
        <v>0.72332666666666678</v>
      </c>
      <c r="FR177" s="4">
        <f t="shared" ref="FR177:FR178" si="44">AVERAGEIFS(B177:FO177,metrics.est,"R")</f>
        <v>0.21938666666666665</v>
      </c>
      <c r="FS177" s="4">
        <f t="shared" ref="FS177:FS178" si="45">AVERAGEIFS(B177:FO177,metrics.est,"Coverage")</f>
        <v>0.90723999999999994</v>
      </c>
      <c r="FT177" s="4">
        <f t="shared" ref="FT177:FT178" si="46">AVERAGEIFS(B177:FO177,metrics.est,"Time")</f>
        <v>6.1166666666666652E-3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>
        <v>0.61819999999999997</v>
      </c>
      <c r="DS178" s="4">
        <v>0.66800000000000004</v>
      </c>
      <c r="DT178" s="4">
        <v>0.23019999999999999</v>
      </c>
      <c r="DU178" s="4">
        <v>0.9718</v>
      </c>
      <c r="DV178" s="4">
        <v>4.8999999999999998E-3</v>
      </c>
      <c r="DW178" s="5">
        <v>0.62209999999999999</v>
      </c>
      <c r="DX178" s="5">
        <v>0.67979999999999996</v>
      </c>
      <c r="DY178" s="5">
        <v>0.2419</v>
      </c>
      <c r="DZ178" s="5">
        <v>0.95960000000000001</v>
      </c>
      <c r="EA178" s="5">
        <v>5.1999999999999998E-3</v>
      </c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0.63575666666666686</v>
      </c>
      <c r="FQ178" s="4">
        <f t="shared" si="43"/>
        <v>0.71313333333333329</v>
      </c>
      <c r="FR178" s="4">
        <f t="shared" si="44"/>
        <v>0.22160999999999997</v>
      </c>
      <c r="FS178" s="4">
        <f t="shared" si="45"/>
        <v>0.90723999999999994</v>
      </c>
      <c r="FT178" s="4">
        <f t="shared" si="46"/>
        <v>5.4166666666666669E-3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>
        <v>0.6028</v>
      </c>
      <c r="DS179" s="4">
        <v>0.63290000000000002</v>
      </c>
      <c r="DT179" s="4">
        <v>0.24690000000000001</v>
      </c>
      <c r="DU179" s="4">
        <v>0.93169999999999997</v>
      </c>
      <c r="DV179" s="4">
        <v>6.0000000000000001E-3</v>
      </c>
      <c r="DW179" s="5">
        <v>0.60599999999999998</v>
      </c>
      <c r="DX179" s="5">
        <v>0.64219999999999999</v>
      </c>
      <c r="DY179" s="5">
        <v>0.25929999999999997</v>
      </c>
      <c r="DZ179" s="5">
        <v>0.91859999999999997</v>
      </c>
      <c r="EA179" s="5">
        <v>6.3E-3</v>
      </c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0.63047666666666669</v>
      </c>
      <c r="FQ179" s="4">
        <f t="shared" ref="FQ179:FQ180" si="48">AVERAGEIFS(B179:FO179,metrics.est,"MSE")</f>
        <v>0.69477333333333324</v>
      </c>
      <c r="FR179" s="4">
        <f t="shared" ref="FR179:FR180" si="49">AVERAGEIFS(B179:FO179,metrics.est,"R")</f>
        <v>0.2175</v>
      </c>
      <c r="FS179" s="4">
        <f t="shared" ref="FS179:FS180" si="50">AVERAGEIFS(B179:FO179,metrics.est,"Coverage")</f>
        <v>0.87376666666666669</v>
      </c>
      <c r="FT179" s="4">
        <f t="shared" ref="FT179:FT180" si="51">AVERAGEIFS(B179:FO179,metrics.est,"Time")</f>
        <v>6.533333333333332E-3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>
        <v>0.62050000000000005</v>
      </c>
      <c r="DS180" s="4">
        <v>0.67989999999999995</v>
      </c>
      <c r="DT180" s="4">
        <v>0.23150000000000001</v>
      </c>
      <c r="DU180" s="4">
        <v>0.97409999999999997</v>
      </c>
      <c r="DV180" s="4">
        <v>5.7000000000000002E-3</v>
      </c>
      <c r="DW180" s="5">
        <v>0.625</v>
      </c>
      <c r="DX180" s="5">
        <v>0.69340000000000002</v>
      </c>
      <c r="DY180" s="5">
        <v>0.2432</v>
      </c>
      <c r="DZ180" s="5">
        <v>0.96399999999999997</v>
      </c>
      <c r="EA180" s="5">
        <v>5.8999999999999999E-3</v>
      </c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0.64491333333333334</v>
      </c>
      <c r="FQ180" s="4">
        <f t="shared" si="48"/>
        <v>0.74384000000000017</v>
      </c>
      <c r="FR180" s="4">
        <f t="shared" si="49"/>
        <v>0.21632000000000001</v>
      </c>
      <c r="FS180" s="4">
        <f t="shared" si="50"/>
        <v>0.9285066666666667</v>
      </c>
      <c r="FT180" s="4">
        <f t="shared" si="51"/>
        <v>6.083333333333333E-3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>
        <v>0.61819999999999997</v>
      </c>
      <c r="DS181" s="4">
        <v>0.66820000000000002</v>
      </c>
      <c r="DT181" s="4">
        <v>0.22</v>
      </c>
      <c r="DU181" s="4">
        <v>0.9718</v>
      </c>
      <c r="DV181" s="4">
        <v>5.1000000000000004E-3</v>
      </c>
      <c r="DW181" s="5">
        <v>0.62150000000000005</v>
      </c>
      <c r="DX181" s="5">
        <v>0.6794</v>
      </c>
      <c r="DY181" s="5">
        <v>0.23380000000000001</v>
      </c>
      <c r="DZ181" s="5">
        <v>0.95960000000000001</v>
      </c>
      <c r="EA181" s="5">
        <v>5.1000000000000004E-3</v>
      </c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0.63308333333333333</v>
      </c>
      <c r="FQ181" s="4">
        <f t="shared" ref="FQ181:FQ182" si="53">AVERAGEIFS(B181:FO181,metrics.est,"MSE")</f>
        <v>0.70673666666666679</v>
      </c>
      <c r="FR181" s="4">
        <f t="shared" ref="FR181:FR182" si="54">AVERAGEIFS(B181:FO181,metrics.est,"R")</f>
        <v>0.21860333333333332</v>
      </c>
      <c r="FS181" s="4">
        <f t="shared" ref="FS181:FS182" si="55">AVERAGEIFS(B181:FO181,metrics.est,"Coverage")</f>
        <v>0.90723999999999994</v>
      </c>
      <c r="FT181" s="4">
        <f t="shared" ref="FT181:FT182" si="56">AVERAGEIFS(B181:FO181,metrics.est,"Time")</f>
        <v>5.3699999999999998E-3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>
        <v>0.62719999999999998</v>
      </c>
      <c r="DS182" s="4">
        <v>0.68730000000000002</v>
      </c>
      <c r="DT182" s="4">
        <v>0.2026</v>
      </c>
      <c r="DU182" s="4">
        <v>0.97409999999999997</v>
      </c>
      <c r="DV182" s="4">
        <v>3.5999999999999999E-3</v>
      </c>
      <c r="DW182" s="5">
        <v>0.62890000000000001</v>
      </c>
      <c r="DX182" s="5">
        <v>0.6946</v>
      </c>
      <c r="DY182" s="5">
        <v>0.22020000000000001</v>
      </c>
      <c r="DZ182" s="5">
        <v>0.96399999999999997</v>
      </c>
      <c r="EA182" s="5">
        <v>3.8E-3</v>
      </c>
      <c r="EB182" s="4"/>
      <c r="EC182" s="4"/>
      <c r="ED182" s="4"/>
      <c r="EE182" s="4"/>
      <c r="EF182" s="4"/>
      <c r="EG182" s="5">
        <v>0.64590000000000003</v>
      </c>
      <c r="EH182" s="5">
        <v>0.74039999999999995</v>
      </c>
      <c r="EI182" s="5">
        <v>0.21049999999999999</v>
      </c>
      <c r="EJ182" s="5">
        <v>0.91779999999999995</v>
      </c>
      <c r="EK182" s="5">
        <v>2.3E-3</v>
      </c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0.64048749999999999</v>
      </c>
      <c r="FQ182" s="4">
        <f t="shared" si="53"/>
        <v>0.7241375000000001</v>
      </c>
      <c r="FR182" s="4">
        <f t="shared" si="54"/>
        <v>0.20760000000000001</v>
      </c>
      <c r="FS182" s="4">
        <f t="shared" si="55"/>
        <v>0.93293749999999998</v>
      </c>
      <c r="FT182" s="4">
        <f t="shared" si="56"/>
        <v>4.9125000000000002E-3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>
        <v>0.621</v>
      </c>
      <c r="DS183" s="4">
        <v>0.68169999999999997</v>
      </c>
      <c r="DT183" s="4">
        <v>0.2286</v>
      </c>
      <c r="DU183" s="4">
        <v>0.97409999999999997</v>
      </c>
      <c r="DV183" s="4">
        <v>3.5000000000000001E-3</v>
      </c>
      <c r="DW183" s="5">
        <v>0.62529999999999997</v>
      </c>
      <c r="DX183" s="5">
        <v>0.69469999999999998</v>
      </c>
      <c r="DY183" s="5">
        <v>0.2399</v>
      </c>
      <c r="DZ183" s="5">
        <v>0.96399999999999997</v>
      </c>
      <c r="EA183" s="5">
        <v>3.8E-3</v>
      </c>
      <c r="EB183" s="4"/>
      <c r="EC183" s="4"/>
      <c r="ED183" s="4"/>
      <c r="EE183" s="4"/>
      <c r="EF183" s="4"/>
      <c r="EG183" s="5">
        <v>0.6482</v>
      </c>
      <c r="EH183" s="5">
        <v>0.75070000000000003</v>
      </c>
      <c r="EI183" s="5">
        <v>0.20930000000000001</v>
      </c>
      <c r="EJ183" s="5">
        <v>0.91779999999999995</v>
      </c>
      <c r="EK183" s="5">
        <v>2.2000000000000001E-3</v>
      </c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0.64082499999999998</v>
      </c>
      <c r="FQ183" s="4">
        <f t="shared" ref="FQ183" si="58">AVERAGEIFS(B183:FO183,metrics.est,"MSE")</f>
        <v>0.73255000000000003</v>
      </c>
      <c r="FR183" s="4">
        <f t="shared" ref="FR183" si="59">AVERAGEIFS(B183:FO183,metrics.est,"R")</f>
        <v>0.21948749999999997</v>
      </c>
      <c r="FS183" s="4">
        <f t="shared" ref="FS183" si="60">AVERAGEIFS(B183:FO183,metrics.est,"Coverage")</f>
        <v>0.93293749999999998</v>
      </c>
      <c r="FT183" s="4">
        <f t="shared" ref="FT183" si="61">AVERAGEIFS(B183:FO183,metrics.est,"Time")</f>
        <v>4.7124999999999997E-3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>
        <v>0.62019999999999997</v>
      </c>
      <c r="DS184" s="4">
        <v>0.67190000000000005</v>
      </c>
      <c r="DT184" s="4">
        <v>0.22789999999999999</v>
      </c>
      <c r="DU184" s="4">
        <v>0.9718</v>
      </c>
      <c r="DV184" s="4">
        <v>4.5999999999999999E-3</v>
      </c>
      <c r="DW184" s="5">
        <v>0.62309999999999999</v>
      </c>
      <c r="DX184" s="5">
        <v>0.68159999999999998</v>
      </c>
      <c r="DY184" s="5">
        <v>0.24110000000000001</v>
      </c>
      <c r="DZ184" s="5">
        <v>0.95960000000000001</v>
      </c>
      <c r="EA184" s="5">
        <v>5.0000000000000001E-3</v>
      </c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0.63690999999999987</v>
      </c>
      <c r="FQ184" s="4">
        <f t="shared" si="37"/>
        <v>0.71291000000000038</v>
      </c>
      <c r="FR184" s="4">
        <f t="shared" si="38"/>
        <v>0.21822333333333335</v>
      </c>
      <c r="FS184" s="4">
        <f t="shared" si="39"/>
        <v>0.90723999999999994</v>
      </c>
      <c r="FT184" s="4">
        <f t="shared" si="40"/>
        <v>5.4733333333333318E-3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>
        <v>0.62529999999999997</v>
      </c>
      <c r="DS185" s="4">
        <v>0.68340000000000001</v>
      </c>
      <c r="DT185" s="4">
        <v>0.21379999999999999</v>
      </c>
      <c r="DU185" s="4">
        <v>0.97409999999999997</v>
      </c>
      <c r="DV185" s="4">
        <v>5.7000000000000002E-3</v>
      </c>
      <c r="DW185" s="5">
        <v>0.62829999999999997</v>
      </c>
      <c r="DX185" s="5">
        <v>0.69350000000000001</v>
      </c>
      <c r="DY185" s="5">
        <v>0.2283</v>
      </c>
      <c r="DZ185" s="5">
        <v>0.96399999999999997</v>
      </c>
      <c r="EA185" s="5">
        <v>6.0000000000000001E-3</v>
      </c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0.64245666666666656</v>
      </c>
      <c r="FQ185" s="4">
        <f t="shared" si="37"/>
        <v>0.72989999999999988</v>
      </c>
      <c r="FR185" s="4">
        <f t="shared" si="38"/>
        <v>0.21364666666666665</v>
      </c>
      <c r="FS185" s="4">
        <f t="shared" si="39"/>
        <v>0.9285066666666667</v>
      </c>
      <c r="FT185" s="4">
        <f t="shared" si="40"/>
        <v>6.0733333333333325E-3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>
        <v>0.62129999999999996</v>
      </c>
      <c r="DS186" s="4">
        <v>0.67779999999999996</v>
      </c>
      <c r="DT186" s="4">
        <v>0.2167</v>
      </c>
      <c r="DU186" s="4">
        <v>0.9718</v>
      </c>
      <c r="DV186" s="4">
        <v>4.7000000000000002E-3</v>
      </c>
      <c r="DW186" s="5">
        <v>0.624</v>
      </c>
      <c r="DX186" s="5">
        <v>0.68710000000000004</v>
      </c>
      <c r="DY186" s="5">
        <v>0.2296</v>
      </c>
      <c r="DZ186" s="5">
        <v>0.95960000000000001</v>
      </c>
      <c r="EA186" s="5">
        <v>5.1000000000000004E-3</v>
      </c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0.6346733333333332</v>
      </c>
      <c r="FQ186" s="4">
        <f t="shared" si="37"/>
        <v>0.71139666666666657</v>
      </c>
      <c r="FR186" s="4">
        <f t="shared" si="38"/>
        <v>0.21617666666666663</v>
      </c>
      <c r="FS186" s="4">
        <f t="shared" si="39"/>
        <v>0.90723999999999994</v>
      </c>
      <c r="FT186" s="4">
        <f t="shared" si="40"/>
        <v>5.2866666666666669E-3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>
        <v>0.61939999999999995</v>
      </c>
      <c r="DS187" s="4">
        <v>0.68130000000000002</v>
      </c>
      <c r="DT187" s="4">
        <v>0.22839999999999999</v>
      </c>
      <c r="DU187" s="4">
        <v>0.97409999999999997</v>
      </c>
      <c r="DV187" s="4">
        <v>7.1999999999999998E-3</v>
      </c>
      <c r="DW187" s="5">
        <v>0.62390000000000001</v>
      </c>
      <c r="DX187" s="5">
        <v>0.69420000000000004</v>
      </c>
      <c r="DY187" s="5">
        <v>0.2414</v>
      </c>
      <c r="DZ187" s="5">
        <v>0.96399999999999997</v>
      </c>
      <c r="EA187" s="5">
        <v>6.4000000000000003E-3</v>
      </c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0.6424200000000001</v>
      </c>
      <c r="FQ187" s="4">
        <f t="shared" si="37"/>
        <v>0.73968333333333325</v>
      </c>
      <c r="FR187" s="4">
        <f t="shared" si="38"/>
        <v>0.21772666666666662</v>
      </c>
      <c r="FS187" s="4">
        <f t="shared" si="39"/>
        <v>0.9285066666666667</v>
      </c>
      <c r="FT187" s="4">
        <f t="shared" si="40"/>
        <v>6.2266666666666659E-3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>
        <v>0.62080000000000002</v>
      </c>
      <c r="DS188" s="4">
        <v>0.68479999999999996</v>
      </c>
      <c r="DT188" s="4">
        <v>0.2276</v>
      </c>
      <c r="DU188" s="4">
        <v>0.97409999999999997</v>
      </c>
      <c r="DV188" s="4">
        <v>8.6E-3</v>
      </c>
      <c r="DW188" s="5">
        <v>0.62490000000000001</v>
      </c>
      <c r="DX188" s="5">
        <v>0.69679999999999997</v>
      </c>
      <c r="DY188" s="5">
        <v>0.24030000000000001</v>
      </c>
      <c r="DZ188" s="5">
        <v>0.96399999999999997</v>
      </c>
      <c r="EA188" s="5">
        <v>7.7000000000000002E-3</v>
      </c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0.64319000000000004</v>
      </c>
      <c r="FQ188" s="4">
        <f t="shared" si="37"/>
        <v>0.74131333333333338</v>
      </c>
      <c r="FR188" s="4">
        <f t="shared" si="38"/>
        <v>0.21712999999999996</v>
      </c>
      <c r="FS188" s="4">
        <f t="shared" si="39"/>
        <v>0.9285066666666667</v>
      </c>
      <c r="FT188" s="4">
        <f t="shared" si="40"/>
        <v>7.3466666666666671E-3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>
        <v>0.62339999999999995</v>
      </c>
      <c r="DS189" s="4">
        <v>0.68020000000000003</v>
      </c>
      <c r="DT189" s="4">
        <v>0.21460000000000001</v>
      </c>
      <c r="DU189" s="4">
        <v>0.97409999999999997</v>
      </c>
      <c r="DV189" s="4">
        <v>6.4000000000000003E-3</v>
      </c>
      <c r="DW189" s="5">
        <v>0.62670000000000003</v>
      </c>
      <c r="DX189" s="5">
        <v>0.69099999999999995</v>
      </c>
      <c r="DY189" s="5">
        <v>0.22850000000000001</v>
      </c>
      <c r="DZ189" s="5">
        <v>0.96399999999999997</v>
      </c>
      <c r="EA189" s="5">
        <v>6.1000000000000004E-3</v>
      </c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0.64124666666666641</v>
      </c>
      <c r="FQ189" s="4">
        <f t="shared" si="37"/>
        <v>0.72804999999999975</v>
      </c>
      <c r="FR189" s="4">
        <f t="shared" si="38"/>
        <v>0.21409999999999998</v>
      </c>
      <c r="FS189" s="4">
        <f t="shared" si="39"/>
        <v>0.9285066666666667</v>
      </c>
      <c r="FT189" s="4">
        <f t="shared" si="40"/>
        <v>5.8733333333333337E-3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>
        <v>0.62519999999999998</v>
      </c>
      <c r="DS190" s="4">
        <v>0.68440000000000001</v>
      </c>
      <c r="DT190" s="4">
        <v>0.21329999999999999</v>
      </c>
      <c r="DU190" s="4">
        <v>0.97409999999999997</v>
      </c>
      <c r="DV190" s="4">
        <v>7.7999999999999996E-3</v>
      </c>
      <c r="DW190" s="5">
        <v>0.62819999999999998</v>
      </c>
      <c r="DX190" s="5">
        <v>0.69440000000000002</v>
      </c>
      <c r="DY190" s="5">
        <v>0.2278</v>
      </c>
      <c r="DZ190" s="5">
        <v>0.96399999999999997</v>
      </c>
      <c r="EA190" s="5">
        <v>7.3000000000000001E-3</v>
      </c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0.64232666666666682</v>
      </c>
      <c r="FQ190" s="4">
        <f t="shared" si="37"/>
        <v>0.73039333333333334</v>
      </c>
      <c r="FR190" s="4">
        <f t="shared" si="38"/>
        <v>0.21346666666666667</v>
      </c>
      <c r="FS190" s="4">
        <f t="shared" si="39"/>
        <v>0.9285066666666667</v>
      </c>
      <c r="FT190" s="4">
        <f t="shared" si="40"/>
        <v>6.946666666666667E-3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>
        <v>0.62160000000000004</v>
      </c>
      <c r="DS191" s="4">
        <v>0.67930000000000001</v>
      </c>
      <c r="DT191" s="4">
        <v>0.2248</v>
      </c>
      <c r="DU191" s="4">
        <v>0.97409999999999997</v>
      </c>
      <c r="DV191" s="4">
        <v>6.1999999999999998E-3</v>
      </c>
      <c r="DW191" s="5">
        <v>0.62570000000000003</v>
      </c>
      <c r="DX191" s="5">
        <v>0.69169999999999998</v>
      </c>
      <c r="DY191" s="5">
        <v>0.23630000000000001</v>
      </c>
      <c r="DZ191" s="5">
        <v>0.96399999999999997</v>
      </c>
      <c r="EA191" s="5">
        <v>6.0000000000000001E-3</v>
      </c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0.64230333333333334</v>
      </c>
      <c r="FQ191" s="4">
        <f t="shared" si="37"/>
        <v>0.73336333333333337</v>
      </c>
      <c r="FR191" s="4">
        <f t="shared" si="38"/>
        <v>0.21667333333333336</v>
      </c>
      <c r="FS191" s="4">
        <f t="shared" si="39"/>
        <v>0.9285066666666667</v>
      </c>
      <c r="FT191" s="4">
        <f t="shared" si="40"/>
        <v>5.8133333333333344E-3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>
        <v>0.62309999999999999</v>
      </c>
      <c r="DS192" s="4">
        <v>0.68289999999999995</v>
      </c>
      <c r="DT192" s="4">
        <v>0.2238</v>
      </c>
      <c r="DU192" s="4">
        <v>0.97409999999999997</v>
      </c>
      <c r="DV192" s="4">
        <v>7.9000000000000008E-3</v>
      </c>
      <c r="DW192" s="5">
        <v>0.627</v>
      </c>
      <c r="DX192" s="5">
        <v>0.6946</v>
      </c>
      <c r="DY192" s="5">
        <v>0.23569999999999999</v>
      </c>
      <c r="DZ192" s="5">
        <v>0.96399999999999997</v>
      </c>
      <c r="EA192" s="5">
        <v>7.1000000000000004E-3</v>
      </c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0.64321999999999979</v>
      </c>
      <c r="FQ192" s="4">
        <f t="shared" si="37"/>
        <v>0.73528666666666664</v>
      </c>
      <c r="FR192" s="4">
        <f t="shared" si="38"/>
        <v>0.21603999999999995</v>
      </c>
      <c r="FS192" s="4">
        <f t="shared" si="39"/>
        <v>0.9285066666666667</v>
      </c>
      <c r="FT192" s="4">
        <f t="shared" si="40"/>
        <v>1.4779999999999998E-2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>
        <v>0.61980000000000002</v>
      </c>
      <c r="DS193" s="4">
        <v>0.67969999999999997</v>
      </c>
      <c r="DT193" s="4">
        <v>0.2281</v>
      </c>
      <c r="DU193" s="4">
        <v>0.9718</v>
      </c>
      <c r="DV193" s="4">
        <v>5.5999999999999999E-3</v>
      </c>
      <c r="DW193" s="5">
        <v>0.62329999999999997</v>
      </c>
      <c r="DX193" s="5">
        <v>0.6905</v>
      </c>
      <c r="DY193" s="5">
        <v>0.2409</v>
      </c>
      <c r="DZ193" s="5">
        <v>0.95960000000000001</v>
      </c>
      <c r="EA193" s="5">
        <v>6.0000000000000001E-3</v>
      </c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0.63805999999999985</v>
      </c>
      <c r="FQ193" s="4">
        <f t="shared" si="37"/>
        <v>0.72499333333333316</v>
      </c>
      <c r="FR193" s="4">
        <f t="shared" si="38"/>
        <v>0.21819333333333332</v>
      </c>
      <c r="FS193" s="4">
        <f t="shared" si="39"/>
        <v>0.90723999999999994</v>
      </c>
      <c r="FT193" s="4">
        <f t="shared" si="40"/>
        <v>5.7999999999999996E-3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>
        <v>0.61919999999999997</v>
      </c>
      <c r="DS194" s="4">
        <v>0.67069999999999996</v>
      </c>
      <c r="DT194" s="4">
        <v>0.2278</v>
      </c>
      <c r="DU194" s="4">
        <v>0.9718</v>
      </c>
      <c r="DV194" s="4">
        <v>4.5999999999999999E-3</v>
      </c>
      <c r="DW194" s="5">
        <v>0.62290000000000001</v>
      </c>
      <c r="DX194" s="5">
        <v>0.68210000000000004</v>
      </c>
      <c r="DY194" s="5">
        <v>0.24030000000000001</v>
      </c>
      <c r="DZ194" s="5">
        <v>0.95960000000000001</v>
      </c>
      <c r="EA194" s="5">
        <v>5.0000000000000001E-3</v>
      </c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0.63622333333333347</v>
      </c>
      <c r="FQ194" s="4">
        <f t="shared" ref="FQ194" si="63">AVERAGEIFS(B194:FO194,metrics.est,"MSE")</f>
        <v>0.71440666666666663</v>
      </c>
      <c r="FR194" s="4">
        <f t="shared" ref="FR194" si="64">AVERAGEIFS(B194:FO194,metrics.est,"R")</f>
        <v>0.22039666666666663</v>
      </c>
      <c r="FS194" s="4">
        <f t="shared" ref="FS194" si="65">AVERAGEIFS(B194:FO194,metrics.est,"Coverage")</f>
        <v>0.90723999999999994</v>
      </c>
      <c r="FT194" s="4">
        <f t="shared" ref="FT194" si="66">AVERAGEIFS(B194:FO194,metrics.est,"Time")</f>
        <v>5.076666666666666E-3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>
        <v>0.60370000000000001</v>
      </c>
      <c r="DS195" s="4">
        <v>0.63480000000000003</v>
      </c>
      <c r="DT195" s="4">
        <v>0.24540000000000001</v>
      </c>
      <c r="DU195" s="4">
        <v>0.93169999999999997</v>
      </c>
      <c r="DV195" s="4">
        <v>5.7000000000000002E-3</v>
      </c>
      <c r="DW195" s="5">
        <v>0.60670000000000002</v>
      </c>
      <c r="DX195" s="5">
        <v>0.64370000000000005</v>
      </c>
      <c r="DY195" s="5">
        <v>0.2581</v>
      </c>
      <c r="DZ195" s="5">
        <v>0.91859999999999997</v>
      </c>
      <c r="EA195" s="5">
        <v>6.1999999999999998E-3</v>
      </c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0.63123666666666667</v>
      </c>
      <c r="FQ195" s="4">
        <f t="shared" si="37"/>
        <v>0.69603999999999988</v>
      </c>
      <c r="FR195" s="4">
        <f t="shared" si="38"/>
        <v>0.21685333333333331</v>
      </c>
      <c r="FS195" s="4">
        <f t="shared" si="39"/>
        <v>0.87376666666666669</v>
      </c>
      <c r="FT195" s="4">
        <f t="shared" si="40"/>
        <v>6.1300000000000009E-3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>
        <v>0.62160000000000004</v>
      </c>
      <c r="DS196" s="4">
        <v>0.68310000000000004</v>
      </c>
      <c r="DT196" s="4">
        <v>0.22900000000000001</v>
      </c>
      <c r="DU196" s="4">
        <v>0.97409999999999997</v>
      </c>
      <c r="DV196" s="4">
        <v>5.3E-3</v>
      </c>
      <c r="DW196" s="5">
        <v>0.62590000000000001</v>
      </c>
      <c r="DX196" s="5">
        <v>0.69610000000000005</v>
      </c>
      <c r="DY196" s="5">
        <v>0.2414</v>
      </c>
      <c r="DZ196" s="5">
        <v>0.96399999999999997</v>
      </c>
      <c r="EA196" s="5">
        <v>5.7000000000000002E-3</v>
      </c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0.64552666666666658</v>
      </c>
      <c r="FQ196" s="4">
        <f t="shared" si="37"/>
        <v>0.74559333333333333</v>
      </c>
      <c r="FR196" s="4">
        <f t="shared" si="38"/>
        <v>0.21512666666666663</v>
      </c>
      <c r="FS196" s="4">
        <f t="shared" si="39"/>
        <v>0.9285066666666667</v>
      </c>
      <c r="FT196" s="4">
        <f t="shared" si="40"/>
        <v>1.057E-2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>
        <v>0.61919999999999997</v>
      </c>
      <c r="DS197" s="4">
        <v>0.67110000000000003</v>
      </c>
      <c r="DT197" s="4">
        <v>0.21859999999999999</v>
      </c>
      <c r="DU197" s="4">
        <v>0.9718</v>
      </c>
      <c r="DV197" s="4">
        <v>4.5999999999999999E-3</v>
      </c>
      <c r="DW197" s="5">
        <v>0.62239999999999995</v>
      </c>
      <c r="DX197" s="5">
        <v>0.68189999999999995</v>
      </c>
      <c r="DY197" s="5">
        <v>0.23180000000000001</v>
      </c>
      <c r="DZ197" s="5">
        <v>0.95960000000000001</v>
      </c>
      <c r="EA197" s="5">
        <v>5.1000000000000004E-3</v>
      </c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0.63357333333333321</v>
      </c>
      <c r="FQ197" s="4">
        <f t="shared" ref="FQ197" si="68">AVERAGEIFS(B197:FO197,metrics.est,"MSE")</f>
        <v>0.70812333333333322</v>
      </c>
      <c r="FR197" s="4">
        <f t="shared" ref="FR197" si="69">AVERAGEIFS(B197:FO197,metrics.est,"R")</f>
        <v>0.21744666666666668</v>
      </c>
      <c r="FS197" s="4">
        <f t="shared" ref="FS197" si="70">AVERAGEIFS(B197:FO197,metrics.est,"Coverage")</f>
        <v>0.90723999999999994</v>
      </c>
      <c r="FT197" s="4">
        <f t="shared" ref="FT197" si="71">AVERAGEIFS(B197:FO197,metrics.est,"Time")</f>
        <v>5.0166666666666667E-3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>
        <v>0.61439999999999995</v>
      </c>
      <c r="DS198" s="4">
        <v>0.65429999999999999</v>
      </c>
      <c r="DT198" s="4">
        <v>0.2041</v>
      </c>
      <c r="DU198" s="4">
        <v>0.90769999999999995</v>
      </c>
      <c r="DV198" s="4">
        <v>2.35E-2</v>
      </c>
      <c r="DW198" s="5">
        <v>0.6159</v>
      </c>
      <c r="DX198" s="5">
        <v>0.65790000000000004</v>
      </c>
      <c r="DY198" s="5">
        <v>0.2092</v>
      </c>
      <c r="DZ198" s="5">
        <v>0.8921</v>
      </c>
      <c r="EA198" s="5">
        <v>1.61E-2</v>
      </c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0.63648666666666676</v>
      </c>
      <c r="FQ198" s="4">
        <f t="shared" si="37"/>
        <v>0.7012733333333333</v>
      </c>
      <c r="FR198" s="4">
        <f t="shared" si="38"/>
        <v>0.16966666666666666</v>
      </c>
      <c r="FS198" s="4">
        <f t="shared" si="39"/>
        <v>0.85294999999999987</v>
      </c>
      <c r="FT198" s="4">
        <f t="shared" si="40"/>
        <v>2.0699999999999996E-2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>
        <v>0.61280000000000001</v>
      </c>
      <c r="DS199" s="4">
        <v>0.65300000000000002</v>
      </c>
      <c r="DT199" s="4">
        <v>0.21049999999999999</v>
      </c>
      <c r="DU199" s="4">
        <v>0.91949999999999998</v>
      </c>
      <c r="DV199" s="4">
        <v>2.1899999999999999E-2</v>
      </c>
      <c r="DW199" s="5">
        <v>0.61529999999999996</v>
      </c>
      <c r="DX199" s="5">
        <v>0.6583</v>
      </c>
      <c r="DY199" s="5">
        <v>0.2122</v>
      </c>
      <c r="DZ199" s="5">
        <v>0.90510000000000002</v>
      </c>
      <c r="EA199" s="5">
        <v>1.4800000000000001E-2</v>
      </c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0.63618000000000008</v>
      </c>
      <c r="FQ199" s="4">
        <f t="shared" si="37"/>
        <v>0.70345999999999986</v>
      </c>
      <c r="FR199" s="4">
        <f t="shared" si="38"/>
        <v>0.17269333333333339</v>
      </c>
      <c r="FS199" s="4">
        <f t="shared" si="39"/>
        <v>0.85838999999999999</v>
      </c>
      <c r="FT199" s="4">
        <f t="shared" si="40"/>
        <v>1.7676666666666663E-2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>
        <v>0.61429999999999996</v>
      </c>
      <c r="DS200" s="4">
        <v>0.65759999999999996</v>
      </c>
      <c r="DT200" s="4">
        <v>0.21210000000000001</v>
      </c>
      <c r="DU200" s="4">
        <v>0.92630000000000001</v>
      </c>
      <c r="DV200" s="4">
        <v>2.23E-2</v>
      </c>
      <c r="DW200" s="5">
        <v>0.61709999999999998</v>
      </c>
      <c r="DX200" s="5">
        <v>0.66310000000000002</v>
      </c>
      <c r="DY200" s="5">
        <v>0.2157</v>
      </c>
      <c r="DZ200" s="5">
        <v>0.9113</v>
      </c>
      <c r="EA200" s="5">
        <v>1.4999999999999999E-2</v>
      </c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0.63480999999999999</v>
      </c>
      <c r="FQ200" s="4">
        <f t="shared" si="37"/>
        <v>0.69908000000000003</v>
      </c>
      <c r="FR200" s="4">
        <f t="shared" si="38"/>
        <v>0.17940999999999999</v>
      </c>
      <c r="FS200" s="4">
        <f t="shared" si="39"/>
        <v>0.86612</v>
      </c>
      <c r="FT200" s="4">
        <f t="shared" si="40"/>
        <v>1.7606666666666663E-2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>
        <v>0.59740000000000004</v>
      </c>
      <c r="DS201" s="4">
        <v>0.61890000000000001</v>
      </c>
      <c r="DT201" s="4">
        <v>0.2712</v>
      </c>
      <c r="DU201" s="4">
        <v>0.88400000000000001</v>
      </c>
      <c r="DV201" s="4">
        <v>2.5600000000000001E-2</v>
      </c>
      <c r="DW201" s="5">
        <v>0.60580000000000001</v>
      </c>
      <c r="DX201" s="5">
        <v>0.63290000000000002</v>
      </c>
      <c r="DY201" s="5">
        <v>0.25580000000000003</v>
      </c>
      <c r="DZ201" s="5">
        <v>0.86670000000000003</v>
      </c>
      <c r="EA201" s="5">
        <v>1.7600000000000001E-2</v>
      </c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0.63127333333333324</v>
      </c>
      <c r="FQ201" s="4">
        <f t="shared" si="37"/>
        <v>0.67959999999999998</v>
      </c>
      <c r="FR201" s="4">
        <f t="shared" si="38"/>
        <v>0.19873666666666673</v>
      </c>
      <c r="FS201" s="4">
        <f t="shared" si="39"/>
        <v>0.8027399999999999</v>
      </c>
      <c r="FT201" s="4">
        <f t="shared" si="40"/>
        <v>2.0273333333333327E-2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>
        <v>0.6109</v>
      </c>
      <c r="DS202" s="4">
        <v>0.64710000000000001</v>
      </c>
      <c r="DT202" s="4">
        <v>0.22309999999999999</v>
      </c>
      <c r="DU202" s="4">
        <v>0.91790000000000005</v>
      </c>
      <c r="DV202" s="4">
        <v>2.2499999999999999E-2</v>
      </c>
      <c r="DW202" s="5">
        <v>0.61350000000000005</v>
      </c>
      <c r="DX202" s="5">
        <v>0.65210000000000001</v>
      </c>
      <c r="DY202" s="5">
        <v>0.22489999999999999</v>
      </c>
      <c r="DZ202" s="5">
        <v>0.90469999999999995</v>
      </c>
      <c r="EA202" s="5">
        <v>1.5800000000000002E-2</v>
      </c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0.63329999999999975</v>
      </c>
      <c r="FQ202" s="4">
        <f t="shared" si="37"/>
        <v>0.69254999999999989</v>
      </c>
      <c r="FR202" s="4">
        <f t="shared" si="38"/>
        <v>0.18326000000000003</v>
      </c>
      <c r="FS202" s="4">
        <f t="shared" si="39"/>
        <v>0.85978333333333312</v>
      </c>
      <c r="FT202" s="4">
        <f t="shared" si="40"/>
        <v>1.7639999999999999E-2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>
        <v>0.59789999999999999</v>
      </c>
      <c r="DS203" s="4">
        <v>0.61119999999999997</v>
      </c>
      <c r="DT203" s="4">
        <v>0.2407</v>
      </c>
      <c r="DU203" s="4">
        <v>0.88260000000000005</v>
      </c>
      <c r="DV203" s="4">
        <v>1.5599999999999999E-2</v>
      </c>
      <c r="DW203" s="5">
        <v>0.60309999999999997</v>
      </c>
      <c r="DX203" s="5">
        <v>0.62329999999999997</v>
      </c>
      <c r="DY203" s="5">
        <v>0.23930000000000001</v>
      </c>
      <c r="DZ203" s="5">
        <v>0.86919999999999997</v>
      </c>
      <c r="EA203" s="5">
        <v>1.06E-2</v>
      </c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0.6281500000000001</v>
      </c>
      <c r="FQ203" s="4">
        <f t="shared" si="37"/>
        <v>0.67584333333333324</v>
      </c>
      <c r="FR203" s="4">
        <f t="shared" si="38"/>
        <v>0.18774000000000005</v>
      </c>
      <c r="FS203" s="4">
        <f t="shared" si="39"/>
        <v>0.83302666666666658</v>
      </c>
      <c r="FT203" s="4">
        <f t="shared" si="40"/>
        <v>1.2E-2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>
        <v>0.61429999999999996</v>
      </c>
      <c r="DS204" s="4">
        <v>0.65510000000000002</v>
      </c>
      <c r="DT204" s="4">
        <v>0.19639999999999999</v>
      </c>
      <c r="DU204" s="4">
        <v>0.91449999999999998</v>
      </c>
      <c r="DV204" s="4">
        <v>1.7000000000000001E-2</v>
      </c>
      <c r="DW204" s="5">
        <v>0.61599999999999999</v>
      </c>
      <c r="DX204" s="5">
        <v>0.65939999999999999</v>
      </c>
      <c r="DY204" s="5">
        <v>0.20569999999999999</v>
      </c>
      <c r="DZ204" s="5">
        <v>0.90180000000000005</v>
      </c>
      <c r="EA204" s="5">
        <v>1.2200000000000001E-2</v>
      </c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0.63271666666666659</v>
      </c>
      <c r="FQ204" s="4">
        <f t="shared" si="37"/>
        <v>0.69500666666666677</v>
      </c>
      <c r="FR204" s="4">
        <f t="shared" si="38"/>
        <v>0.17289999999999997</v>
      </c>
      <c r="FS204" s="4">
        <f t="shared" si="39"/>
        <v>0.86332999999999993</v>
      </c>
      <c r="FT204" s="4">
        <f t="shared" si="40"/>
        <v>1.4030000000000003E-2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>
        <v>0.60950000000000004</v>
      </c>
      <c r="DS205" s="4">
        <v>0.64</v>
      </c>
      <c r="DT205" s="4">
        <v>0.21340000000000001</v>
      </c>
      <c r="DU205" s="4">
        <v>0.8952</v>
      </c>
      <c r="DV205" s="4">
        <v>1.52E-2</v>
      </c>
      <c r="DW205" s="5">
        <v>0.61160000000000003</v>
      </c>
      <c r="DX205" s="5">
        <v>0.64459999999999995</v>
      </c>
      <c r="DY205" s="5">
        <v>0.221</v>
      </c>
      <c r="DZ205" s="5">
        <v>0.88019999999999998</v>
      </c>
      <c r="EA205" s="5">
        <v>1.0500000000000001E-2</v>
      </c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0.63234999999999997</v>
      </c>
      <c r="FQ205" s="4">
        <f t="shared" si="37"/>
        <v>0.68852000000000013</v>
      </c>
      <c r="FR205" s="4">
        <f t="shared" si="38"/>
        <v>0.17852666666666667</v>
      </c>
      <c r="FS205" s="4">
        <f t="shared" si="39"/>
        <v>0.84045666666666641</v>
      </c>
      <c r="FT205" s="4">
        <f t="shared" si="40"/>
        <v>1.2433333333333329E-2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>
        <v>0.61419999999999997</v>
      </c>
      <c r="DS206" s="4">
        <v>0.65380000000000005</v>
      </c>
      <c r="DT206" s="4">
        <v>0.20730000000000001</v>
      </c>
      <c r="DU206" s="4">
        <v>0.89759999999999995</v>
      </c>
      <c r="DV206" s="4">
        <v>2.69E-2</v>
      </c>
      <c r="DW206" s="5">
        <v>0.61609999999999998</v>
      </c>
      <c r="DX206" s="5">
        <v>0.6573</v>
      </c>
      <c r="DY206" s="5">
        <v>0.2109</v>
      </c>
      <c r="DZ206" s="5">
        <v>0.88339999999999996</v>
      </c>
      <c r="EA206" s="5">
        <v>1.7500000000000002E-2</v>
      </c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0.63905333333333325</v>
      </c>
      <c r="FQ206" s="4">
        <f t="shared" si="37"/>
        <v>0.7067633333333333</v>
      </c>
      <c r="FR206" s="4">
        <f t="shared" si="38"/>
        <v>0.16825666666666667</v>
      </c>
      <c r="FS206" s="4">
        <f t="shared" si="39"/>
        <v>0.84701333333333317</v>
      </c>
      <c r="FT206" s="4">
        <f t="shared" si="40"/>
        <v>2.0373333333333334E-2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>
        <v>0.61439999999999995</v>
      </c>
      <c r="DS207" s="4">
        <v>0.6542</v>
      </c>
      <c r="DT207" s="4">
        <v>0.2054</v>
      </c>
      <c r="DU207" s="4">
        <v>0.89749999999999996</v>
      </c>
      <c r="DV207" s="4">
        <v>3.3500000000000002E-2</v>
      </c>
      <c r="DW207" s="5">
        <v>0.61609999999999998</v>
      </c>
      <c r="DX207" s="5">
        <v>0.65759999999999996</v>
      </c>
      <c r="DY207" s="5">
        <v>0.2099</v>
      </c>
      <c r="DZ207" s="5">
        <v>0.88319999999999999</v>
      </c>
      <c r="EA207" s="5">
        <v>2.1499999999999998E-2</v>
      </c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0.63821666666666665</v>
      </c>
      <c r="FQ207" s="4">
        <f t="shared" si="37"/>
        <v>0.70519333333333323</v>
      </c>
      <c r="FR207" s="4">
        <f t="shared" si="38"/>
        <v>0.16768333333333335</v>
      </c>
      <c r="FS207" s="4">
        <f t="shared" si="39"/>
        <v>0.84665999999999997</v>
      </c>
      <c r="FT207" s="4">
        <f t="shared" si="40"/>
        <v>2.4763333333333328E-2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>
        <v>0.61419999999999997</v>
      </c>
      <c r="DS208" s="4">
        <v>0.65910000000000002</v>
      </c>
      <c r="DT208" s="4">
        <v>0.1946</v>
      </c>
      <c r="DU208" s="4">
        <v>0.91369999999999996</v>
      </c>
      <c r="DV208" s="4">
        <v>2.4299999999999999E-2</v>
      </c>
      <c r="DW208" s="5">
        <v>0.61539999999999995</v>
      </c>
      <c r="DX208" s="5">
        <v>0.66110000000000002</v>
      </c>
      <c r="DY208" s="5">
        <v>0.20580000000000001</v>
      </c>
      <c r="DZ208" s="5">
        <v>0.90139999999999998</v>
      </c>
      <c r="EA208" s="5">
        <v>1.5800000000000002E-2</v>
      </c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0.63235000000000008</v>
      </c>
      <c r="FQ208" s="4">
        <f t="shared" si="37"/>
        <v>0.69739999999999991</v>
      </c>
      <c r="FR208" s="4">
        <f t="shared" si="38"/>
        <v>0.17472333333333331</v>
      </c>
      <c r="FS208" s="4">
        <f t="shared" si="39"/>
        <v>0.86346333333333325</v>
      </c>
      <c r="FT208" s="4">
        <f t="shared" si="40"/>
        <v>1.8489999999999999E-2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>
        <v>0.61409999999999998</v>
      </c>
      <c r="DS209" s="4">
        <v>0.65890000000000004</v>
      </c>
      <c r="DT209" s="4">
        <v>0.19489999999999999</v>
      </c>
      <c r="DU209" s="4">
        <v>0.91339999999999999</v>
      </c>
      <c r="DV209" s="4">
        <v>3.2199999999999999E-2</v>
      </c>
      <c r="DW209" s="5">
        <v>0.61550000000000005</v>
      </c>
      <c r="DX209" s="5">
        <v>0.66139999999999999</v>
      </c>
      <c r="DY209" s="5">
        <v>0.20649999999999999</v>
      </c>
      <c r="DZ209" s="5">
        <v>0.90110000000000001</v>
      </c>
      <c r="EA209" s="5">
        <v>1.9900000000000001E-2</v>
      </c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0.63184333333333342</v>
      </c>
      <c r="FQ209" s="4">
        <f t="shared" si="37"/>
        <v>0.69673666666666667</v>
      </c>
      <c r="FR209" s="4">
        <f t="shared" si="38"/>
        <v>0.17365</v>
      </c>
      <c r="FS209" s="4">
        <f t="shared" si="39"/>
        <v>0.86306666666666698</v>
      </c>
      <c r="FT209" s="4">
        <f t="shared" si="40"/>
        <v>2.329666666666667E-2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>
        <v>0.61519999999999997</v>
      </c>
      <c r="DS210" s="4">
        <v>0.65920000000000001</v>
      </c>
      <c r="DT210" s="4">
        <v>0.19570000000000001</v>
      </c>
      <c r="DU210" s="4">
        <v>0.90669999999999995</v>
      </c>
      <c r="DV210" s="4">
        <v>2.6200000000000001E-2</v>
      </c>
      <c r="DW210" s="5">
        <v>0.61599999999999999</v>
      </c>
      <c r="DX210" s="5">
        <v>0.6603</v>
      </c>
      <c r="DY210" s="5">
        <v>0.20799999999999999</v>
      </c>
      <c r="DZ210" s="5">
        <v>0.89339999999999997</v>
      </c>
      <c r="EA210" s="5">
        <v>1.5699999999999999E-2</v>
      </c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0.63568333333333327</v>
      </c>
      <c r="FQ210" s="4">
        <f t="shared" si="37"/>
        <v>0.70247666666666653</v>
      </c>
      <c r="FR210" s="4">
        <f t="shared" si="38"/>
        <v>0.17130999999999999</v>
      </c>
      <c r="FS210" s="4">
        <f t="shared" si="39"/>
        <v>0.85537666666666667</v>
      </c>
      <c r="FT210" s="4">
        <f t="shared" si="40"/>
        <v>1.8589999999999999E-2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>
        <v>0.61539999999999995</v>
      </c>
      <c r="DS211" s="4">
        <v>0.6593</v>
      </c>
      <c r="DT211" s="4">
        <v>0.19289999999999999</v>
      </c>
      <c r="DU211" s="4">
        <v>0.90680000000000005</v>
      </c>
      <c r="DV211" s="4">
        <v>3.2300000000000002E-2</v>
      </c>
      <c r="DW211" s="5">
        <v>0.61609999999999998</v>
      </c>
      <c r="DX211" s="5">
        <v>0.66039999999999999</v>
      </c>
      <c r="DY211" s="5">
        <v>0.20610000000000001</v>
      </c>
      <c r="DZ211" s="5">
        <v>0.89300000000000002</v>
      </c>
      <c r="EA211" s="5">
        <v>1.9800000000000002E-2</v>
      </c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0.63540333333333332</v>
      </c>
      <c r="FQ211" s="4">
        <f t="shared" si="37"/>
        <v>0.70208999999999988</v>
      </c>
      <c r="FR211" s="4">
        <f t="shared" si="38"/>
        <v>0.16928333333333331</v>
      </c>
      <c r="FS211" s="4">
        <f t="shared" si="39"/>
        <v>0.85499666666666674</v>
      </c>
      <c r="FT211" s="4">
        <f t="shared" si="40"/>
        <v>2.2746666666666672E-2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>
        <v>0.61519999999999997</v>
      </c>
      <c r="DS212" s="4">
        <v>0.65259999999999996</v>
      </c>
      <c r="DT212" s="4">
        <v>0.2021</v>
      </c>
      <c r="DU212" s="4">
        <v>0.89780000000000004</v>
      </c>
      <c r="DV212" s="4">
        <v>2.07E-2</v>
      </c>
      <c r="DW212" s="5">
        <v>0.61670000000000003</v>
      </c>
      <c r="DX212" s="5">
        <v>0.65580000000000005</v>
      </c>
      <c r="DY212" s="5">
        <v>0.20810000000000001</v>
      </c>
      <c r="DZ212" s="5">
        <v>0.88260000000000005</v>
      </c>
      <c r="EA212" s="5">
        <v>1.34E-2</v>
      </c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0.63898999999999995</v>
      </c>
      <c r="FQ212" s="4">
        <f t="shared" si="37"/>
        <v>0.7028333333333332</v>
      </c>
      <c r="FR212" s="4">
        <f t="shared" si="38"/>
        <v>0.16628333333333331</v>
      </c>
      <c r="FS212" s="4">
        <f t="shared" si="39"/>
        <v>0.84273999999999982</v>
      </c>
      <c r="FT212" s="4">
        <f t="shared" si="40"/>
        <v>1.5050000000000003E-2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>
        <v>0.61209999999999998</v>
      </c>
      <c r="DS213" s="4">
        <v>0.65039999999999998</v>
      </c>
      <c r="DT213" s="4">
        <v>0.21210000000000001</v>
      </c>
      <c r="DU213" s="4">
        <v>0.9093</v>
      </c>
      <c r="DV213" s="4">
        <v>1.72E-2</v>
      </c>
      <c r="DW213" s="5">
        <v>0.61409999999999998</v>
      </c>
      <c r="DX213" s="5">
        <v>0.65380000000000005</v>
      </c>
      <c r="DY213" s="5">
        <v>0.22040000000000001</v>
      </c>
      <c r="DZ213" s="5">
        <v>0.89470000000000005</v>
      </c>
      <c r="EA213" s="5">
        <v>1.0800000000000001E-2</v>
      </c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0.63328666666666655</v>
      </c>
      <c r="FQ213" s="4">
        <f t="shared" si="37"/>
        <v>0.69312666666666667</v>
      </c>
      <c r="FR213" s="4">
        <f t="shared" si="38"/>
        <v>0.18054999999999996</v>
      </c>
      <c r="FS213" s="4">
        <f t="shared" si="39"/>
        <v>0.85341666666666671</v>
      </c>
      <c r="FT213" s="4">
        <f t="shared" si="40"/>
        <v>1.2249999999999999E-2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>
        <v>0.59660000000000002</v>
      </c>
      <c r="DS214" s="4">
        <v>0.61319999999999997</v>
      </c>
      <c r="DT214" s="4">
        <v>0.27310000000000001</v>
      </c>
      <c r="DU214" s="4">
        <v>0.86770000000000003</v>
      </c>
      <c r="DV214" s="4">
        <v>2.0199999999999999E-2</v>
      </c>
      <c r="DW214" s="5">
        <v>0.60370000000000001</v>
      </c>
      <c r="DX214" s="5">
        <v>0.62409999999999999</v>
      </c>
      <c r="DY214" s="5">
        <v>0.25700000000000001</v>
      </c>
      <c r="DZ214" s="5">
        <v>0.84940000000000004</v>
      </c>
      <c r="EA214" s="5">
        <v>1.2999999999999999E-2</v>
      </c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0.6297166666666667</v>
      </c>
      <c r="FQ214" s="4">
        <f t="shared" si="37"/>
        <v>0.67201333333333324</v>
      </c>
      <c r="FR214" s="4">
        <f t="shared" si="38"/>
        <v>0.20165333333333332</v>
      </c>
      <c r="FS214" s="4">
        <f t="shared" si="39"/>
        <v>0.78944999999999999</v>
      </c>
      <c r="FT214" s="4">
        <f t="shared" si="40"/>
        <v>1.4966666666666666E-2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>
        <v>0.61699999999999999</v>
      </c>
      <c r="DS215" s="4">
        <v>0.65669999999999995</v>
      </c>
      <c r="DT215" s="4">
        <v>0.19980000000000001</v>
      </c>
      <c r="DU215" s="4">
        <v>0.89390000000000003</v>
      </c>
      <c r="DV215" s="4">
        <v>1.7600000000000001E-2</v>
      </c>
      <c r="DW215" s="5">
        <v>0.61770000000000003</v>
      </c>
      <c r="DX215" s="5">
        <v>0.65839999999999999</v>
      </c>
      <c r="DY215" s="5">
        <v>0.20300000000000001</v>
      </c>
      <c r="DZ215" s="5">
        <v>0.87719999999999998</v>
      </c>
      <c r="EA215" s="5">
        <v>1.1900000000000001E-2</v>
      </c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0.64277000000000006</v>
      </c>
      <c r="FQ215" s="4">
        <f t="shared" si="37"/>
        <v>0.71135999999999988</v>
      </c>
      <c r="FR215" s="4">
        <f t="shared" si="38"/>
        <v>0.16024000000000002</v>
      </c>
      <c r="FS215" s="4">
        <f t="shared" si="39"/>
        <v>0.8396933333333334</v>
      </c>
      <c r="FT215" s="4">
        <f t="shared" si="40"/>
        <v>1.385333333333333E-2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>
        <v>0.60780000000000001</v>
      </c>
      <c r="DS216" s="4">
        <v>0.63680000000000003</v>
      </c>
      <c r="DT216" s="4">
        <v>0.2235</v>
      </c>
      <c r="DU216" s="4">
        <v>0.89429999999999998</v>
      </c>
      <c r="DV216" s="4">
        <v>1.6E-2</v>
      </c>
      <c r="DW216" s="5">
        <v>0.6099</v>
      </c>
      <c r="DX216" s="5">
        <v>0.64070000000000005</v>
      </c>
      <c r="DY216" s="5">
        <v>0.22720000000000001</v>
      </c>
      <c r="DZ216" s="5">
        <v>0.87960000000000005</v>
      </c>
      <c r="EA216" s="5">
        <v>1.09E-2</v>
      </c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0.63080666666666663</v>
      </c>
      <c r="FQ216" s="4">
        <f t="shared" ref="FQ216:FQ217" si="73">AVERAGEIFS(B216:FO216,metrics.est,"MSE")</f>
        <v>0.68363666666666678</v>
      </c>
      <c r="FR216" s="4">
        <f t="shared" ref="FR216:FR217" si="74">AVERAGEIFS(B216:FO216,metrics.est,"R")</f>
        <v>0.18444666666666665</v>
      </c>
      <c r="FS216" s="4">
        <f t="shared" ref="FS216:FS217" si="75">AVERAGEIFS(B216:FO216,metrics.est,"Coverage")</f>
        <v>0.84099333333333326</v>
      </c>
      <c r="FT216" s="4">
        <f t="shared" ref="FT216:FT217" si="76">AVERAGEIFS(B216:FO216,metrics.est,"Time")</f>
        <v>1.2313333333333332E-2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>
        <v>0.67159999999999997</v>
      </c>
      <c r="DS217" s="4">
        <v>0.79620000000000002</v>
      </c>
      <c r="DT217" s="4">
        <v>0.1231</v>
      </c>
      <c r="DU217" s="4">
        <v>0.61839999999999995</v>
      </c>
      <c r="DV217" s="4">
        <v>1.01E-2</v>
      </c>
      <c r="DW217" s="5">
        <v>0.64439999999999997</v>
      </c>
      <c r="DX217" s="5">
        <v>0.72870000000000001</v>
      </c>
      <c r="DY217" s="5">
        <v>0.1603</v>
      </c>
      <c r="DZ217" s="5">
        <v>0.50209999999999999</v>
      </c>
      <c r="EA217" s="5">
        <v>7.1000000000000004E-3</v>
      </c>
      <c r="EB217" s="4"/>
      <c r="EC217" s="4"/>
      <c r="ED217" s="4"/>
      <c r="EE217" s="4"/>
      <c r="EF217" s="4"/>
      <c r="EG217" s="5">
        <v>0.66879999999999995</v>
      </c>
      <c r="EH217" s="5">
        <v>0.76280000000000003</v>
      </c>
      <c r="EI217" s="5">
        <v>0.1222</v>
      </c>
      <c r="EJ217" s="5">
        <v>0.75629999999999997</v>
      </c>
      <c r="EK217" s="5">
        <v>3.8999999999999998E-3</v>
      </c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0.669825</v>
      </c>
      <c r="FQ217" s="4">
        <f t="shared" si="73"/>
        <v>0.77805000000000002</v>
      </c>
      <c r="FR217" s="4">
        <f t="shared" si="74"/>
        <v>0.13048750000000001</v>
      </c>
      <c r="FS217" s="4">
        <f t="shared" si="75"/>
        <v>0.64546250000000005</v>
      </c>
      <c r="FT217" s="4">
        <f t="shared" si="76"/>
        <v>1.0574999999999999E-2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>
        <v>0.61939999999999995</v>
      </c>
      <c r="DS218" s="4">
        <v>0.66279999999999994</v>
      </c>
      <c r="DT218" s="4">
        <v>0.188</v>
      </c>
      <c r="DU218" s="4">
        <v>0.89559999999999995</v>
      </c>
      <c r="DV218" s="4">
        <v>0.01</v>
      </c>
      <c r="DW218" s="5">
        <v>0.61929999999999996</v>
      </c>
      <c r="DX218" s="5">
        <v>0.66349999999999998</v>
      </c>
      <c r="DY218" s="5">
        <v>0.1956</v>
      </c>
      <c r="DZ218" s="5">
        <v>0.87980000000000003</v>
      </c>
      <c r="EA218" s="5">
        <v>7.1999999999999998E-3</v>
      </c>
      <c r="EB218" s="4"/>
      <c r="EC218" s="4"/>
      <c r="ED218" s="4"/>
      <c r="EE218" s="4"/>
      <c r="EF218" s="4"/>
      <c r="EG218" s="5">
        <v>0.64280000000000004</v>
      </c>
      <c r="EH218" s="5">
        <v>0.7077</v>
      </c>
      <c r="EI218" s="5">
        <v>0.13700000000000001</v>
      </c>
      <c r="EJ218" s="5">
        <v>0.82430000000000003</v>
      </c>
      <c r="EK218" s="5">
        <v>4.1999999999999997E-3</v>
      </c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0.63967499999999999</v>
      </c>
      <c r="FQ218" s="4">
        <f t="shared" ref="FQ218" si="78">AVERAGEIFS(B218:FO218,metrics.est,"MSE")</f>
        <v>0.70574999999999999</v>
      </c>
      <c r="FR218" s="4">
        <f t="shared" ref="FR218" si="79">AVERAGEIFS(B218:FO218,metrics.est,"R")</f>
        <v>0.1618125</v>
      </c>
      <c r="FS218" s="4">
        <f t="shared" ref="FS218" si="80">AVERAGEIFS(B218:FO218,metrics.est,"Coverage")</f>
        <v>0.84743750000000007</v>
      </c>
      <c r="FT218" s="4">
        <f t="shared" ref="FT218" si="81">AVERAGEIFS(B218:FO218,metrics.est,"Time")</f>
        <v>1.0975E-2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>
        <v>0.62019999999999997</v>
      </c>
      <c r="DS219" s="4">
        <v>0.67190000000000005</v>
      </c>
      <c r="DT219" s="4">
        <v>0.22789999999999999</v>
      </c>
      <c r="DU219" s="4">
        <v>0.9718</v>
      </c>
      <c r="DV219" s="4">
        <v>4.8999999999999998E-3</v>
      </c>
      <c r="DW219" s="5">
        <v>0.62309999999999999</v>
      </c>
      <c r="DX219" s="5">
        <v>0.68159999999999998</v>
      </c>
      <c r="DY219" s="5">
        <v>0.24110000000000001</v>
      </c>
      <c r="DZ219" s="5">
        <v>0.95960000000000001</v>
      </c>
      <c r="EA219" s="5">
        <v>4.8999999999999998E-3</v>
      </c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0.63690999999999987</v>
      </c>
      <c r="FQ219" s="4">
        <f t="shared" si="37"/>
        <v>0.71291000000000038</v>
      </c>
      <c r="FR219" s="4">
        <f t="shared" si="38"/>
        <v>0.21822333333333335</v>
      </c>
      <c r="FS219" s="4">
        <f t="shared" si="39"/>
        <v>0.90723999999999994</v>
      </c>
      <c r="FT219" s="4">
        <f t="shared" si="40"/>
        <v>4.9799999999999992E-3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>
        <v>0.61780000000000002</v>
      </c>
      <c r="DS220" s="4">
        <v>0.66490000000000005</v>
      </c>
      <c r="DT220" s="4">
        <v>0.1787</v>
      </c>
      <c r="DU220" s="4">
        <v>0.91449999999999998</v>
      </c>
      <c r="DV220" s="4">
        <v>1.7100000000000001E-2</v>
      </c>
      <c r="DW220" s="5">
        <v>0.61890000000000001</v>
      </c>
      <c r="DX220" s="5">
        <v>0.66800000000000004</v>
      </c>
      <c r="DY220" s="5">
        <v>0.18820000000000001</v>
      </c>
      <c r="DZ220" s="5">
        <v>0.9012</v>
      </c>
      <c r="EA220" s="5">
        <v>1.17E-2</v>
      </c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0.63479000000000008</v>
      </c>
      <c r="FQ220" s="4">
        <f t="shared" si="37"/>
        <v>0.70244666666666644</v>
      </c>
      <c r="FR220" s="4">
        <f t="shared" si="38"/>
        <v>0.15925666666666666</v>
      </c>
      <c r="FS220" s="4">
        <f t="shared" si="39"/>
        <v>0.8628933333333334</v>
      </c>
      <c r="FT220" s="4">
        <f t="shared" si="40"/>
        <v>1.357E-2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>
        <v>0.62129999999999996</v>
      </c>
      <c r="DS221" s="4">
        <v>0.67779999999999996</v>
      </c>
      <c r="DT221" s="4">
        <v>0.2167</v>
      </c>
      <c r="DU221" s="4">
        <v>0.9718</v>
      </c>
      <c r="DV221" s="4">
        <v>5.0000000000000001E-3</v>
      </c>
      <c r="DW221" s="5">
        <v>0.624</v>
      </c>
      <c r="DX221" s="5">
        <v>0.68710000000000004</v>
      </c>
      <c r="DY221" s="5">
        <v>0.2296</v>
      </c>
      <c r="DZ221" s="5">
        <v>0.95960000000000001</v>
      </c>
      <c r="EA221" s="5">
        <v>5.0000000000000001E-3</v>
      </c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0.6346733333333332</v>
      </c>
      <c r="FQ221" s="4">
        <f t="shared" ref="FQ221:FQ233" si="83">AVERAGEIFS(B221:FO221,metrics.est,"MSE")</f>
        <v>0.71139666666666657</v>
      </c>
      <c r="FR221" s="4">
        <f t="shared" ref="FR221:FR233" si="84">AVERAGEIFS(B221:FO221,metrics.est,"R")</f>
        <v>0.21617666666666663</v>
      </c>
      <c r="FS221" s="4">
        <f t="shared" ref="FS221:FS233" si="85">AVERAGEIFS(B221:FO221,metrics.est,"Coverage")</f>
        <v>0.90723999999999994</v>
      </c>
      <c r="FT221" s="4">
        <f t="shared" ref="FT221:FT233" si="86">AVERAGEIFS(B221:FO221,metrics.est,"Time")</f>
        <v>5.0066666666666653E-3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>
        <v>0.61939999999999995</v>
      </c>
      <c r="DS222" s="4">
        <v>0.68130000000000002</v>
      </c>
      <c r="DT222" s="4">
        <v>0.22839999999999999</v>
      </c>
      <c r="DU222" s="4">
        <v>0.97409999999999997</v>
      </c>
      <c r="DV222" s="4">
        <v>7.7000000000000002E-3</v>
      </c>
      <c r="DW222" s="5">
        <v>0.62390000000000001</v>
      </c>
      <c r="DX222" s="5">
        <v>0.69420000000000004</v>
      </c>
      <c r="DY222" s="5">
        <v>0.2414</v>
      </c>
      <c r="DZ222" s="5">
        <v>0.96399999999999997</v>
      </c>
      <c r="EA222" s="5">
        <v>6.3E-3</v>
      </c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0.6424200000000001</v>
      </c>
      <c r="FQ222" s="4">
        <f t="shared" si="83"/>
        <v>0.73968333333333325</v>
      </c>
      <c r="FR222" s="4">
        <f t="shared" si="84"/>
        <v>0.21772666666666662</v>
      </c>
      <c r="FS222" s="4">
        <f t="shared" si="85"/>
        <v>0.9285066666666667</v>
      </c>
      <c r="FT222" s="4">
        <f t="shared" si="86"/>
        <v>5.9733333333333331E-3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>
        <v>0.62080000000000002</v>
      </c>
      <c r="DS223" s="4">
        <v>0.68479999999999996</v>
      </c>
      <c r="DT223" s="4">
        <v>0.2276</v>
      </c>
      <c r="DU223" s="4">
        <v>0.97409999999999997</v>
      </c>
      <c r="DV223" s="4">
        <v>9.1999999999999998E-3</v>
      </c>
      <c r="DW223" s="5">
        <v>0.62490000000000001</v>
      </c>
      <c r="DX223" s="5">
        <v>0.69679999999999997</v>
      </c>
      <c r="DY223" s="5">
        <v>0.24030000000000001</v>
      </c>
      <c r="DZ223" s="5">
        <v>0.96399999999999997</v>
      </c>
      <c r="EA223" s="5">
        <v>7.4999999999999997E-3</v>
      </c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0.64319000000000004</v>
      </c>
      <c r="FQ223" s="4">
        <f t="shared" si="83"/>
        <v>0.74131333333333338</v>
      </c>
      <c r="FR223" s="4">
        <f t="shared" si="84"/>
        <v>0.21712999999999996</v>
      </c>
      <c r="FS223" s="4">
        <f t="shared" si="85"/>
        <v>0.9285066666666667</v>
      </c>
      <c r="FT223" s="4">
        <f t="shared" si="86"/>
        <v>6.9133333333333364E-3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>
        <v>0.62339999999999995</v>
      </c>
      <c r="DS224" s="4">
        <v>0.68020000000000003</v>
      </c>
      <c r="DT224" s="4">
        <v>0.21460000000000001</v>
      </c>
      <c r="DU224" s="4">
        <v>0.97409999999999997</v>
      </c>
      <c r="DV224" s="4">
        <v>6.4000000000000003E-3</v>
      </c>
      <c r="DW224" s="5">
        <v>0.62670000000000003</v>
      </c>
      <c r="DX224" s="5">
        <v>0.69099999999999995</v>
      </c>
      <c r="DY224" s="5">
        <v>0.22850000000000001</v>
      </c>
      <c r="DZ224" s="5">
        <v>0.96399999999999997</v>
      </c>
      <c r="EA224" s="5">
        <v>5.7999999999999996E-3</v>
      </c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0.64124666666666641</v>
      </c>
      <c r="FQ224" s="4">
        <f t="shared" si="83"/>
        <v>0.72804999999999975</v>
      </c>
      <c r="FR224" s="4">
        <f t="shared" si="84"/>
        <v>0.21409999999999998</v>
      </c>
      <c r="FS224" s="4">
        <f t="shared" si="85"/>
        <v>0.9285066666666667</v>
      </c>
      <c r="FT224" s="4">
        <f t="shared" si="86"/>
        <v>5.6066666666666652E-3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>
        <v>0.62519999999999998</v>
      </c>
      <c r="DS225" s="4">
        <v>0.68440000000000001</v>
      </c>
      <c r="DT225" s="4">
        <v>0.21329999999999999</v>
      </c>
      <c r="DU225" s="4">
        <v>0.97409999999999997</v>
      </c>
      <c r="DV225" s="4">
        <v>8.3000000000000001E-3</v>
      </c>
      <c r="DW225" s="5">
        <v>0.62819999999999998</v>
      </c>
      <c r="DX225" s="5">
        <v>0.69440000000000002</v>
      </c>
      <c r="DY225" s="5">
        <v>0.2278</v>
      </c>
      <c r="DZ225" s="5">
        <v>0.96399999999999997</v>
      </c>
      <c r="EA225" s="5">
        <v>7.0000000000000001E-3</v>
      </c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0.64232666666666682</v>
      </c>
      <c r="FQ225" s="4">
        <f t="shared" si="83"/>
        <v>0.73039333333333334</v>
      </c>
      <c r="FR225" s="4">
        <f t="shared" si="84"/>
        <v>0.21346666666666667</v>
      </c>
      <c r="FS225" s="4">
        <f t="shared" si="85"/>
        <v>0.9285066666666667</v>
      </c>
      <c r="FT225" s="4">
        <f t="shared" si="86"/>
        <v>6.7499999999999982E-3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>
        <v>0.62160000000000004</v>
      </c>
      <c r="DS226" s="4">
        <v>0.67930000000000001</v>
      </c>
      <c r="DT226" s="4">
        <v>0.2248</v>
      </c>
      <c r="DU226" s="4">
        <v>0.97409999999999997</v>
      </c>
      <c r="DV226" s="4">
        <v>6.3E-3</v>
      </c>
      <c r="DW226" s="5">
        <v>0.62570000000000003</v>
      </c>
      <c r="DX226" s="5">
        <v>0.69169999999999998</v>
      </c>
      <c r="DY226" s="5">
        <v>0.23630000000000001</v>
      </c>
      <c r="DZ226" s="5">
        <v>0.96399999999999997</v>
      </c>
      <c r="EA226" s="5">
        <v>5.7999999999999996E-3</v>
      </c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0.64230333333333334</v>
      </c>
      <c r="FQ226" s="4">
        <f t="shared" si="83"/>
        <v>0.73336333333333337</v>
      </c>
      <c r="FR226" s="4">
        <f t="shared" si="84"/>
        <v>0.21667333333333336</v>
      </c>
      <c r="FS226" s="4">
        <f t="shared" si="85"/>
        <v>0.9285066666666667</v>
      </c>
      <c r="FT226" s="4">
        <f t="shared" si="86"/>
        <v>5.6433333333333327E-3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>
        <v>0.62309999999999999</v>
      </c>
      <c r="DS227" s="4">
        <v>0.68289999999999995</v>
      </c>
      <c r="DT227" s="4">
        <v>0.2238</v>
      </c>
      <c r="DU227" s="4">
        <v>0.97409999999999997</v>
      </c>
      <c r="DV227" s="4">
        <v>8.3000000000000001E-3</v>
      </c>
      <c r="DW227" s="5">
        <v>0.627</v>
      </c>
      <c r="DX227" s="5">
        <v>0.6946</v>
      </c>
      <c r="DY227" s="5">
        <v>0.23569999999999999</v>
      </c>
      <c r="DZ227" s="5">
        <v>0.96399999999999997</v>
      </c>
      <c r="EA227" s="5">
        <v>7.0000000000000001E-3</v>
      </c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0.64321999999999979</v>
      </c>
      <c r="FQ227" s="4">
        <f t="shared" si="83"/>
        <v>0.73528666666666664</v>
      </c>
      <c r="FR227" s="4">
        <f t="shared" si="84"/>
        <v>0.21603999999999995</v>
      </c>
      <c r="FS227" s="4">
        <f t="shared" si="85"/>
        <v>0.9285066666666667</v>
      </c>
      <c r="FT227" s="4">
        <f t="shared" si="86"/>
        <v>6.6499999999999997E-3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>
        <v>0.61670000000000003</v>
      </c>
      <c r="DS228" s="4">
        <v>0.65680000000000005</v>
      </c>
      <c r="DT228" s="4">
        <v>0.19320000000000001</v>
      </c>
      <c r="DU228" s="4">
        <v>0.89759999999999995</v>
      </c>
      <c r="DV228" s="4">
        <v>2.0299999999999999E-2</v>
      </c>
      <c r="DW228" s="5">
        <v>0.61770000000000003</v>
      </c>
      <c r="DX228" s="5">
        <v>0.6593</v>
      </c>
      <c r="DY228" s="5">
        <v>0.20230000000000001</v>
      </c>
      <c r="DZ228" s="5">
        <v>0.88260000000000005</v>
      </c>
      <c r="EA228" s="5">
        <v>1.3299999999999999E-2</v>
      </c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0.63988333333333347</v>
      </c>
      <c r="FQ228" s="4">
        <f t="shared" si="83"/>
        <v>0.70639666666666678</v>
      </c>
      <c r="FR228" s="4">
        <f t="shared" si="84"/>
        <v>0.16178666666666666</v>
      </c>
      <c r="FS228" s="4">
        <f t="shared" si="85"/>
        <v>0.84252999999999989</v>
      </c>
      <c r="FT228" s="4">
        <f t="shared" si="86"/>
        <v>1.4496666666666668E-2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>
        <v>0.61319999999999997</v>
      </c>
      <c r="DS229" s="4">
        <v>0.6532</v>
      </c>
      <c r="DT229" s="4">
        <v>0.20910000000000001</v>
      </c>
      <c r="DU229" s="4">
        <v>0.90959999999999996</v>
      </c>
      <c r="DV229" s="4">
        <v>1.6299999999999999E-2</v>
      </c>
      <c r="DW229" s="5">
        <v>0.61509999999999998</v>
      </c>
      <c r="DX229" s="5">
        <v>0.65710000000000002</v>
      </c>
      <c r="DY229" s="5">
        <v>0.21560000000000001</v>
      </c>
      <c r="DZ229" s="5">
        <v>0.89490000000000003</v>
      </c>
      <c r="EA229" s="5">
        <v>1.04E-2</v>
      </c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0.63397999999999988</v>
      </c>
      <c r="FQ229" s="4">
        <f t="shared" ref="FQ229" si="88">AVERAGEIFS(B229:FO229,metrics.est,"MSE")</f>
        <v>0.6958333333333333</v>
      </c>
      <c r="FR229" s="4">
        <f t="shared" ref="FR229" si="89">AVERAGEIFS(B229:FO229,metrics.est,"R")</f>
        <v>0.17671333333333331</v>
      </c>
      <c r="FS229" s="4">
        <f t="shared" ref="FS229" si="90">AVERAGEIFS(B229:FO229,metrics.est,"Coverage")</f>
        <v>0.85355666666666674</v>
      </c>
      <c r="FT229" s="4">
        <f t="shared" ref="FT229" si="91">AVERAGEIFS(B229:FO229,metrics.est,"Time")</f>
        <v>1.1679999999999999E-2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>
        <v>0.60370000000000001</v>
      </c>
      <c r="DS230" s="4">
        <v>0.63480000000000003</v>
      </c>
      <c r="DT230" s="4">
        <v>0.24540000000000001</v>
      </c>
      <c r="DU230" s="4">
        <v>0.93169999999999997</v>
      </c>
      <c r="DV230" s="4">
        <v>6.6E-3</v>
      </c>
      <c r="DW230" s="5">
        <v>0.60670000000000002</v>
      </c>
      <c r="DX230" s="5">
        <v>0.64370000000000005</v>
      </c>
      <c r="DY230" s="5">
        <v>0.2581</v>
      </c>
      <c r="DZ230" s="5">
        <v>0.91859999999999997</v>
      </c>
      <c r="EA230" s="5">
        <v>5.8999999999999999E-3</v>
      </c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4">
        <v>0.62890000000000001</v>
      </c>
      <c r="EH230" s="14">
        <v>0.69130000000000003</v>
      </c>
      <c r="EI230" s="14">
        <v>0.20530000000000001</v>
      </c>
      <c r="EJ230" s="14">
        <v>0.85750000000000004</v>
      </c>
      <c r="EK230" s="14">
        <v>3.3E-3</v>
      </c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0.63123666666666667</v>
      </c>
      <c r="FQ230" s="4">
        <f t="shared" si="83"/>
        <v>0.69603999999999988</v>
      </c>
      <c r="FR230" s="4">
        <f t="shared" si="84"/>
        <v>0.21685333333333331</v>
      </c>
      <c r="FS230" s="4">
        <f t="shared" si="85"/>
        <v>0.87376666666666669</v>
      </c>
      <c r="FT230" s="4">
        <f t="shared" si="86"/>
        <v>5.9633333333333344E-3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>
        <v>0.61990000000000001</v>
      </c>
      <c r="DS231" s="4">
        <v>0.66390000000000005</v>
      </c>
      <c r="DT231" s="4">
        <v>0.18579999999999999</v>
      </c>
      <c r="DU231" s="4">
        <v>0.89390000000000003</v>
      </c>
      <c r="DV231" s="4">
        <v>1.7899999999999999E-2</v>
      </c>
      <c r="DW231" s="5">
        <v>0.61939999999999995</v>
      </c>
      <c r="DX231" s="5">
        <v>0.6633</v>
      </c>
      <c r="DY231" s="5">
        <v>0.19339999999999999</v>
      </c>
      <c r="DZ231" s="5">
        <v>0.87719999999999998</v>
      </c>
      <c r="EA231" s="5">
        <v>1.15E-2</v>
      </c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4">
        <v>0.6452</v>
      </c>
      <c r="EH231" s="14">
        <v>0.71140000000000003</v>
      </c>
      <c r="EI231" s="14">
        <v>0.1323</v>
      </c>
      <c r="EJ231" s="14">
        <v>0.82099999999999995</v>
      </c>
      <c r="EK231" s="14">
        <v>6.0000000000000001E-3</v>
      </c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0.64402333333333317</v>
      </c>
      <c r="FQ231" s="4">
        <f t="shared" si="83"/>
        <v>0.71561333333333343</v>
      </c>
      <c r="FR231" s="4">
        <f t="shared" si="84"/>
        <v>0.15317666666666663</v>
      </c>
      <c r="FS231" s="4">
        <f t="shared" si="85"/>
        <v>0.83950000000000002</v>
      </c>
      <c r="FT231" s="4">
        <f t="shared" si="86"/>
        <v>1.2973333333333337E-2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>
        <v>0.60980000000000001</v>
      </c>
      <c r="DS232" s="4">
        <v>0.64280000000000004</v>
      </c>
      <c r="DT232" s="4">
        <v>0.21690000000000001</v>
      </c>
      <c r="DU232" s="4">
        <v>0.89539999999999997</v>
      </c>
      <c r="DV232" s="4">
        <v>1.67E-2</v>
      </c>
      <c r="DW232" s="5">
        <v>0.61150000000000004</v>
      </c>
      <c r="DX232" s="5">
        <v>0.64549999999999996</v>
      </c>
      <c r="DY232" s="5">
        <v>0.22270000000000001</v>
      </c>
      <c r="DZ232" s="5">
        <v>0.88060000000000005</v>
      </c>
      <c r="EA232" s="5">
        <v>1.0500000000000001E-2</v>
      </c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4">
        <v>0.63380000000000003</v>
      </c>
      <c r="EH232" s="14">
        <v>0.68640000000000001</v>
      </c>
      <c r="EI232" s="14">
        <v>0.159</v>
      </c>
      <c r="EJ232" s="14">
        <v>0.82530000000000003</v>
      </c>
      <c r="EK232" s="14">
        <v>5.4000000000000003E-3</v>
      </c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0.63178333333333336</v>
      </c>
      <c r="FQ232" s="4">
        <f t="shared" si="83"/>
        <v>0.68744999999999989</v>
      </c>
      <c r="FR232" s="4">
        <f t="shared" si="84"/>
        <v>0.18060999999999999</v>
      </c>
      <c r="FS232" s="4">
        <f t="shared" si="85"/>
        <v>0.84151999999999993</v>
      </c>
      <c r="FT232" s="4">
        <f t="shared" si="86"/>
        <v>1.1743333333333335E-2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1" t="e" cm="1">
        <f t="array" aca="1" ref="S234" ca="1">INDIRECT(ADDRESS(MATCH(MAX(_xlfn._xlws.FILTER(S7:S233,T7:T233&gt;cr)),S7:S233,0)+6,1))</f>
        <v>#NAME?</v>
      </c>
      <c r="T234" s="1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1" t="e" cm="1">
        <f t="array" aca="1" ref="AC234" ca="1">INDIRECT(ADDRESS(MATCH(MAX(_xlfn._xlws.FILTER(AC7:AC233,AD7:AD233&gt;cr)),AC7:AC233,0)+6,1))</f>
        <v>#NAME?</v>
      </c>
      <c r="AD234" s="1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2" t="e" cm="1">
        <f t="array" aca="1" ref="AK234" ca="1">INDIRECT(ADDRESS(MATCH(MIN(_xlfn._xlws.FILTER(AK7:AK233,AN7:AN233&gt;cr)),AK7:AK233,0)+6,1))</f>
        <v>#NAME?</v>
      </c>
      <c r="AL234" s="12" t="e" cm="1">
        <f t="array" aca="1" ref="AL234" ca="1">INDIRECT(ADDRESS(MATCH(MIN(_xlfn._xlws.FILTER(AL7:AL233,AN7:AN233&gt;cr)),AL7:AL233,0)+6,1))</f>
        <v>#NAME?</v>
      </c>
      <c r="AM234" s="12" t="e" cm="1">
        <f t="array" aca="1" ref="AM234" ca="1">INDIRECT(ADDRESS(MATCH(MAX(_xlfn._xlws.FILTER(AM7:AM233,AN7:AN233&gt;cr)),AM7:AM233,0)+6,1))</f>
        <v>#NAME?</v>
      </c>
      <c r="AN234" s="12" t="e" cm="1">
        <f t="array" aca="1" ref="AN234" ca="1">INDIRECT(ADDRESS(MATCH(MAX(_xlfn._xlws.FILTER(AN7:AN233,AN7:AN233&gt;cr)),AN7:AN233,0)+6,1))</f>
        <v>#NAME?</v>
      </c>
      <c r="AO234" s="12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1" t="e" cm="1">
        <f t="array" aca="1" ref="S235" ca="1">INDIRECT(ADDRESS(MATCH(LARGE(_xlfn._xlws.FILTER(S7:S233,T7:T233&gt;cr),2),S7:S233,0)+6,1))</f>
        <v>#NAME?</v>
      </c>
      <c r="T235" s="1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1" t="e" cm="1">
        <f t="array" aca="1" ref="AC235" ca="1">INDIRECT(ADDRESS(MATCH(LARGE(_xlfn._xlws.FILTER(AC7:AC233,AD7:AD233&gt;cr),2),AC7:AC233,0)+6,1))</f>
        <v>#NAME?</v>
      </c>
      <c r="AD235" s="1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2" t="e" cm="1">
        <f t="array" aca="1" ref="AK235" ca="1">INDIRECT(ADDRESS(MATCH(SMALL(_xlfn._xlws.FILTER(AK7:AK233,AN7:AN233&gt;cr),2),AK7:AK233,0)+6,1))</f>
        <v>#NAME?</v>
      </c>
      <c r="AL235" s="12" t="e" cm="1">
        <f t="array" aca="1" ref="AL235" ca="1">INDIRECT(ADDRESS(MATCH(SMALL(_xlfn._xlws.FILTER(AL7:AL233,AN7:AN233&gt;cr),2),AL7:AL233,0)+6,1))</f>
        <v>#NAME?</v>
      </c>
      <c r="AM235" s="12" t="e" cm="1">
        <f t="array" aca="1" ref="AM235" ca="1">INDIRECT(ADDRESS(MATCH(LARGE(_xlfn._xlws.FILTER(AM7:AM233,AN7:AN233&gt;cr),2),AM7:AM233,0)+6,1))</f>
        <v>#NAME?</v>
      </c>
      <c r="AN235" s="12" t="e" cm="1">
        <f t="array" aca="1" ref="AN235" ca="1">INDIRECT(ADDRESS(MATCH(LARGE(_xlfn._xlws.FILTER(AN7:AN233,AN7:AN233&gt;cr),2),AN7:AN233,0)+6,1))</f>
        <v>#NAME?</v>
      </c>
      <c r="AO235" s="12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1" t="e" cm="1">
        <f t="array" aca="1" ref="S236" ca="1">INDIRECT(ADDRESS(MATCH(LARGE(_xlfn._xlws.FILTER(S7:S233,T7:T233&gt;cr),3),S7:S233,0)+6,1))</f>
        <v>#NAME?</v>
      </c>
      <c r="T236" s="1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1" t="e" cm="1">
        <f t="array" aca="1" ref="AC236" ca="1">INDIRECT(ADDRESS(MATCH(LARGE(_xlfn._xlws.FILTER(AC7:AC233,AD7:AD233&gt;cr),3),AC7:AC233,0)+6,1))</f>
        <v>#NAME?</v>
      </c>
      <c r="AD236" s="1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2" t="e" cm="1">
        <f t="array" aca="1" ref="AK236" ca="1">INDIRECT(ADDRESS(MATCH(SMALL(_xlfn._xlws.FILTER(AK7:AK233,AN7:AN233&gt;cr),3),AK7:AK233,0)+6,1))</f>
        <v>#NAME?</v>
      </c>
      <c r="AL236" s="12" t="e" cm="1">
        <f t="array" aca="1" ref="AL236" ca="1">INDIRECT(ADDRESS(MATCH(SMALL(_xlfn._xlws.FILTER(AL7:AL233,AN7:AN233&gt;cr),3),AL7:AL233,0)+6,1))</f>
        <v>#NAME?</v>
      </c>
      <c r="AM236" s="12" t="e" cm="1">
        <f t="array" aca="1" ref="AM236" ca="1">INDIRECT(ADDRESS(MATCH(LARGE(_xlfn._xlws.FILTER(AM7:AM233,AN7:AN233&gt;cr),3),AM7:AM233,0)+6,1))</f>
        <v>#NAME?</v>
      </c>
      <c r="AN236" s="12" t="e" cm="1">
        <f t="array" aca="1" ref="AN236" ca="1">INDIRECT(ADDRESS(MATCH(LARGE(_xlfn._xlws.FILTER(AN7:AN233,AN7:AN233&gt;cr),3),AN7:AN233,0)+6,1))</f>
        <v>#NAME?</v>
      </c>
      <c r="AO236" s="12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1" t="e" cm="1">
        <f t="array" aca="1" ref="S237" ca="1">INDIRECT(ADDRESS(MATCH(LARGE(_xlfn._xlws.FILTER(S7:S233,T7:T233&gt;cr),4),S7:S233,0)+6,1))</f>
        <v>#NAME?</v>
      </c>
      <c r="T237" s="1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1" t="e" cm="1">
        <f t="array" aca="1" ref="AC237" ca="1">INDIRECT(ADDRESS(MATCH(LARGE(_xlfn._xlws.FILTER(AC7:AC233,AD7:AD233&gt;cr),4),AC7:AC233,0)+6,1))</f>
        <v>#NAME?</v>
      </c>
      <c r="AD237" s="1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2" t="e" cm="1">
        <f t="array" aca="1" ref="AK237" ca="1">INDIRECT(ADDRESS(MATCH(SMALL(_xlfn._xlws.FILTER(AK7:AK233,AN7:AN233&gt;cr),4),AK7:AK233,0)+6,1))</f>
        <v>#NAME?</v>
      </c>
      <c r="AL237" s="12" t="e" cm="1">
        <f t="array" aca="1" ref="AL237" ca="1">INDIRECT(ADDRESS(MATCH(SMALL(_xlfn._xlws.FILTER(AL7:AL233,AN7:AN233&gt;cr),4),AL7:AL233,0)+6,1))</f>
        <v>#NAME?</v>
      </c>
      <c r="AM237" s="12" t="e" cm="1">
        <f t="array" aca="1" ref="AM237" ca="1">INDIRECT(ADDRESS(MATCH(LARGE(_xlfn._xlws.FILTER(AM7:AM233,AN7:AN233&gt;cr),4),AM7:AM233,0)+6,1))</f>
        <v>#NAME?</v>
      </c>
      <c r="AN237" s="12" t="e" cm="1">
        <f t="array" aca="1" ref="AN237" ca="1">INDIRECT(ADDRESS(MATCH(LARGE(_xlfn._xlws.FILTER(AN7:AN233,AN7:AN233&gt;cr),4),AN7:AN233,0)+6,1))</f>
        <v>#NAME?</v>
      </c>
      <c r="AO237" s="12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1" t="e" cm="1">
        <f t="array" aca="1" ref="S238" ca="1">INDIRECT(ADDRESS(MATCH(LARGE(_xlfn._xlws.FILTER(S7:S233,T7:T233&gt;cr),5),S7:S233,0)+6,1))</f>
        <v>#NAME?</v>
      </c>
      <c r="T238" s="1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1" t="e" cm="1">
        <f t="array" aca="1" ref="AC238" ca="1">INDIRECT(ADDRESS(MATCH(LARGE(_xlfn._xlws.FILTER(AC7:AC233,AD7:AD233&gt;cr),5),AC7:AC233,0)+6,1))</f>
        <v>#NAME?</v>
      </c>
      <c r="AD238" s="1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2" t="e" cm="1">
        <f t="array" aca="1" ref="AK238" ca="1">INDIRECT(ADDRESS(MATCH(SMALL(_xlfn._xlws.FILTER(AK7:AK233,AN7:AN233&gt;cr),5),AK7:AK233,0)+6,1))</f>
        <v>#NAME?</v>
      </c>
      <c r="AL238" s="12" t="e" cm="1">
        <f t="array" aca="1" ref="AL238" ca="1">INDIRECT(ADDRESS(MATCH(SMALL(_xlfn._xlws.FILTER(AL7:AL233,AN7:AN233&gt;cr),5),AL7:AL233,0)+6,1))</f>
        <v>#NAME?</v>
      </c>
      <c r="AM238" s="12" t="e" cm="1">
        <f t="array" aca="1" ref="AM238" ca="1">INDIRECT(ADDRESS(MATCH(LARGE(_xlfn._xlws.FILTER(AM7:AM233,AN7:AN233&gt;cr),5),AM7:AM233,0)+6,1))</f>
        <v>#NAME?</v>
      </c>
      <c r="AN238" s="12" t="e" cm="1">
        <f t="array" aca="1" ref="AN238" ca="1">INDIRECT(ADDRESS(MATCH(LARGE(_xlfn._xlws.FILTER(AN7:AN233,AN7:AN233&gt;cr),5),AN7:AN233,0)+6,1))</f>
        <v>#NAME?</v>
      </c>
      <c r="AO238" s="12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37" t="s">
        <v>200</v>
      </c>
      <c r="C241" s="41"/>
      <c r="D241" s="41"/>
      <c r="E241" s="41"/>
      <c r="F241" s="41"/>
      <c r="G241" s="38" t="s">
        <v>265</v>
      </c>
      <c r="H241" s="38"/>
      <c r="I241" s="38"/>
      <c r="J241" s="38"/>
      <c r="K241" s="38"/>
      <c r="L241" s="37" t="s">
        <v>201</v>
      </c>
      <c r="M241" s="37"/>
      <c r="N241" s="37"/>
      <c r="O241" s="37"/>
      <c r="P241" s="37"/>
      <c r="Q241" s="38" t="s">
        <v>266</v>
      </c>
      <c r="R241" s="38"/>
      <c r="S241" s="38"/>
      <c r="T241" s="38"/>
      <c r="U241" s="38"/>
      <c r="V241" s="37" t="s">
        <v>202</v>
      </c>
      <c r="W241" s="37"/>
      <c r="X241" s="37"/>
      <c r="Y241" s="37"/>
      <c r="Z241" s="37"/>
      <c r="AA241" s="38" t="s">
        <v>268</v>
      </c>
      <c r="AB241" s="38"/>
      <c r="AC241" s="38"/>
      <c r="AD241" s="38"/>
      <c r="AE241" s="38"/>
      <c r="AF241" s="37" t="s">
        <v>203</v>
      </c>
      <c r="AG241" s="37"/>
      <c r="AH241" s="37"/>
      <c r="AI241" s="37"/>
      <c r="AJ241" s="37"/>
      <c r="AK241" s="39" t="s">
        <v>270</v>
      </c>
      <c r="AL241" s="39"/>
      <c r="AM241" s="39"/>
      <c r="AN241" s="39"/>
      <c r="AO241" s="39"/>
      <c r="AP241" s="37" t="s">
        <v>205</v>
      </c>
      <c r="AQ241" s="37"/>
      <c r="AR241" s="37"/>
      <c r="AS241" s="37"/>
      <c r="AT241" s="37"/>
      <c r="AU241" s="38" t="s">
        <v>200</v>
      </c>
      <c r="AV241" s="40"/>
      <c r="AW241" s="40"/>
      <c r="AX241" s="40"/>
      <c r="AY241" s="40"/>
      <c r="AZ241" s="37" t="s">
        <v>201</v>
      </c>
      <c r="BA241" s="37"/>
      <c r="BB241" s="37"/>
      <c r="BC241" s="37"/>
      <c r="BD241" s="37"/>
      <c r="BE241" s="38" t="s">
        <v>202</v>
      </c>
      <c r="BF241" s="38"/>
      <c r="BG241" s="38"/>
      <c r="BH241" s="38"/>
      <c r="BI241" s="38"/>
      <c r="BJ241" s="37" t="s">
        <v>203</v>
      </c>
      <c r="BK241" s="37"/>
      <c r="BL241" s="37"/>
      <c r="BM241" s="37"/>
      <c r="BN241" s="37"/>
      <c r="BO241" s="38" t="s">
        <v>205</v>
      </c>
      <c r="BP241" s="38"/>
      <c r="BQ241" s="38"/>
      <c r="BR241" s="38"/>
      <c r="BS241" s="38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3" t="s">
        <v>229</v>
      </c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5" t="s">
        <v>232</v>
      </c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7"/>
      <c r="CS242" s="28" t="s">
        <v>197</v>
      </c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30"/>
      <c r="DR242" s="31" t="s">
        <v>198</v>
      </c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3"/>
      <c r="EQ242" s="34" t="s">
        <v>199</v>
      </c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6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15" zoomScaleNormal="100" workbookViewId="0">
      <pane xSplit="1" topLeftCell="GF1" activePane="topRight" state="frozen"/>
      <selection pane="topRight" activeCell="HA86" sqref="HA86:HA127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3" t="s">
        <v>229</v>
      </c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1" t="s">
        <v>198</v>
      </c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48" t="s">
        <v>214</v>
      </c>
      <c r="JO4" s="65"/>
      <c r="JP4" s="65"/>
      <c r="JQ4" s="65"/>
      <c r="JR4" s="65"/>
      <c r="JS4" s="65"/>
      <c r="JT4" s="65"/>
      <c r="JU4" s="66"/>
      <c r="JV4" s="42" t="s">
        <v>215</v>
      </c>
      <c r="JW4" s="43"/>
      <c r="JX4" s="43"/>
      <c r="JY4" s="43"/>
      <c r="JZ4" s="43"/>
      <c r="KA4" s="43"/>
      <c r="KB4" s="43"/>
      <c r="KC4" s="44"/>
      <c r="KE4" s="54" t="s">
        <v>272</v>
      </c>
    </row>
    <row r="5" spans="1:291" ht="13.5" x14ac:dyDescent="0.35">
      <c r="B5" s="37" t="s">
        <v>200</v>
      </c>
      <c r="C5" s="41"/>
      <c r="D5" s="41"/>
      <c r="E5" s="41"/>
      <c r="F5" s="41"/>
      <c r="G5" s="41"/>
      <c r="H5" s="41"/>
      <c r="I5" s="41"/>
      <c r="J5" s="38" t="s">
        <v>265</v>
      </c>
      <c r="K5" s="38"/>
      <c r="L5" s="38"/>
      <c r="M5" s="38"/>
      <c r="N5" s="38"/>
      <c r="O5" s="38"/>
      <c r="P5" s="38"/>
      <c r="Q5" s="38"/>
      <c r="R5" s="37" t="s">
        <v>201</v>
      </c>
      <c r="S5" s="37"/>
      <c r="T5" s="37"/>
      <c r="U5" s="37"/>
      <c r="V5" s="37"/>
      <c r="W5" s="37"/>
      <c r="X5" s="37"/>
      <c r="Y5" s="37"/>
      <c r="Z5" s="38" t="s">
        <v>266</v>
      </c>
      <c r="AA5" s="38"/>
      <c r="AB5" s="38"/>
      <c r="AC5" s="38"/>
      <c r="AD5" s="38"/>
      <c r="AE5" s="38"/>
      <c r="AF5" s="38"/>
      <c r="AG5" s="38"/>
      <c r="AH5" s="37" t="s">
        <v>202</v>
      </c>
      <c r="AI5" s="37"/>
      <c r="AJ5" s="37"/>
      <c r="AK5" s="37"/>
      <c r="AL5" s="37"/>
      <c r="AM5" s="37"/>
      <c r="AN5" s="37"/>
      <c r="AO5" s="37"/>
      <c r="AP5" s="38" t="s">
        <v>268</v>
      </c>
      <c r="AQ5" s="38"/>
      <c r="AR5" s="38"/>
      <c r="AS5" s="38"/>
      <c r="AT5" s="38"/>
      <c r="AU5" s="38"/>
      <c r="AV5" s="38"/>
      <c r="AW5" s="38"/>
      <c r="AX5" s="37" t="s">
        <v>203</v>
      </c>
      <c r="AY5" s="37"/>
      <c r="AZ5" s="37"/>
      <c r="BA5" s="37"/>
      <c r="BB5" s="37"/>
      <c r="BC5" s="37"/>
      <c r="BD5" s="37"/>
      <c r="BE5" s="37"/>
      <c r="BF5" s="38" t="s">
        <v>270</v>
      </c>
      <c r="BG5" s="38"/>
      <c r="BH5" s="38"/>
      <c r="BI5" s="38"/>
      <c r="BJ5" s="38"/>
      <c r="BK5" s="38"/>
      <c r="BL5" s="38"/>
      <c r="BM5" s="38"/>
      <c r="BN5" s="37" t="s">
        <v>205</v>
      </c>
      <c r="BO5" s="37"/>
      <c r="BP5" s="37"/>
      <c r="BQ5" s="37"/>
      <c r="BR5" s="37"/>
      <c r="BS5" s="37"/>
      <c r="BT5" s="37"/>
      <c r="BU5" s="37"/>
      <c r="BV5" s="38" t="s">
        <v>200</v>
      </c>
      <c r="BW5" s="40"/>
      <c r="BX5" s="40"/>
      <c r="BY5" s="40"/>
      <c r="BZ5" s="40"/>
      <c r="CA5" s="40"/>
      <c r="CB5" s="40"/>
      <c r="CC5" s="40"/>
      <c r="CD5" s="37" t="s">
        <v>201</v>
      </c>
      <c r="CE5" s="37"/>
      <c r="CF5" s="37"/>
      <c r="CG5" s="37"/>
      <c r="CH5" s="37"/>
      <c r="CI5" s="37"/>
      <c r="CJ5" s="37"/>
      <c r="CK5" s="37"/>
      <c r="CL5" s="38" t="s">
        <v>202</v>
      </c>
      <c r="CM5" s="38"/>
      <c r="CN5" s="38"/>
      <c r="CO5" s="38"/>
      <c r="CP5" s="38"/>
      <c r="CQ5" s="38"/>
      <c r="CR5" s="38"/>
      <c r="CS5" s="38"/>
      <c r="CT5" s="37" t="s">
        <v>203</v>
      </c>
      <c r="CU5" s="37"/>
      <c r="CV5" s="37"/>
      <c r="CW5" s="37"/>
      <c r="CX5" s="37"/>
      <c r="CY5" s="37"/>
      <c r="CZ5" s="37"/>
      <c r="DA5" s="37"/>
      <c r="DB5" s="38" t="s">
        <v>205</v>
      </c>
      <c r="DC5" s="38"/>
      <c r="DD5" s="38"/>
      <c r="DE5" s="38"/>
      <c r="DF5" s="38"/>
      <c r="DG5" s="38"/>
      <c r="DH5" s="38"/>
      <c r="DI5" s="38"/>
      <c r="DJ5" s="37" t="s">
        <v>200</v>
      </c>
      <c r="DK5" s="41"/>
      <c r="DL5" s="41"/>
      <c r="DM5" s="41"/>
      <c r="DN5" s="41"/>
      <c r="DO5" s="41"/>
      <c r="DP5" s="41"/>
      <c r="DQ5" s="41"/>
      <c r="DR5" s="38" t="s">
        <v>201</v>
      </c>
      <c r="DS5" s="38"/>
      <c r="DT5" s="38"/>
      <c r="DU5" s="38"/>
      <c r="DV5" s="38"/>
      <c r="DW5" s="38"/>
      <c r="DX5" s="38"/>
      <c r="DY5" s="38"/>
      <c r="DZ5" s="37" t="s">
        <v>202</v>
      </c>
      <c r="EA5" s="37"/>
      <c r="EB5" s="37"/>
      <c r="EC5" s="37"/>
      <c r="ED5" s="37"/>
      <c r="EE5" s="37"/>
      <c r="EF5" s="37"/>
      <c r="EG5" s="37"/>
      <c r="EH5" s="38" t="s">
        <v>203</v>
      </c>
      <c r="EI5" s="38"/>
      <c r="EJ5" s="38"/>
      <c r="EK5" s="38"/>
      <c r="EL5" s="38"/>
      <c r="EM5" s="38"/>
      <c r="EN5" s="38"/>
      <c r="EO5" s="38"/>
      <c r="EP5" s="37" t="s">
        <v>205</v>
      </c>
      <c r="EQ5" s="37"/>
      <c r="ER5" s="37"/>
      <c r="ES5" s="37"/>
      <c r="ET5" s="37"/>
      <c r="EU5" s="37"/>
      <c r="EV5" s="37"/>
      <c r="EW5" s="37"/>
      <c r="EX5" s="38" t="s">
        <v>200</v>
      </c>
      <c r="EY5" s="40"/>
      <c r="EZ5" s="40"/>
      <c r="FA5" s="40"/>
      <c r="FB5" s="40"/>
      <c r="FC5" s="40"/>
      <c r="FD5" s="40"/>
      <c r="FE5" s="40"/>
      <c r="FF5" s="37" t="s">
        <v>201</v>
      </c>
      <c r="FG5" s="37"/>
      <c r="FH5" s="37"/>
      <c r="FI5" s="37"/>
      <c r="FJ5" s="37"/>
      <c r="FK5" s="37"/>
      <c r="FL5" s="37"/>
      <c r="FM5" s="37"/>
      <c r="FN5" s="38" t="s">
        <v>202</v>
      </c>
      <c r="FO5" s="38"/>
      <c r="FP5" s="38"/>
      <c r="FQ5" s="38"/>
      <c r="FR5" s="38"/>
      <c r="FS5" s="38"/>
      <c r="FT5" s="38"/>
      <c r="FU5" s="38"/>
      <c r="FV5" s="37" t="s">
        <v>203</v>
      </c>
      <c r="FW5" s="37"/>
      <c r="FX5" s="37"/>
      <c r="FY5" s="37"/>
      <c r="FZ5" s="37"/>
      <c r="GA5" s="37"/>
      <c r="GB5" s="37"/>
      <c r="GC5" s="37"/>
      <c r="GD5" s="38" t="s">
        <v>205</v>
      </c>
      <c r="GE5" s="38"/>
      <c r="GF5" s="38"/>
      <c r="GG5" s="38"/>
      <c r="GH5" s="38"/>
      <c r="GI5" s="38"/>
      <c r="GJ5" s="38"/>
      <c r="GK5" s="38"/>
      <c r="GL5" s="37" t="s">
        <v>200</v>
      </c>
      <c r="GM5" s="41"/>
      <c r="GN5" s="41"/>
      <c r="GO5" s="41"/>
      <c r="GP5" s="41"/>
      <c r="GQ5" s="41"/>
      <c r="GR5" s="41"/>
      <c r="GS5" s="41"/>
      <c r="GT5" s="38" t="s">
        <v>201</v>
      </c>
      <c r="GU5" s="38"/>
      <c r="GV5" s="38"/>
      <c r="GW5" s="38"/>
      <c r="GX5" s="38"/>
      <c r="GY5" s="38"/>
      <c r="GZ5" s="38"/>
      <c r="HA5" s="38"/>
      <c r="HB5" s="37" t="s">
        <v>202</v>
      </c>
      <c r="HC5" s="37"/>
      <c r="HD5" s="37"/>
      <c r="HE5" s="37"/>
      <c r="HF5" s="37"/>
      <c r="HG5" s="37"/>
      <c r="HH5" s="37"/>
      <c r="HI5" s="37"/>
      <c r="HJ5" s="38" t="s">
        <v>203</v>
      </c>
      <c r="HK5" s="38"/>
      <c r="HL5" s="38"/>
      <c r="HM5" s="38"/>
      <c r="HN5" s="38"/>
      <c r="HO5" s="38"/>
      <c r="HP5" s="38"/>
      <c r="HQ5" s="38"/>
      <c r="HR5" s="37" t="s">
        <v>205</v>
      </c>
      <c r="HS5" s="37"/>
      <c r="HT5" s="37"/>
      <c r="HU5" s="37"/>
      <c r="HV5" s="37"/>
      <c r="HW5" s="37"/>
      <c r="HX5" s="37"/>
      <c r="HY5" s="37"/>
      <c r="HZ5" s="38" t="s">
        <v>200</v>
      </c>
      <c r="IA5" s="40"/>
      <c r="IB5" s="40"/>
      <c r="IC5" s="40"/>
      <c r="ID5" s="40"/>
      <c r="IE5" s="40"/>
      <c r="IF5" s="40"/>
      <c r="IG5" s="40"/>
      <c r="IH5" s="37" t="s">
        <v>201</v>
      </c>
      <c r="II5" s="37"/>
      <c r="IJ5" s="37"/>
      <c r="IK5" s="37"/>
      <c r="IL5" s="37"/>
      <c r="IM5" s="37"/>
      <c r="IN5" s="37"/>
      <c r="IO5" s="37"/>
      <c r="IP5" s="38" t="s">
        <v>202</v>
      </c>
      <c r="IQ5" s="38"/>
      <c r="IR5" s="38"/>
      <c r="IS5" s="38"/>
      <c r="IT5" s="38"/>
      <c r="IU5" s="38"/>
      <c r="IV5" s="38"/>
      <c r="IW5" s="38"/>
      <c r="IX5" s="37" t="s">
        <v>203</v>
      </c>
      <c r="IY5" s="37"/>
      <c r="IZ5" s="37"/>
      <c r="JA5" s="37"/>
      <c r="JB5" s="37"/>
      <c r="JC5" s="37"/>
      <c r="JD5" s="37"/>
      <c r="JE5" s="37"/>
      <c r="JF5" s="38" t="s">
        <v>205</v>
      </c>
      <c r="JG5" s="38"/>
      <c r="JH5" s="38"/>
      <c r="JI5" s="38"/>
      <c r="JJ5" s="38"/>
      <c r="JK5" s="38"/>
      <c r="JL5" s="38"/>
      <c r="JM5" s="38"/>
      <c r="JN5" s="67"/>
      <c r="JO5" s="68"/>
      <c r="JP5" s="68"/>
      <c r="JQ5" s="68"/>
      <c r="JR5" s="68"/>
      <c r="JS5" s="68"/>
      <c r="JT5" s="68"/>
      <c r="JU5" s="69"/>
      <c r="JV5" s="45"/>
      <c r="JW5" s="46"/>
      <c r="JX5" s="46"/>
      <c r="JY5" s="46"/>
      <c r="JZ5" s="46"/>
      <c r="KA5" s="46"/>
      <c r="KB5" s="46"/>
      <c r="KC5" s="47"/>
      <c r="KE5" s="55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6"/>
    </row>
    <row r="7" spans="1:291" x14ac:dyDescent="0.3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>
        <v>0.57550000000000001</v>
      </c>
      <c r="GM7" s="4">
        <v>0.57730000000000004</v>
      </c>
      <c r="GN7" s="4">
        <v>0.20610000000000001</v>
      </c>
      <c r="GO7" s="4">
        <v>1.6999999999999999E-3</v>
      </c>
      <c r="GP7" s="4">
        <v>0.92589999999999995</v>
      </c>
      <c r="GQ7" s="4">
        <v>0.77900000000000003</v>
      </c>
      <c r="GR7" s="4">
        <v>0.98970000000000002</v>
      </c>
      <c r="GS7" s="4">
        <v>0.35420000000000001</v>
      </c>
      <c r="GT7" s="5">
        <v>0.58730000000000004</v>
      </c>
      <c r="GU7" s="5">
        <v>0.60450000000000004</v>
      </c>
      <c r="GV7" s="5">
        <v>0.22</v>
      </c>
      <c r="GW7" s="5">
        <v>4.4000000000000003E-3</v>
      </c>
      <c r="GX7" s="5">
        <v>0.91500000000000004</v>
      </c>
      <c r="GY7" s="5">
        <v>0.75749999999999995</v>
      </c>
      <c r="GZ7" s="5">
        <v>0.97150000000000003</v>
      </c>
      <c r="HA7" s="5">
        <v>0.26319999999999999</v>
      </c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0.59643333333333337</v>
      </c>
      <c r="JO7" s="4">
        <f t="shared" ref="JO7:JO39" si="1">AVERAGEIFS(B7:JM7,metrics.rec,"MSE")</f>
        <v>0.62764333333333333</v>
      </c>
      <c r="JP7" s="4">
        <f t="shared" ref="JP7:JP39" si="2">AVERAGEIFS(B7:JM7,metrics.rec,"R")</f>
        <v>0.20369333333333334</v>
      </c>
      <c r="JQ7" s="4">
        <f t="shared" ref="JQ7:JQ39" si="3">AVERAGEIFS(B7:JM7,metrics.rec,"Precision")</f>
        <v>1.2313333333333332E-2</v>
      </c>
      <c r="JR7" s="4">
        <f t="shared" ref="JR7:JR39" si="4">AVERAGEIFS(B7:JM7,metrics.rec,"Recall")</f>
        <v>0.88584999999999992</v>
      </c>
      <c r="JS7" s="4">
        <f t="shared" ref="JS7:JS39" si="5">AVERAGEIFS(B7:JM7,metrics.rec,"Coverage")</f>
        <v>0.70917586206896543</v>
      </c>
      <c r="JT7" s="4">
        <f t="shared" ref="JT7:JT39" si="6">AVERAGEIFS(B7:JM7,metrics.rec,"Recatio")</f>
        <v>0.91274</v>
      </c>
      <c r="JU7" s="4">
        <f t="shared" ref="JU7:JU39" si="7">AVERAGEIFS(B7:JM7,metrics.rec,"Time")</f>
        <v>0.20724666666666669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>
        <v>0.58050000000000002</v>
      </c>
      <c r="GM8" s="4">
        <v>0.58309999999999995</v>
      </c>
      <c r="GN8" s="4">
        <v>0.18970000000000001</v>
      </c>
      <c r="GO8" s="4">
        <v>1.8E-3</v>
      </c>
      <c r="GP8" s="4">
        <v>0.92500000000000004</v>
      </c>
      <c r="GQ8" s="4">
        <v>0.72389999999999999</v>
      </c>
      <c r="GR8" s="4">
        <v>0.9889</v>
      </c>
      <c r="GS8" s="4">
        <v>0.33040000000000003</v>
      </c>
      <c r="GT8" s="5">
        <v>0.59130000000000005</v>
      </c>
      <c r="GU8" s="5">
        <v>0.6079</v>
      </c>
      <c r="GV8" s="5">
        <v>0.20860000000000001</v>
      </c>
      <c r="GW8" s="5">
        <v>5.0000000000000001E-3</v>
      </c>
      <c r="GX8" s="5">
        <v>0.91339999999999999</v>
      </c>
      <c r="GY8" s="5">
        <v>0.65849999999999997</v>
      </c>
      <c r="GZ8" s="5">
        <v>0.96809999999999996</v>
      </c>
      <c r="HA8" s="5">
        <v>0.24740000000000001</v>
      </c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0.59580999999999995</v>
      </c>
      <c r="JO8" s="4">
        <f t="shared" si="1"/>
        <v>0.61978000000000011</v>
      </c>
      <c r="JP8" s="4">
        <f t="shared" si="2"/>
        <v>0.19620999999999994</v>
      </c>
      <c r="JQ8" s="4">
        <f t="shared" si="3"/>
        <v>3.7316666666666665E-2</v>
      </c>
      <c r="JR8" s="4">
        <f t="shared" si="4"/>
        <v>0.87136333333333349</v>
      </c>
      <c r="JS8" s="4">
        <f t="shared" si="5"/>
        <v>0.4949275862068967</v>
      </c>
      <c r="JT8" s="4">
        <f t="shared" si="6"/>
        <v>0.90328666666666657</v>
      </c>
      <c r="JU8" s="4">
        <f t="shared" si="7"/>
        <v>0.2052266666666667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>
        <v>0.57410000000000005</v>
      </c>
      <c r="GM9" s="4">
        <v>0.56889999999999996</v>
      </c>
      <c r="GN9" s="4">
        <v>0.21060000000000001</v>
      </c>
      <c r="GO9" s="4">
        <v>2.8E-3</v>
      </c>
      <c r="GP9" s="4">
        <v>0.89839999999999998</v>
      </c>
      <c r="GQ9" s="4">
        <v>0.45140000000000002</v>
      </c>
      <c r="GR9" s="4">
        <v>0.98939999999999995</v>
      </c>
      <c r="GS9" s="4">
        <v>0.2787</v>
      </c>
      <c r="GT9" s="5">
        <v>0.58489999999999998</v>
      </c>
      <c r="GU9" s="5">
        <v>0.59240000000000004</v>
      </c>
      <c r="GV9" s="5">
        <v>0.2235</v>
      </c>
      <c r="GW9" s="5">
        <v>8.5000000000000006E-3</v>
      </c>
      <c r="GX9" s="5">
        <v>0.88480000000000003</v>
      </c>
      <c r="GY9" s="5">
        <v>0.37390000000000001</v>
      </c>
      <c r="GZ9" s="5">
        <v>0.97019999999999995</v>
      </c>
      <c r="HA9" s="5">
        <v>0.2445</v>
      </c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0.60312999999999983</v>
      </c>
      <c r="JO9" s="4">
        <f t="shared" si="1"/>
        <v>0.63183000000000022</v>
      </c>
      <c r="JP9" s="4">
        <f t="shared" si="2"/>
        <v>0.18737333333333334</v>
      </c>
      <c r="JQ9" s="4">
        <f t="shared" si="3"/>
        <v>6.1553333333333335E-2</v>
      </c>
      <c r="JR9" s="4">
        <f t="shared" si="4"/>
        <v>0.8469899999999998</v>
      </c>
      <c r="JS9" s="4">
        <f t="shared" si="5"/>
        <v>0.2786379310344827</v>
      </c>
      <c r="JT9" s="4">
        <f t="shared" si="6"/>
        <v>0.90651999999999999</v>
      </c>
      <c r="JU9" s="4">
        <f t="shared" si="7"/>
        <v>0.21423000000000003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>
        <v>0.57979999999999998</v>
      </c>
      <c r="GM10" s="4">
        <v>0.58069999999999999</v>
      </c>
      <c r="GN10" s="4">
        <v>0.1908</v>
      </c>
      <c r="GO10" s="4">
        <v>1.8E-3</v>
      </c>
      <c r="GP10" s="4">
        <v>0.92459999999999998</v>
      </c>
      <c r="GQ10" s="4">
        <v>0.7238</v>
      </c>
      <c r="GR10" s="4">
        <v>0.98960000000000004</v>
      </c>
      <c r="GS10" s="4">
        <v>0.27939999999999998</v>
      </c>
      <c r="GT10" s="5">
        <v>0.59060000000000001</v>
      </c>
      <c r="GU10" s="5">
        <v>0.60580000000000001</v>
      </c>
      <c r="GV10" s="5">
        <v>0.20930000000000001</v>
      </c>
      <c r="GW10" s="5">
        <v>5.0000000000000001E-3</v>
      </c>
      <c r="GX10" s="5">
        <v>0.91290000000000004</v>
      </c>
      <c r="GY10" s="5">
        <v>0.65839999999999999</v>
      </c>
      <c r="GZ10" s="5">
        <v>0.97050000000000003</v>
      </c>
      <c r="HA10" s="5">
        <v>0.2361</v>
      </c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0.59524333333333312</v>
      </c>
      <c r="JO10" s="4">
        <f t="shared" si="1"/>
        <v>0.61823333333333308</v>
      </c>
      <c r="JP10" s="4">
        <f t="shared" si="2"/>
        <v>0.19626333333333335</v>
      </c>
      <c r="JQ10" s="4">
        <f t="shared" si="3"/>
        <v>3.7316666666666665E-2</v>
      </c>
      <c r="JR10" s="4">
        <f t="shared" si="4"/>
        <v>0.87067333333333308</v>
      </c>
      <c r="JS10" s="4">
        <f t="shared" si="5"/>
        <v>0.49682333333333339</v>
      </c>
      <c r="JT10" s="4">
        <f t="shared" si="6"/>
        <v>0.90593000000000001</v>
      </c>
      <c r="JU10" s="4">
        <f t="shared" si="7"/>
        <v>0.20899666666666669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>
        <v>0.55610000000000004</v>
      </c>
      <c r="GM11" s="4">
        <v>0.52270000000000005</v>
      </c>
      <c r="GN11" s="4">
        <v>0.1399</v>
      </c>
      <c r="GO11" s="4">
        <v>1.6500000000000001E-2</v>
      </c>
      <c r="GP11" s="4">
        <v>0.7046</v>
      </c>
      <c r="GQ11" s="4">
        <v>5.9499999999999997E-2</v>
      </c>
      <c r="GR11" s="4">
        <v>0.98319999999999996</v>
      </c>
      <c r="GS11" s="4">
        <v>0.2656</v>
      </c>
      <c r="GT11" s="5">
        <v>0.56930000000000003</v>
      </c>
      <c r="GU11" s="5">
        <v>0.55130000000000001</v>
      </c>
      <c r="GV11" s="5">
        <v>0.1817</v>
      </c>
      <c r="GW11" s="5">
        <v>4.3499999999999997E-2</v>
      </c>
      <c r="GX11" s="5">
        <v>0.70699999999999996</v>
      </c>
      <c r="GY11" s="5">
        <v>5.7700000000000001E-2</v>
      </c>
      <c r="GZ11" s="5">
        <v>0.96579999999999999</v>
      </c>
      <c r="HA11" s="5">
        <v>0.22059999999999999</v>
      </c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0.59012000000000009</v>
      </c>
      <c r="JO11" s="4">
        <f t="shared" si="1"/>
        <v>0.59979000000000005</v>
      </c>
      <c r="JP11" s="4">
        <f t="shared" si="2"/>
        <v>0.16510333333333335</v>
      </c>
      <c r="JQ11" s="4">
        <f t="shared" si="3"/>
        <v>0.13798333333333332</v>
      </c>
      <c r="JR11" s="4">
        <f t="shared" si="4"/>
        <v>0.70090333333333332</v>
      </c>
      <c r="JS11" s="4">
        <f t="shared" si="5"/>
        <v>5.0396666666666666E-2</v>
      </c>
      <c r="JT11" s="4">
        <f t="shared" si="6"/>
        <v>0.89874666666666658</v>
      </c>
      <c r="JU11" s="4">
        <f t="shared" si="7"/>
        <v>0.20936666666666665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>
        <v>0.57679999999999998</v>
      </c>
      <c r="GM12" s="4">
        <v>0.57450000000000001</v>
      </c>
      <c r="GN12" s="4">
        <v>0.21099999999999999</v>
      </c>
      <c r="GO12" s="4">
        <v>1.8E-3</v>
      </c>
      <c r="GP12" s="4">
        <v>0.92400000000000004</v>
      </c>
      <c r="GQ12" s="4">
        <v>0.72260000000000002</v>
      </c>
      <c r="GR12" s="4">
        <v>0.9889</v>
      </c>
      <c r="GS12" s="4">
        <v>0.28810000000000002</v>
      </c>
      <c r="GT12" s="5">
        <v>0.58779999999999999</v>
      </c>
      <c r="GU12" s="5">
        <v>0.59940000000000004</v>
      </c>
      <c r="GV12" s="5">
        <v>0.22819999999999999</v>
      </c>
      <c r="GW12" s="5">
        <v>5.0000000000000001E-3</v>
      </c>
      <c r="GX12" s="5">
        <v>0.91200000000000003</v>
      </c>
      <c r="GY12" s="5">
        <v>0.65700000000000003</v>
      </c>
      <c r="GZ12" s="5">
        <v>0.96819999999999995</v>
      </c>
      <c r="HA12" s="5">
        <v>0.21490000000000001</v>
      </c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0.59426000000000001</v>
      </c>
      <c r="JO12" s="4">
        <f t="shared" si="1"/>
        <v>0.61670999999999987</v>
      </c>
      <c r="JP12" s="4">
        <f t="shared" si="2"/>
        <v>0.2082866666666667</v>
      </c>
      <c r="JQ12" s="4">
        <f t="shared" si="3"/>
        <v>3.7149999999999996E-2</v>
      </c>
      <c r="JR12" s="4">
        <f t="shared" si="4"/>
        <v>0.8684666666666665</v>
      </c>
      <c r="JS12" s="4">
        <f t="shared" si="5"/>
        <v>0.49557333333333342</v>
      </c>
      <c r="JT12" s="4">
        <f t="shared" si="6"/>
        <v>0.90331000000000006</v>
      </c>
      <c r="JU12" s="4">
        <f t="shared" si="7"/>
        <v>0.21631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>
        <v>0.57789999999999997</v>
      </c>
      <c r="GM13" s="4">
        <v>0.57699999999999996</v>
      </c>
      <c r="GN13" s="4">
        <v>0.20349999999999999</v>
      </c>
      <c r="GO13" s="4">
        <v>1.8E-3</v>
      </c>
      <c r="GP13" s="4">
        <v>0.92210000000000003</v>
      </c>
      <c r="GQ13" s="4">
        <v>0.72170000000000001</v>
      </c>
      <c r="GR13" s="4">
        <v>0.9889</v>
      </c>
      <c r="GS13" s="4">
        <v>0.27550000000000002</v>
      </c>
      <c r="GT13" s="5">
        <v>0.58899999999999997</v>
      </c>
      <c r="GU13" s="5">
        <v>0.60219999999999996</v>
      </c>
      <c r="GV13" s="5">
        <v>0.22320000000000001</v>
      </c>
      <c r="GW13" s="5">
        <v>5.0000000000000001E-3</v>
      </c>
      <c r="GX13" s="5">
        <v>0.91049999999999998</v>
      </c>
      <c r="GY13" s="5">
        <v>0.65649999999999997</v>
      </c>
      <c r="GZ13" s="5">
        <v>0.96819999999999995</v>
      </c>
      <c r="HA13" s="5">
        <v>0.21440000000000001</v>
      </c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0.59477000000000002</v>
      </c>
      <c r="JO13" s="4">
        <f t="shared" si="1"/>
        <v>0.61760000000000015</v>
      </c>
      <c r="JP13" s="4">
        <f t="shared" si="2"/>
        <v>0.20469333333333337</v>
      </c>
      <c r="JQ13" s="4">
        <f t="shared" si="3"/>
        <v>3.7190000000000008E-2</v>
      </c>
      <c r="JR13" s="4">
        <f t="shared" si="4"/>
        <v>0.86804666666666663</v>
      </c>
      <c r="JS13" s="4">
        <f t="shared" si="5"/>
        <v>0.49351034482758627</v>
      </c>
      <c r="JT13" s="4">
        <f t="shared" si="6"/>
        <v>0.90329999999999999</v>
      </c>
      <c r="JU13" s="4">
        <f t="shared" si="7"/>
        <v>0.20998666666666665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>
        <v>0.59</v>
      </c>
      <c r="GM14" s="4">
        <v>0.59870000000000001</v>
      </c>
      <c r="GN14" s="4">
        <v>0.192</v>
      </c>
      <c r="GO14" s="4">
        <v>1.6999999999999999E-3</v>
      </c>
      <c r="GP14" s="4">
        <v>0.91910000000000003</v>
      </c>
      <c r="GQ14" s="4">
        <v>0.76880000000000004</v>
      </c>
      <c r="GR14" s="4">
        <v>0.98970000000000002</v>
      </c>
      <c r="GS14" s="4">
        <v>0.55779999999999996</v>
      </c>
      <c r="GT14" s="5">
        <v>0.60170000000000001</v>
      </c>
      <c r="GU14" s="5">
        <v>0.62560000000000004</v>
      </c>
      <c r="GV14" s="5">
        <v>0.21</v>
      </c>
      <c r="GW14" s="5">
        <v>4.4000000000000003E-3</v>
      </c>
      <c r="GX14" s="5">
        <v>0.9093</v>
      </c>
      <c r="GY14" s="5">
        <v>0.751</v>
      </c>
      <c r="GZ14" s="5">
        <v>0.97150000000000003</v>
      </c>
      <c r="HA14" s="5">
        <v>0.34760000000000002</v>
      </c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0.60755999999999988</v>
      </c>
      <c r="JO14" s="4">
        <f t="shared" si="1"/>
        <v>0.6427733333333332</v>
      </c>
      <c r="JP14" s="4">
        <f t="shared" si="2"/>
        <v>0.19840000000000005</v>
      </c>
      <c r="JQ14" s="4">
        <f t="shared" si="3"/>
        <v>1.2463333333333331E-2</v>
      </c>
      <c r="JR14" s="4">
        <f t="shared" si="4"/>
        <v>0.87966333333333335</v>
      </c>
      <c r="JS14" s="4">
        <f t="shared" si="5"/>
        <v>0.70133666666666683</v>
      </c>
      <c r="JT14" s="4">
        <f t="shared" si="6"/>
        <v>0.91274</v>
      </c>
      <c r="JU14" s="4">
        <f t="shared" si="7"/>
        <v>0.31920333333333328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>
        <v>0.84130000000000005</v>
      </c>
      <c r="GM15" s="4">
        <v>1.147</v>
      </c>
      <c r="GN15" s="4">
        <v>0.183</v>
      </c>
      <c r="GO15" s="4">
        <v>1.6999999999999999E-3</v>
      </c>
      <c r="GP15" s="4">
        <v>0.9012</v>
      </c>
      <c r="GQ15" s="4">
        <v>0.75570000000000004</v>
      </c>
      <c r="GR15" s="4">
        <v>0.98970000000000002</v>
      </c>
      <c r="GS15" s="4">
        <v>0.36559999999999998</v>
      </c>
      <c r="GT15" s="5">
        <v>0.86360000000000003</v>
      </c>
      <c r="GU15" s="5">
        <v>1.2153</v>
      </c>
      <c r="GV15" s="5">
        <v>0.2034</v>
      </c>
      <c r="GW15" s="5">
        <v>4.3E-3</v>
      </c>
      <c r="GX15" s="5">
        <v>0.89249999999999996</v>
      </c>
      <c r="GY15" s="5">
        <v>0.74139999999999995</v>
      </c>
      <c r="GZ15" s="5">
        <v>0.97150000000000003</v>
      </c>
      <c r="HA15" s="5">
        <v>0.23899999999999999</v>
      </c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0.86646999999999996</v>
      </c>
      <c r="JO15" s="4">
        <f t="shared" si="1"/>
        <v>1.2252599999999996</v>
      </c>
      <c r="JP15" s="4">
        <f t="shared" si="2"/>
        <v>0.19506333333333331</v>
      </c>
      <c r="JQ15" s="4">
        <f t="shared" si="3"/>
        <v>1.2280000000000001E-2</v>
      </c>
      <c r="JR15" s="4">
        <f t="shared" si="4"/>
        <v>0.86277333333333339</v>
      </c>
      <c r="JS15" s="4">
        <f t="shared" si="5"/>
        <v>0.69360666666666659</v>
      </c>
      <c r="JT15" s="4">
        <f t="shared" si="6"/>
        <v>0.91271333333333327</v>
      </c>
      <c r="JU15" s="4">
        <f t="shared" si="7"/>
        <v>0.22655666666666668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>
        <v>0.5806</v>
      </c>
      <c r="GM16" s="4">
        <v>0.58289999999999997</v>
      </c>
      <c r="GN16" s="4">
        <v>0.18940000000000001</v>
      </c>
      <c r="GO16" s="4">
        <v>1.8E-3</v>
      </c>
      <c r="GP16" s="4">
        <v>0.92510000000000003</v>
      </c>
      <c r="GQ16" s="4">
        <v>0.7238</v>
      </c>
      <c r="GR16" s="4">
        <v>0.9889</v>
      </c>
      <c r="GS16" s="4">
        <v>0.32550000000000001</v>
      </c>
      <c r="GT16" s="5">
        <v>0.59150000000000003</v>
      </c>
      <c r="GU16" s="5">
        <v>0.6079</v>
      </c>
      <c r="GV16" s="5">
        <v>0.2077</v>
      </c>
      <c r="GW16" s="5">
        <v>5.0000000000000001E-3</v>
      </c>
      <c r="GX16" s="5">
        <v>0.91349999999999998</v>
      </c>
      <c r="GY16" s="5">
        <v>0.65849999999999997</v>
      </c>
      <c r="GZ16" s="5">
        <v>0.96809999999999996</v>
      </c>
      <c r="HA16" s="5">
        <v>0.23649999999999999</v>
      </c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0.59592000000000012</v>
      </c>
      <c r="JO16" s="4">
        <f t="shared" si="1"/>
        <v>0.61983333333333368</v>
      </c>
      <c r="JP16" s="4">
        <f t="shared" si="2"/>
        <v>0.19577333333333335</v>
      </c>
      <c r="JQ16" s="4">
        <f t="shared" si="3"/>
        <v>3.7316666666666665E-2</v>
      </c>
      <c r="JR16" s="4">
        <f t="shared" si="4"/>
        <v>0.87138333333333351</v>
      </c>
      <c r="JS16" s="4">
        <f t="shared" si="5"/>
        <v>0.49689</v>
      </c>
      <c r="JT16" s="4">
        <f t="shared" si="6"/>
        <v>0.90328333333333322</v>
      </c>
      <c r="JU16" s="4">
        <f t="shared" si="7"/>
        <v>0.21069333333333334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>
        <v>0.57569999999999999</v>
      </c>
      <c r="GM17" s="4">
        <v>0.57530000000000003</v>
      </c>
      <c r="GN17" s="4">
        <v>0.2031</v>
      </c>
      <c r="GO17" s="4">
        <v>1.6999999999999999E-3</v>
      </c>
      <c r="GP17" s="4">
        <v>0.92430000000000001</v>
      </c>
      <c r="GQ17" s="4">
        <v>0.77739999999999998</v>
      </c>
      <c r="GR17" s="4">
        <v>0.98970000000000002</v>
      </c>
      <c r="GS17" s="4">
        <v>0.35620000000000002</v>
      </c>
      <c r="GT17" s="5">
        <v>0.58740000000000003</v>
      </c>
      <c r="GU17" s="5">
        <v>0.60240000000000005</v>
      </c>
      <c r="GV17" s="5">
        <v>0.21970000000000001</v>
      </c>
      <c r="GW17" s="5">
        <v>4.4000000000000003E-3</v>
      </c>
      <c r="GX17" s="5">
        <v>0.91410000000000002</v>
      </c>
      <c r="GY17" s="5">
        <v>0.75629999999999997</v>
      </c>
      <c r="GZ17" s="5">
        <v>0.97150000000000003</v>
      </c>
      <c r="HA17" s="5">
        <v>0.26279999999999998</v>
      </c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0.59628666666666674</v>
      </c>
      <c r="JO17" s="4">
        <f t="shared" si="1"/>
        <v>0.62585999999999997</v>
      </c>
      <c r="JP17" s="4">
        <f t="shared" si="2"/>
        <v>0.20301000000000002</v>
      </c>
      <c r="JQ17" s="4">
        <f t="shared" si="3"/>
        <v>1.2313333333333334E-2</v>
      </c>
      <c r="JR17" s="4">
        <f t="shared" si="4"/>
        <v>0.88513333333333299</v>
      </c>
      <c r="JS17" s="4">
        <f t="shared" si="5"/>
        <v>0.71613333333333329</v>
      </c>
      <c r="JT17" s="4">
        <f t="shared" si="6"/>
        <v>0.90592333333333341</v>
      </c>
      <c r="JU17" s="4">
        <f t="shared" si="7"/>
        <v>0.23707666666666671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>
        <v>0.56920000000000004</v>
      </c>
      <c r="GM18" s="4">
        <v>0.55689999999999995</v>
      </c>
      <c r="GN18" s="4">
        <v>0.19869999999999999</v>
      </c>
      <c r="GO18" s="4">
        <v>2.8E-3</v>
      </c>
      <c r="GP18" s="4">
        <v>0.89500000000000002</v>
      </c>
      <c r="GQ18" s="4">
        <v>0.4506</v>
      </c>
      <c r="GR18" s="4">
        <v>0.98939999999999995</v>
      </c>
      <c r="GS18" s="4">
        <v>0.34289999999999998</v>
      </c>
      <c r="GT18" s="5">
        <v>0.58079999999999998</v>
      </c>
      <c r="GU18" s="5">
        <v>0.58220000000000005</v>
      </c>
      <c r="GV18" s="5">
        <v>0.2185</v>
      </c>
      <c r="GW18" s="5">
        <v>8.5000000000000006E-3</v>
      </c>
      <c r="GX18" s="5">
        <v>0.88249999999999995</v>
      </c>
      <c r="GY18" s="5">
        <v>0.37290000000000001</v>
      </c>
      <c r="GZ18" s="5">
        <v>0.97019999999999995</v>
      </c>
      <c r="HA18" s="5">
        <v>0.24110000000000001</v>
      </c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0.58927666666666667</v>
      </c>
      <c r="JO18" s="4">
        <f t="shared" si="1"/>
        <v>0.60343666666666684</v>
      </c>
      <c r="JP18" s="4">
        <f t="shared" si="2"/>
        <v>0.19720333333333334</v>
      </c>
      <c r="JQ18" s="4">
        <f t="shared" si="3"/>
        <v>6.1336666666666671E-2</v>
      </c>
      <c r="JR18" s="4">
        <f t="shared" si="4"/>
        <v>0.84458333333333335</v>
      </c>
      <c r="JS18" s="4">
        <f t="shared" si="5"/>
        <v>0.30182666666666669</v>
      </c>
      <c r="JT18" s="4">
        <f t="shared" si="6"/>
        <v>0.8832066666666667</v>
      </c>
      <c r="JU18" s="4">
        <f t="shared" si="7"/>
        <v>0.22969666666666677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>
        <v>0.71089999999999998</v>
      </c>
      <c r="GM19" s="4">
        <v>0.89510000000000001</v>
      </c>
      <c r="GN19" s="4">
        <v>3.1099999999999999E-2</v>
      </c>
      <c r="GO19" s="4">
        <v>5.9999999999999995E-4</v>
      </c>
      <c r="GP19" s="4">
        <v>0.31480000000000002</v>
      </c>
      <c r="GQ19" s="4">
        <v>0.70340000000000003</v>
      </c>
      <c r="GR19" s="4">
        <v>0.9889</v>
      </c>
      <c r="GS19" s="4">
        <v>0.30559999999999998</v>
      </c>
      <c r="GT19" s="5">
        <v>0.72140000000000004</v>
      </c>
      <c r="GU19" s="5">
        <v>0.9264</v>
      </c>
      <c r="GV19" s="5">
        <v>3.5000000000000003E-2</v>
      </c>
      <c r="GW19" s="5">
        <v>1.6000000000000001E-3</v>
      </c>
      <c r="GX19" s="5">
        <v>0.27239999999999998</v>
      </c>
      <c r="GY19" s="5">
        <v>0.60529999999999995</v>
      </c>
      <c r="GZ19" s="5">
        <v>0.96789999999999998</v>
      </c>
      <c r="HA19" s="5">
        <v>0.2253</v>
      </c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0.69896999999999976</v>
      </c>
      <c r="JO19" s="4">
        <f t="shared" si="1"/>
        <v>0.87829333333333337</v>
      </c>
      <c r="JP19" s="4">
        <f t="shared" si="2"/>
        <v>4.9396666666666651E-2</v>
      </c>
      <c r="JQ19" s="4">
        <f t="shared" si="3"/>
        <v>4.8940000000000004E-2</v>
      </c>
      <c r="JR19" s="4">
        <f t="shared" si="4"/>
        <v>0.32394000000000001</v>
      </c>
      <c r="JS19" s="4">
        <f t="shared" si="5"/>
        <v>0.43923666666666661</v>
      </c>
      <c r="JT19" s="4">
        <f t="shared" si="6"/>
        <v>0.87840666666666678</v>
      </c>
      <c r="JU19" s="4">
        <f t="shared" si="7"/>
        <v>0.21051333333333336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>
        <v>0.57589999999999997</v>
      </c>
      <c r="GM20" s="4">
        <v>0.57789999999999997</v>
      </c>
      <c r="GN20" s="4">
        <v>0.20530000000000001</v>
      </c>
      <c r="GO20" s="4">
        <v>1.6999999999999999E-3</v>
      </c>
      <c r="GP20" s="4">
        <v>0.92579999999999996</v>
      </c>
      <c r="GQ20" s="4">
        <v>0.77900000000000003</v>
      </c>
      <c r="GR20" s="4">
        <v>0.98970000000000002</v>
      </c>
      <c r="GS20" s="4">
        <v>0.31950000000000001</v>
      </c>
      <c r="GT20" s="5">
        <v>0.58760000000000001</v>
      </c>
      <c r="GU20" s="5">
        <v>0.60489999999999999</v>
      </c>
      <c r="GV20" s="5">
        <v>0.21920000000000001</v>
      </c>
      <c r="GW20" s="5">
        <v>4.4000000000000003E-3</v>
      </c>
      <c r="GX20" s="5">
        <v>0.91510000000000002</v>
      </c>
      <c r="GY20" s="5">
        <v>0.75749999999999995</v>
      </c>
      <c r="GZ20" s="5">
        <v>0.97150000000000003</v>
      </c>
      <c r="HA20" s="5">
        <v>0.23769999999999999</v>
      </c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0.59663333333333335</v>
      </c>
      <c r="JO20" s="4">
        <f t="shared" si="1"/>
        <v>0.6278433333333332</v>
      </c>
      <c r="JP20" s="4">
        <f t="shared" si="2"/>
        <v>0.20305333333333334</v>
      </c>
      <c r="JQ20" s="4">
        <f t="shared" si="3"/>
        <v>1.2319999999999999E-2</v>
      </c>
      <c r="JR20" s="4">
        <f t="shared" si="4"/>
        <v>0.88590999999999986</v>
      </c>
      <c r="JS20" s="4">
        <f t="shared" si="5"/>
        <v>0.71683333333333332</v>
      </c>
      <c r="JT20" s="4">
        <f t="shared" si="6"/>
        <v>0.90593000000000001</v>
      </c>
      <c r="JU20" s="4">
        <f t="shared" si="7"/>
        <v>0.19783999999999999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>
        <v>0.57150000000000001</v>
      </c>
      <c r="GM21" s="4">
        <v>0.56869999999999998</v>
      </c>
      <c r="GN21" s="4">
        <v>0.2122</v>
      </c>
      <c r="GO21" s="4">
        <v>1.8E-3</v>
      </c>
      <c r="GP21" s="4">
        <v>0.92149999999999999</v>
      </c>
      <c r="GQ21" s="4">
        <v>0.72260000000000002</v>
      </c>
      <c r="GR21" s="4">
        <v>0.9889</v>
      </c>
      <c r="GS21" s="4">
        <v>0.30220000000000002</v>
      </c>
      <c r="GT21" s="5">
        <v>0.58360000000000001</v>
      </c>
      <c r="GU21" s="5">
        <v>0.59660000000000002</v>
      </c>
      <c r="GV21" s="5">
        <v>0.22720000000000001</v>
      </c>
      <c r="GW21" s="5">
        <v>5.0000000000000001E-3</v>
      </c>
      <c r="GX21" s="5">
        <v>0.90939999999999999</v>
      </c>
      <c r="GY21" s="5">
        <v>0.65669999999999995</v>
      </c>
      <c r="GZ21" s="5">
        <v>0.96819999999999995</v>
      </c>
      <c r="HA21" s="5">
        <v>0.22620000000000001</v>
      </c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0.59165000000000012</v>
      </c>
      <c r="JO21" s="4">
        <f t="shared" si="1"/>
        <v>0.6158066666666665</v>
      </c>
      <c r="JP21" s="4">
        <f t="shared" si="2"/>
        <v>0.20507333333333333</v>
      </c>
      <c r="JQ21" s="4">
        <f t="shared" si="3"/>
        <v>3.7069999999999999E-2</v>
      </c>
      <c r="JR21" s="4">
        <f t="shared" si="4"/>
        <v>0.86627666666666669</v>
      </c>
      <c r="JS21" s="4">
        <f t="shared" si="5"/>
        <v>0.51244666666666672</v>
      </c>
      <c r="JT21" s="4">
        <f t="shared" si="6"/>
        <v>0.88627666666666671</v>
      </c>
      <c r="JU21" s="4">
        <f t="shared" si="7"/>
        <v>0.18495000000000003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>
        <v>0.57909999999999995</v>
      </c>
      <c r="GM22" s="4">
        <v>0.57909999999999995</v>
      </c>
      <c r="GN22" s="4">
        <v>0.1913</v>
      </c>
      <c r="GO22" s="4">
        <v>1.8E-3</v>
      </c>
      <c r="GP22" s="4">
        <v>0.92430000000000001</v>
      </c>
      <c r="GQ22" s="4">
        <v>0.72370000000000001</v>
      </c>
      <c r="GR22" s="4">
        <v>0.9889</v>
      </c>
      <c r="GS22" s="4">
        <v>0.30099999999999999</v>
      </c>
      <c r="GT22" s="5">
        <v>0.59</v>
      </c>
      <c r="GU22" s="5">
        <v>0.60409999999999997</v>
      </c>
      <c r="GV22" s="5">
        <v>0.21049999999999999</v>
      </c>
      <c r="GW22" s="5">
        <v>5.0000000000000001E-3</v>
      </c>
      <c r="GX22" s="5">
        <v>0.91290000000000004</v>
      </c>
      <c r="GY22" s="5">
        <v>0.6583</v>
      </c>
      <c r="GZ22" s="5">
        <v>0.96819999999999995</v>
      </c>
      <c r="HA22" s="5">
        <v>0.22450000000000001</v>
      </c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0.59473333333333323</v>
      </c>
      <c r="JO22" s="4">
        <f t="shared" si="1"/>
        <v>0.61709666666666674</v>
      </c>
      <c r="JP22" s="4">
        <f t="shared" si="2"/>
        <v>0.1978166666666667</v>
      </c>
      <c r="JQ22" s="4">
        <f t="shared" si="3"/>
        <v>3.7306666666666669E-2</v>
      </c>
      <c r="JR22" s="4">
        <f t="shared" si="4"/>
        <v>0.87089333333333308</v>
      </c>
      <c r="JS22" s="4">
        <f t="shared" si="5"/>
        <v>0.51232758620689656</v>
      </c>
      <c r="JT22" s="4">
        <f t="shared" si="6"/>
        <v>0.88626999999999989</v>
      </c>
      <c r="JU22" s="4">
        <f t="shared" si="7"/>
        <v>0.18803000000000006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>
        <v>0.57979999999999998</v>
      </c>
      <c r="GM23" s="4">
        <v>0.58120000000000005</v>
      </c>
      <c r="GN23" s="4">
        <v>0.1978</v>
      </c>
      <c r="GO23" s="4">
        <v>1.8E-3</v>
      </c>
      <c r="GP23" s="4">
        <v>0.92410000000000003</v>
      </c>
      <c r="GQ23" s="4">
        <v>0.72289999999999999</v>
      </c>
      <c r="GR23" s="4">
        <v>0.9889</v>
      </c>
      <c r="GS23" s="4">
        <v>0.29830000000000001</v>
      </c>
      <c r="GT23" s="5">
        <v>0.59099999999999997</v>
      </c>
      <c r="GU23" s="5">
        <v>0.60680000000000001</v>
      </c>
      <c r="GV23" s="5">
        <v>0.21510000000000001</v>
      </c>
      <c r="GW23" s="5">
        <v>5.0000000000000001E-3</v>
      </c>
      <c r="GX23" s="5">
        <v>0.91290000000000004</v>
      </c>
      <c r="GY23" s="5">
        <v>0.65749999999999997</v>
      </c>
      <c r="GZ23" s="5">
        <v>0.96809999999999996</v>
      </c>
      <c r="HA23" s="5">
        <v>0.2228</v>
      </c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0.59583000000000008</v>
      </c>
      <c r="JO23" s="4">
        <f t="shared" si="1"/>
        <v>0.6198300000000001</v>
      </c>
      <c r="JP23" s="4">
        <f t="shared" si="2"/>
        <v>0.20025333333333331</v>
      </c>
      <c r="JQ23" s="4">
        <f t="shared" si="3"/>
        <v>3.7283333333333335E-2</v>
      </c>
      <c r="JR23" s="4">
        <f t="shared" si="4"/>
        <v>0.87048666666666652</v>
      </c>
      <c r="JS23" s="4">
        <f t="shared" si="5"/>
        <v>0.51322000000000012</v>
      </c>
      <c r="JT23" s="4">
        <f t="shared" si="6"/>
        <v>0.88625666666666658</v>
      </c>
      <c r="JU23" s="4">
        <f t="shared" si="7"/>
        <v>0.18980000000000002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>
        <v>0.58089999999999997</v>
      </c>
      <c r="GM24" s="4">
        <v>0.58420000000000005</v>
      </c>
      <c r="GN24" s="4">
        <v>0.18809999999999999</v>
      </c>
      <c r="GO24" s="4">
        <v>1.8E-3</v>
      </c>
      <c r="GP24" s="4">
        <v>0.92510000000000003</v>
      </c>
      <c r="GQ24" s="4">
        <v>0.72389999999999999</v>
      </c>
      <c r="GR24" s="4">
        <v>0.98939999999999995</v>
      </c>
      <c r="GS24" s="4">
        <v>0.29930000000000001</v>
      </c>
      <c r="GT24" s="5">
        <v>0.59150000000000003</v>
      </c>
      <c r="GU24" s="5">
        <v>0.60880000000000001</v>
      </c>
      <c r="GV24" s="5">
        <v>0.20660000000000001</v>
      </c>
      <c r="GW24" s="5">
        <v>5.0000000000000001E-3</v>
      </c>
      <c r="GX24" s="5">
        <v>0.91320000000000001</v>
      </c>
      <c r="GY24" s="5">
        <v>0.65849999999999997</v>
      </c>
      <c r="GZ24" s="5">
        <v>0.97</v>
      </c>
      <c r="HA24" s="5">
        <v>0.22209999999999999</v>
      </c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0.59650999999999998</v>
      </c>
      <c r="JO24" s="4">
        <f t="shared" si="1"/>
        <v>0.62193000000000009</v>
      </c>
      <c r="JP24" s="4">
        <f t="shared" si="2"/>
        <v>0.19217666666666666</v>
      </c>
      <c r="JQ24" s="4">
        <f t="shared" si="3"/>
        <v>3.7213333333333327E-2</v>
      </c>
      <c r="JR24" s="4">
        <f t="shared" si="4"/>
        <v>0.87024000000000001</v>
      </c>
      <c r="JS24" s="4">
        <f t="shared" si="5"/>
        <v>0.51414000000000015</v>
      </c>
      <c r="JT24" s="4">
        <f t="shared" si="6"/>
        <v>0.88947333333333334</v>
      </c>
      <c r="JU24" s="4">
        <f t="shared" si="7"/>
        <v>0.19131666666666666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>
        <v>0.58899999999999997</v>
      </c>
      <c r="GM25" s="4">
        <v>0.60419999999999996</v>
      </c>
      <c r="GN25" s="4">
        <v>0.19040000000000001</v>
      </c>
      <c r="GO25" s="4">
        <v>1.6999999999999999E-3</v>
      </c>
      <c r="GP25" s="4">
        <v>0.92510000000000003</v>
      </c>
      <c r="GQ25" s="4">
        <v>0.7802</v>
      </c>
      <c r="GR25" s="4">
        <v>0.98970000000000002</v>
      </c>
      <c r="GS25" s="4">
        <v>2.8871000000000002</v>
      </c>
      <c r="GT25" s="5">
        <v>0.59889999999999999</v>
      </c>
      <c r="GU25" s="5">
        <v>0.628</v>
      </c>
      <c r="GV25" s="5">
        <v>0.20569999999999999</v>
      </c>
      <c r="GW25" s="5">
        <v>4.3E-3</v>
      </c>
      <c r="GX25" s="5">
        <v>0.91310000000000002</v>
      </c>
      <c r="GY25" s="5">
        <v>0.75829999999999997</v>
      </c>
      <c r="GZ25" s="5">
        <v>0.97150000000000003</v>
      </c>
      <c r="HA25" s="5">
        <v>1.7726999999999999</v>
      </c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0.60810333333333344</v>
      </c>
      <c r="JO25" s="4">
        <f t="shared" si="1"/>
        <v>0.64723333333333322</v>
      </c>
      <c r="JP25" s="4">
        <f t="shared" si="2"/>
        <v>0.18897333333333335</v>
      </c>
      <c r="JQ25" s="4">
        <f t="shared" si="3"/>
        <v>1.3066666666666667E-2</v>
      </c>
      <c r="JR25" s="4">
        <f t="shared" si="4"/>
        <v>0.87931000000000015</v>
      </c>
      <c r="JS25" s="4">
        <f t="shared" si="5"/>
        <v>0.70329666666666657</v>
      </c>
      <c r="JT25" s="4">
        <f t="shared" si="6"/>
        <v>0.9055266666666667</v>
      </c>
      <c r="JU25" s="4">
        <f t="shared" si="7"/>
        <v>1.46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>
        <v>0.57769999999999999</v>
      </c>
      <c r="GM26" s="4">
        <v>0.57730000000000004</v>
      </c>
      <c r="GN26" s="4">
        <v>0.19789999999999999</v>
      </c>
      <c r="GO26" s="4">
        <v>1.8E-3</v>
      </c>
      <c r="GP26" s="4">
        <v>0.9244</v>
      </c>
      <c r="GQ26" s="4">
        <v>0.72389999999999999</v>
      </c>
      <c r="GR26" s="4">
        <v>0.9889</v>
      </c>
      <c r="GS26" s="4">
        <v>0.29799999999999999</v>
      </c>
      <c r="GT26" s="5">
        <v>0.58919999999999995</v>
      </c>
      <c r="GU26" s="5">
        <v>0.60329999999999995</v>
      </c>
      <c r="GV26" s="5">
        <v>0.21490000000000001</v>
      </c>
      <c r="GW26" s="5">
        <v>5.0000000000000001E-3</v>
      </c>
      <c r="GX26" s="5">
        <v>0.9133</v>
      </c>
      <c r="GY26" s="5">
        <v>0.65849999999999997</v>
      </c>
      <c r="GZ26" s="5">
        <v>0.96819999999999995</v>
      </c>
      <c r="HA26" s="5">
        <v>0.2238</v>
      </c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0.59421000000000002</v>
      </c>
      <c r="JO26" s="4">
        <f t="shared" si="1"/>
        <v>0.61651999999999996</v>
      </c>
      <c r="JP26" s="4">
        <f t="shared" si="2"/>
        <v>0.20041666666666663</v>
      </c>
      <c r="JQ26" s="4">
        <f t="shared" si="3"/>
        <v>3.7319999999999999E-2</v>
      </c>
      <c r="JR26" s="4">
        <f t="shared" si="4"/>
        <v>0.87122333333333346</v>
      </c>
      <c r="JS26" s="4">
        <f t="shared" si="5"/>
        <v>0.51390666666666662</v>
      </c>
      <c r="JT26" s="4">
        <f t="shared" si="6"/>
        <v>0.88629666666666662</v>
      </c>
      <c r="JU26" s="4">
        <f t="shared" si="7"/>
        <v>0.19339999999999996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>
        <v>0.57330000000000003</v>
      </c>
      <c r="GM27" s="4">
        <v>0.5706</v>
      </c>
      <c r="GN27" s="4">
        <v>0.21179999999999999</v>
      </c>
      <c r="GO27" s="4">
        <v>1.6999999999999999E-3</v>
      </c>
      <c r="GP27" s="4">
        <v>0.92620000000000002</v>
      </c>
      <c r="GQ27" s="4">
        <v>0.77390000000000003</v>
      </c>
      <c r="GR27" s="4">
        <v>0.98970000000000002</v>
      </c>
      <c r="GS27" s="4">
        <v>0.29709999999999998</v>
      </c>
      <c r="GT27" s="5">
        <v>0.58550000000000002</v>
      </c>
      <c r="GU27" s="5">
        <v>0.59870000000000001</v>
      </c>
      <c r="GV27" s="5">
        <v>0.2248</v>
      </c>
      <c r="GW27" s="5">
        <v>4.4000000000000003E-3</v>
      </c>
      <c r="GX27" s="5">
        <v>0.91500000000000004</v>
      </c>
      <c r="GY27" s="5">
        <v>0.75049999999999994</v>
      </c>
      <c r="GZ27" s="5">
        <v>0.97150000000000003</v>
      </c>
      <c r="HA27" s="5">
        <v>0.22670000000000001</v>
      </c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0.59518333333333329</v>
      </c>
      <c r="JO27" s="4">
        <f t="shared" si="1"/>
        <v>0.62373000000000012</v>
      </c>
      <c r="JP27" s="4">
        <f t="shared" si="2"/>
        <v>0.20616333333333334</v>
      </c>
      <c r="JQ27" s="4">
        <f t="shared" si="3"/>
        <v>1.2370000000000001E-2</v>
      </c>
      <c r="JR27" s="4">
        <f t="shared" si="4"/>
        <v>0.88546999999999998</v>
      </c>
      <c r="JS27" s="4">
        <f t="shared" si="5"/>
        <v>0.71131</v>
      </c>
      <c r="JT27" s="4">
        <f t="shared" si="6"/>
        <v>0.90572666666666668</v>
      </c>
      <c r="JU27" s="4">
        <f t="shared" si="7"/>
        <v>0.1981933333333333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>
        <v>0.5706</v>
      </c>
      <c r="GM28" s="4">
        <v>0.56489999999999996</v>
      </c>
      <c r="GN28" s="4">
        <v>0.219</v>
      </c>
      <c r="GO28" s="4">
        <v>1.6999999999999999E-3</v>
      </c>
      <c r="GP28" s="4">
        <v>0.92279999999999995</v>
      </c>
      <c r="GQ28" s="4">
        <v>0.77769999999999995</v>
      </c>
      <c r="GR28" s="4">
        <v>0.98970000000000002</v>
      </c>
      <c r="GS28" s="4">
        <v>0.30599999999999999</v>
      </c>
      <c r="GT28" s="5">
        <v>0.58430000000000004</v>
      </c>
      <c r="GU28" s="5">
        <v>0.59599999999999997</v>
      </c>
      <c r="GV28" s="5">
        <v>0.22770000000000001</v>
      </c>
      <c r="GW28" s="5">
        <v>4.3E-3</v>
      </c>
      <c r="GX28" s="5">
        <v>0.9123</v>
      </c>
      <c r="GY28" s="5">
        <v>0.75639999999999996</v>
      </c>
      <c r="GZ28" s="5">
        <v>0.97150000000000003</v>
      </c>
      <c r="HA28" s="5">
        <v>0.2321</v>
      </c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0.59449000000000007</v>
      </c>
      <c r="JO28" s="4">
        <f t="shared" si="1"/>
        <v>0.62227999999999983</v>
      </c>
      <c r="JP28" s="4">
        <f t="shared" si="2"/>
        <v>0.20809</v>
      </c>
      <c r="JQ28" s="4">
        <f t="shared" si="3"/>
        <v>1.2286666666666666E-2</v>
      </c>
      <c r="JR28" s="4">
        <f t="shared" si="4"/>
        <v>0.88369666666666646</v>
      </c>
      <c r="JS28" s="4">
        <f t="shared" si="5"/>
        <v>0.71608666666666643</v>
      </c>
      <c r="JT28" s="4">
        <f t="shared" si="6"/>
        <v>0.9059166666666667</v>
      </c>
      <c r="JU28" s="4">
        <f t="shared" si="7"/>
        <v>0.20444333333333337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>
        <v>0.57940000000000003</v>
      </c>
      <c r="GM29" s="4">
        <v>0.57950000000000002</v>
      </c>
      <c r="GN29" s="4">
        <v>0.1908</v>
      </c>
      <c r="GO29" s="4">
        <v>1.8E-3</v>
      </c>
      <c r="GP29" s="4">
        <v>0.92469999999999997</v>
      </c>
      <c r="GQ29" s="4">
        <v>0.7228</v>
      </c>
      <c r="GR29" s="4">
        <v>0.9889</v>
      </c>
      <c r="GS29" s="4">
        <v>0.2979</v>
      </c>
      <c r="GT29" s="5">
        <v>0.59009999999999996</v>
      </c>
      <c r="GU29" s="5">
        <v>0.60429999999999995</v>
      </c>
      <c r="GV29" s="5">
        <v>0.21029999999999999</v>
      </c>
      <c r="GW29" s="5">
        <v>5.0000000000000001E-3</v>
      </c>
      <c r="GX29" s="5">
        <v>0.91300000000000003</v>
      </c>
      <c r="GY29" s="5">
        <v>0.65720000000000001</v>
      </c>
      <c r="GZ29" s="5">
        <v>0.96819999999999995</v>
      </c>
      <c r="HA29" s="5">
        <v>0.2228</v>
      </c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0.59509666666666661</v>
      </c>
      <c r="JO29" s="4">
        <f t="shared" si="1"/>
        <v>0.61797333333333337</v>
      </c>
      <c r="JP29" s="4">
        <f t="shared" si="2"/>
        <v>0.19673000000000007</v>
      </c>
      <c r="JQ29" s="4">
        <f t="shared" si="3"/>
        <v>3.7306666666666669E-2</v>
      </c>
      <c r="JR29" s="4">
        <f t="shared" si="4"/>
        <v>0.87073666666666649</v>
      </c>
      <c r="JS29" s="4">
        <f t="shared" si="5"/>
        <v>0.51305000000000001</v>
      </c>
      <c r="JT29" s="4">
        <f t="shared" si="6"/>
        <v>0.8862633333333334</v>
      </c>
      <c r="JU29" s="4">
        <f t="shared" si="7"/>
        <v>0.19644000000000003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>
        <v>0.57950000000000002</v>
      </c>
      <c r="GM30" s="4">
        <v>0.58079999999999998</v>
      </c>
      <c r="GN30" s="4">
        <v>0.1923</v>
      </c>
      <c r="GO30" s="4">
        <v>1.8E-3</v>
      </c>
      <c r="GP30" s="4">
        <v>0.92359999999999998</v>
      </c>
      <c r="GQ30" s="4">
        <v>0.72319999999999995</v>
      </c>
      <c r="GR30" s="4">
        <v>0.98960000000000004</v>
      </c>
      <c r="GS30" s="4">
        <v>0.28410000000000002</v>
      </c>
      <c r="GT30" s="5">
        <v>0.59040000000000004</v>
      </c>
      <c r="GU30" s="5">
        <v>0.60599999999999998</v>
      </c>
      <c r="GV30" s="5">
        <v>0.2102</v>
      </c>
      <c r="GW30" s="5">
        <v>5.0000000000000001E-3</v>
      </c>
      <c r="GX30" s="5">
        <v>0.91220000000000001</v>
      </c>
      <c r="GY30" s="5">
        <v>0.65800000000000003</v>
      </c>
      <c r="GZ30" s="5">
        <v>0.97050000000000003</v>
      </c>
      <c r="HA30" s="5">
        <v>0.2195</v>
      </c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0.59523999999999999</v>
      </c>
      <c r="JO30" s="4">
        <f t="shared" si="1"/>
        <v>0.61909666666666652</v>
      </c>
      <c r="JP30" s="4">
        <f t="shared" si="2"/>
        <v>0.19589666666666669</v>
      </c>
      <c r="JQ30" s="4">
        <f t="shared" si="3"/>
        <v>3.7270000000000005E-2</v>
      </c>
      <c r="JR30" s="4">
        <f t="shared" si="4"/>
        <v>0.86965000000000003</v>
      </c>
      <c r="JS30" s="4">
        <f t="shared" si="5"/>
        <v>0.51367666666666667</v>
      </c>
      <c r="JT30" s="4">
        <f t="shared" si="6"/>
        <v>0.88877666666666677</v>
      </c>
      <c r="JU30" s="4">
        <f t="shared" si="7"/>
        <v>0.19182666666666662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>
        <v>0.58320000000000005</v>
      </c>
      <c r="GM31" s="4">
        <v>0.58799999999999997</v>
      </c>
      <c r="GN31" s="4">
        <v>0.19170000000000001</v>
      </c>
      <c r="GO31" s="4">
        <v>1.6999999999999999E-3</v>
      </c>
      <c r="GP31" s="4">
        <v>0.92420000000000002</v>
      </c>
      <c r="GQ31" s="4">
        <v>0.78269999999999995</v>
      </c>
      <c r="GR31" s="4">
        <v>0.98760000000000003</v>
      </c>
      <c r="GS31" s="4">
        <v>0.30549999999999999</v>
      </c>
      <c r="GT31" s="5">
        <v>0.59460000000000002</v>
      </c>
      <c r="GU31" s="5">
        <v>0.61419999999999997</v>
      </c>
      <c r="GV31" s="5">
        <v>0.21199999999999999</v>
      </c>
      <c r="GW31" s="5">
        <v>4.3E-3</v>
      </c>
      <c r="GX31" s="5">
        <v>0.91590000000000005</v>
      </c>
      <c r="GY31" s="5">
        <v>0.76290000000000002</v>
      </c>
      <c r="GZ31" s="5">
        <v>0.96719999999999995</v>
      </c>
      <c r="HA31" s="5">
        <v>0.22939999999999999</v>
      </c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0.60081000000000018</v>
      </c>
      <c r="JO31" s="4">
        <f t="shared" si="1"/>
        <v>0.6307433333333331</v>
      </c>
      <c r="JP31" s="4">
        <f t="shared" si="2"/>
        <v>0.20113666666666666</v>
      </c>
      <c r="JQ31" s="4">
        <f t="shared" si="3"/>
        <v>1.2476666666666665E-2</v>
      </c>
      <c r="JR31" s="4">
        <f t="shared" si="4"/>
        <v>0.88901333333333299</v>
      </c>
      <c r="JS31" s="4">
        <f t="shared" si="5"/>
        <v>0.71780666666666659</v>
      </c>
      <c r="JT31" s="4">
        <f t="shared" si="6"/>
        <v>0.89951999999999976</v>
      </c>
      <c r="JU31" s="4">
        <f t="shared" si="7"/>
        <v>0.20518666666666671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>
        <v>0.58160000000000001</v>
      </c>
      <c r="GM32" s="4">
        <v>0.58720000000000006</v>
      </c>
      <c r="GN32" s="4">
        <v>0.1915</v>
      </c>
      <c r="GO32" s="4">
        <v>1.6999999999999999E-3</v>
      </c>
      <c r="GP32" s="4">
        <v>0.92949999999999999</v>
      </c>
      <c r="GQ32" s="4">
        <v>0.78800000000000003</v>
      </c>
      <c r="GR32" s="4">
        <v>0.98819999999999997</v>
      </c>
      <c r="GS32" s="4">
        <v>0.31540000000000001</v>
      </c>
      <c r="GT32" s="5">
        <v>0.59330000000000005</v>
      </c>
      <c r="GU32" s="5">
        <v>0.61329999999999996</v>
      </c>
      <c r="GV32" s="5">
        <v>0.2107</v>
      </c>
      <c r="GW32" s="5">
        <v>4.3E-3</v>
      </c>
      <c r="GX32" s="5">
        <v>0.92059999999999997</v>
      </c>
      <c r="GY32" s="5">
        <v>0.76800000000000002</v>
      </c>
      <c r="GZ32" s="5">
        <v>0.96799999999999997</v>
      </c>
      <c r="HA32" s="5">
        <v>0.23319999999999999</v>
      </c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0.59976333333333331</v>
      </c>
      <c r="JO32" s="4">
        <f t="shared" si="1"/>
        <v>0.62986666666666657</v>
      </c>
      <c r="JP32" s="4">
        <f t="shared" si="2"/>
        <v>0.20094000000000006</v>
      </c>
      <c r="JQ32" s="4">
        <f t="shared" si="3"/>
        <v>1.247E-2</v>
      </c>
      <c r="JR32" s="4">
        <f t="shared" si="4"/>
        <v>0.89361666666666673</v>
      </c>
      <c r="JS32" s="4">
        <f t="shared" si="5"/>
        <v>0.72213333333333352</v>
      </c>
      <c r="JT32" s="4">
        <f t="shared" si="6"/>
        <v>0.90056333333333349</v>
      </c>
      <c r="JU32" s="4">
        <f t="shared" si="7"/>
        <v>0.20737333333333335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>
        <v>0.58020000000000005</v>
      </c>
      <c r="GM33" s="4">
        <v>0.58199999999999996</v>
      </c>
      <c r="GN33" s="4">
        <v>0.20039999999999999</v>
      </c>
      <c r="GO33" s="4">
        <v>1.6999999999999999E-3</v>
      </c>
      <c r="GP33" s="4">
        <v>0.92349999999999999</v>
      </c>
      <c r="GQ33" s="4">
        <v>0.7762</v>
      </c>
      <c r="GR33" s="4">
        <v>0.98970000000000002</v>
      </c>
      <c r="GS33" s="4">
        <v>0.3034</v>
      </c>
      <c r="GT33" s="5">
        <v>0.5917</v>
      </c>
      <c r="GU33" s="5">
        <v>0.60840000000000005</v>
      </c>
      <c r="GV33" s="5">
        <v>0.219</v>
      </c>
      <c r="GW33" s="5">
        <v>4.4000000000000003E-3</v>
      </c>
      <c r="GX33" s="5">
        <v>0.91339999999999999</v>
      </c>
      <c r="GY33" s="5">
        <v>0.75570000000000004</v>
      </c>
      <c r="GZ33" s="5">
        <v>0.97150000000000003</v>
      </c>
      <c r="HA33" s="5">
        <v>0.23169999999999999</v>
      </c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0.59962000000000004</v>
      </c>
      <c r="JO33" s="4">
        <f t="shared" si="1"/>
        <v>0.63064333333333344</v>
      </c>
      <c r="JP33" s="4">
        <f t="shared" si="2"/>
        <v>0.20238666666666669</v>
      </c>
      <c r="JQ33" s="4">
        <f t="shared" si="3"/>
        <v>1.2306666666666665E-2</v>
      </c>
      <c r="JR33" s="4">
        <f t="shared" si="4"/>
        <v>0.88443333333333352</v>
      </c>
      <c r="JS33" s="4">
        <f t="shared" si="5"/>
        <v>0.71577666666666673</v>
      </c>
      <c r="JT33" s="4">
        <f t="shared" si="6"/>
        <v>0.90592666666666666</v>
      </c>
      <c r="JU33" s="4">
        <f t="shared" si="7"/>
        <v>0.19358000000000003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>
        <v>0.5736</v>
      </c>
      <c r="GM34" s="4">
        <v>0.56420000000000003</v>
      </c>
      <c r="GN34" s="4">
        <v>0.19259999999999999</v>
      </c>
      <c r="GO34" s="4">
        <v>2.5000000000000001E-3</v>
      </c>
      <c r="GP34" s="4">
        <v>0.90410000000000001</v>
      </c>
      <c r="GQ34" s="4">
        <v>0.51890000000000003</v>
      </c>
      <c r="GR34" s="4">
        <v>0.98780000000000001</v>
      </c>
      <c r="GS34" s="4">
        <v>0.31359999999999999</v>
      </c>
      <c r="GT34" s="5">
        <v>0.58479999999999999</v>
      </c>
      <c r="GU34" s="5">
        <v>0.58879999999999999</v>
      </c>
      <c r="GV34" s="5">
        <v>0.2147</v>
      </c>
      <c r="GW34" s="5">
        <v>7.1999999999999998E-3</v>
      </c>
      <c r="GX34" s="5">
        <v>0.89290000000000003</v>
      </c>
      <c r="GY34" s="5">
        <v>0.44619999999999999</v>
      </c>
      <c r="GZ34" s="5">
        <v>0.96679999999999999</v>
      </c>
      <c r="HA34" s="5">
        <v>0.2298</v>
      </c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0.5913166666666666</v>
      </c>
      <c r="JO34" s="4">
        <f t="shared" si="1"/>
        <v>0.60558333333333325</v>
      </c>
      <c r="JP34" s="4">
        <f t="shared" si="2"/>
        <v>0.20331333333333335</v>
      </c>
      <c r="JQ34" s="4">
        <f t="shared" si="3"/>
        <v>3.2116666666666661E-2</v>
      </c>
      <c r="JR34" s="4">
        <f t="shared" si="4"/>
        <v>0.86407333333333358</v>
      </c>
      <c r="JS34" s="4">
        <f t="shared" si="5"/>
        <v>0.38423000000000013</v>
      </c>
      <c r="JT34" s="4">
        <f t="shared" si="6"/>
        <v>0.88211666666666666</v>
      </c>
      <c r="JU34" s="4">
        <f t="shared" si="7"/>
        <v>0.19501666666666667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>
        <v>0.5796</v>
      </c>
      <c r="GM35" s="4">
        <v>0.58079999999999998</v>
      </c>
      <c r="GN35" s="4">
        <v>0.1918</v>
      </c>
      <c r="GO35" s="4">
        <v>1.8E-3</v>
      </c>
      <c r="GP35" s="4">
        <v>0.92479999999999996</v>
      </c>
      <c r="GQ35" s="4">
        <v>0.7238</v>
      </c>
      <c r="GR35" s="4">
        <v>0.9889</v>
      </c>
      <c r="GS35" s="4">
        <v>0.28410000000000002</v>
      </c>
      <c r="GT35" s="5">
        <v>0.59050000000000002</v>
      </c>
      <c r="GU35" s="5">
        <v>0.60560000000000003</v>
      </c>
      <c r="GV35" s="5">
        <v>0.21060000000000001</v>
      </c>
      <c r="GW35" s="5">
        <v>5.0000000000000001E-3</v>
      </c>
      <c r="GX35" s="5">
        <v>0.9133</v>
      </c>
      <c r="GY35" s="5">
        <v>0.65839999999999999</v>
      </c>
      <c r="GZ35" s="5">
        <v>0.96809999999999996</v>
      </c>
      <c r="HA35" s="5">
        <v>0.21859999999999999</v>
      </c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0.59513666666666665</v>
      </c>
      <c r="JO35" s="4">
        <f t="shared" si="1"/>
        <v>0.61817999999999995</v>
      </c>
      <c r="JP35" s="4">
        <f t="shared" si="2"/>
        <v>0.19746999999999998</v>
      </c>
      <c r="JQ35" s="4">
        <f t="shared" si="3"/>
        <v>3.7319999999999999E-2</v>
      </c>
      <c r="JR35" s="4">
        <f t="shared" si="4"/>
        <v>0.87127333333333357</v>
      </c>
      <c r="JS35" s="4">
        <f t="shared" si="5"/>
        <v>0.51384666666666667</v>
      </c>
      <c r="JT35" s="4">
        <f t="shared" si="6"/>
        <v>0.88627333333333325</v>
      </c>
      <c r="JU35" s="4">
        <f t="shared" si="7"/>
        <v>0.17941000000000001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>
        <v>0.5796</v>
      </c>
      <c r="GM36" s="4">
        <v>0.58209999999999995</v>
      </c>
      <c r="GN36" s="4">
        <v>0.19309999999999999</v>
      </c>
      <c r="GO36" s="4">
        <v>1.8E-3</v>
      </c>
      <c r="GP36" s="4">
        <v>0.92369999999999997</v>
      </c>
      <c r="GQ36" s="4">
        <v>0.7228</v>
      </c>
      <c r="GR36" s="4">
        <v>0.9889</v>
      </c>
      <c r="GS36" s="4">
        <v>0.2868</v>
      </c>
      <c r="GT36" s="5">
        <v>0.59060000000000001</v>
      </c>
      <c r="GU36" s="5">
        <v>0.60740000000000005</v>
      </c>
      <c r="GV36" s="5">
        <v>0.21060000000000001</v>
      </c>
      <c r="GW36" s="5">
        <v>5.0000000000000001E-3</v>
      </c>
      <c r="GX36" s="5">
        <v>0.91259999999999997</v>
      </c>
      <c r="GY36" s="5">
        <v>0.65759999999999996</v>
      </c>
      <c r="GZ36" s="5">
        <v>0.96809999999999996</v>
      </c>
      <c r="HA36" s="5">
        <v>0.2208</v>
      </c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0.59538333333333326</v>
      </c>
      <c r="JO36" s="4">
        <f t="shared" si="1"/>
        <v>0.62010333333333334</v>
      </c>
      <c r="JP36" s="4">
        <f t="shared" si="2"/>
        <v>0.19685666666666671</v>
      </c>
      <c r="JQ36" s="4">
        <f t="shared" si="3"/>
        <v>3.726666666666667E-2</v>
      </c>
      <c r="JR36" s="4">
        <f t="shared" si="4"/>
        <v>0.87023666666666655</v>
      </c>
      <c r="JS36" s="4">
        <f t="shared" si="5"/>
        <v>0.5132766666666666</v>
      </c>
      <c r="JT36" s="4">
        <f t="shared" si="6"/>
        <v>0.88627</v>
      </c>
      <c r="JU36" s="4">
        <f t="shared" si="7"/>
        <v>0.17783333333333337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>
        <v>0.57410000000000005</v>
      </c>
      <c r="GM37" s="4">
        <v>0.56999999999999995</v>
      </c>
      <c r="GN37" s="4">
        <v>0.16520000000000001</v>
      </c>
      <c r="GO37" s="4">
        <v>3.2800000000000003E-2</v>
      </c>
      <c r="GP37" s="4">
        <v>0.85640000000000005</v>
      </c>
      <c r="GQ37" s="4">
        <v>3.6999999999999998E-2</v>
      </c>
      <c r="GR37" s="4">
        <v>0.98929999999999996</v>
      </c>
      <c r="GS37" s="4">
        <v>1.1812</v>
      </c>
      <c r="GT37" s="5">
        <v>0.58579999999999999</v>
      </c>
      <c r="GU37" s="5">
        <v>0.59319999999999995</v>
      </c>
      <c r="GV37" s="5">
        <v>0.18290000000000001</v>
      </c>
      <c r="GW37" s="5">
        <v>7.4800000000000005E-2</v>
      </c>
      <c r="GX37" s="5">
        <v>0.84319999999999995</v>
      </c>
      <c r="GY37" s="5">
        <v>4.0599999999999997E-2</v>
      </c>
      <c r="GZ37" s="5">
        <v>0.97019999999999995</v>
      </c>
      <c r="HA37" s="5">
        <v>1.0676000000000001</v>
      </c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0.59974666666666665</v>
      </c>
      <c r="JO37" s="4">
        <f t="shared" si="1"/>
        <v>0.62303000000000019</v>
      </c>
      <c r="JP37" s="4">
        <f t="shared" si="2"/>
        <v>0.14525333333333332</v>
      </c>
      <c r="JQ37" s="4">
        <f t="shared" si="3"/>
        <v>0.1274666666666667</v>
      </c>
      <c r="JR37" s="4">
        <f t="shared" si="4"/>
        <v>0.80914333333333333</v>
      </c>
      <c r="JS37" s="4">
        <f t="shared" si="5"/>
        <v>4.9472413793103437E-2</v>
      </c>
      <c r="JT37" s="4">
        <f t="shared" si="6"/>
        <v>0.90881999999999996</v>
      </c>
      <c r="JU37" s="4">
        <f t="shared" si="7"/>
        <v>1.1508799999999999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>
        <v>0.60760000000000003</v>
      </c>
      <c r="GM38" s="4">
        <v>0.62060000000000004</v>
      </c>
      <c r="GN38" s="4">
        <v>7.2999999999999995E-2</v>
      </c>
      <c r="GO38" s="4">
        <v>6.8999999999999999E-3</v>
      </c>
      <c r="GP38" s="4">
        <v>0.6351</v>
      </c>
      <c r="GQ38" s="4">
        <v>0.13139999999999999</v>
      </c>
      <c r="GR38" s="4">
        <v>0.98960000000000004</v>
      </c>
      <c r="GS38" s="4">
        <v>1.1244000000000001</v>
      </c>
      <c r="GT38" s="5">
        <v>0.622</v>
      </c>
      <c r="GU38" s="5">
        <v>0.65369999999999995</v>
      </c>
      <c r="GV38" s="5">
        <v>0.1074</v>
      </c>
      <c r="GW38" s="5">
        <v>1.8200000000000001E-2</v>
      </c>
      <c r="GX38" s="5">
        <v>0.68640000000000001</v>
      </c>
      <c r="GY38" s="5">
        <v>0.13600000000000001</v>
      </c>
      <c r="GZ38" s="5">
        <v>0.97040000000000004</v>
      </c>
      <c r="HA38" s="5">
        <v>1.0028999999999999</v>
      </c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0.62138666666666664</v>
      </c>
      <c r="JO38" s="4">
        <f t="shared" si="1"/>
        <v>0.65985000000000005</v>
      </c>
      <c r="JP38" s="4">
        <f t="shared" si="2"/>
        <v>0.1024</v>
      </c>
      <c r="JQ38" s="4">
        <f t="shared" si="3"/>
        <v>6.5929999999999989E-2</v>
      </c>
      <c r="JR38" s="4">
        <f t="shared" si="4"/>
        <v>0.71638999999999997</v>
      </c>
      <c r="JS38" s="4">
        <f t="shared" si="5"/>
        <v>0.1231448275862069</v>
      </c>
      <c r="JT38" s="4">
        <f t="shared" si="6"/>
        <v>0.90608666666666682</v>
      </c>
      <c r="JU38" s="4">
        <f t="shared" si="7"/>
        <v>1.0442066666666667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>
        <v>0.60140000000000005</v>
      </c>
      <c r="GM39" s="4">
        <v>0.60309999999999997</v>
      </c>
      <c r="GN39" s="4">
        <v>0.1176</v>
      </c>
      <c r="GO39" s="4">
        <v>6.6E-3</v>
      </c>
      <c r="GP39" s="4">
        <v>0.76339999999999997</v>
      </c>
      <c r="GQ39" s="4">
        <v>0.1608</v>
      </c>
      <c r="GR39" s="4">
        <v>0.95720000000000005</v>
      </c>
      <c r="GS39" s="4">
        <v>1.1145</v>
      </c>
      <c r="GT39" s="5">
        <v>0.61990000000000001</v>
      </c>
      <c r="GU39" s="5">
        <v>0.63980000000000004</v>
      </c>
      <c r="GV39" s="5">
        <v>0.1305</v>
      </c>
      <c r="GW39" s="5">
        <v>1.8200000000000001E-2</v>
      </c>
      <c r="GX39" s="5">
        <v>0.75239999999999996</v>
      </c>
      <c r="GY39" s="5">
        <v>0.14549999999999999</v>
      </c>
      <c r="GZ39" s="5">
        <v>0.90790000000000004</v>
      </c>
      <c r="HA39" s="5">
        <v>0.97540000000000004</v>
      </c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0.62498333333333345</v>
      </c>
      <c r="JO39" s="4">
        <f t="shared" si="1"/>
        <v>0.65210000000000012</v>
      </c>
      <c r="JP39" s="4">
        <f t="shared" si="2"/>
        <v>0.11586999999999999</v>
      </c>
      <c r="JQ39" s="4">
        <f t="shared" si="3"/>
        <v>7.0383333333333312E-2</v>
      </c>
      <c r="JR39" s="4">
        <f t="shared" si="4"/>
        <v>0.75327333333333324</v>
      </c>
      <c r="JS39" s="4">
        <f t="shared" si="5"/>
        <v>0.12191379310344828</v>
      </c>
      <c r="JT39" s="4">
        <f t="shared" si="6"/>
        <v>0.79635333333333358</v>
      </c>
      <c r="JU39" s="4">
        <f t="shared" si="7"/>
        <v>0.99842666666666668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>
        <v>0.59089999999999998</v>
      </c>
      <c r="GM40" s="4">
        <v>0.58499999999999996</v>
      </c>
      <c r="GN40" s="4">
        <v>0.1142</v>
      </c>
      <c r="GO40" s="4">
        <v>7.9000000000000008E-3</v>
      </c>
      <c r="GP40" s="4">
        <v>0.74419999999999997</v>
      </c>
      <c r="GQ40" s="4">
        <v>0.13289999999999999</v>
      </c>
      <c r="GR40" s="4">
        <v>0.98960000000000004</v>
      </c>
      <c r="GS40" s="4">
        <v>1.1431</v>
      </c>
      <c r="GT40" s="5">
        <v>0.60619999999999996</v>
      </c>
      <c r="GU40" s="5">
        <v>0.61780000000000002</v>
      </c>
      <c r="GV40" s="5">
        <v>0.1394</v>
      </c>
      <c r="GW40" s="5">
        <v>2.0799999999999999E-2</v>
      </c>
      <c r="GX40" s="5">
        <v>0.75649999999999995</v>
      </c>
      <c r="GY40" s="5">
        <v>0.13109999999999999</v>
      </c>
      <c r="GZ40" s="5">
        <v>0.97060000000000002</v>
      </c>
      <c r="HA40" s="5">
        <v>1.0041</v>
      </c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0.61129666666666671</v>
      </c>
      <c r="JO40" s="4">
        <f t="shared" ref="JO40:JO74" si="9">AVERAGEIFS(B40:JM40,metrics.rec,"MSE")</f>
        <v>0.63275333333333328</v>
      </c>
      <c r="JP40" s="4">
        <f t="shared" ref="JP40:JP74" si="10">AVERAGEIFS(B40:JM40,metrics.rec,"R")</f>
        <v>0.12633333333333333</v>
      </c>
      <c r="JQ40" s="4">
        <f t="shared" ref="JQ40:JQ74" si="11">AVERAGEIFS(B40:JM40,metrics.rec,"Precision")</f>
        <v>7.026333333333333E-2</v>
      </c>
      <c r="JR40" s="4">
        <f t="shared" ref="JR40:JR74" si="12">AVERAGEIFS(B40:JM40,metrics.rec,"Recall")</f>
        <v>0.76233000000000006</v>
      </c>
      <c r="JS40" s="4">
        <f t="shared" ref="JS40:JS74" si="13">AVERAGEIFS(B40:JM40,metrics.rec,"Coverage")</f>
        <v>0.11723999999999997</v>
      </c>
      <c r="JT40" s="4">
        <f t="shared" ref="JT40:JT74" si="14">AVERAGEIFS(B40:JM40,metrics.rec,"Recatio")</f>
        <v>0.90639666666666685</v>
      </c>
      <c r="JU40" s="4">
        <f t="shared" ref="JU40:JU74" si="15">AVERAGEIFS(B40:JM40,metrics.rec,"Time")</f>
        <v>1.0450666666666666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>
        <v>0.56789999999999996</v>
      </c>
      <c r="GM41" s="4">
        <v>0.55759999999999998</v>
      </c>
      <c r="GN41" s="4">
        <v>0.2064</v>
      </c>
      <c r="GO41" s="4">
        <v>1.0999999999999999E-2</v>
      </c>
      <c r="GP41" s="4">
        <v>0.87450000000000006</v>
      </c>
      <c r="GQ41" s="4">
        <v>0.1124</v>
      </c>
      <c r="GR41" s="4">
        <v>0.97550000000000003</v>
      </c>
      <c r="GS41" s="4">
        <v>1.1718999999999999</v>
      </c>
      <c r="GT41" s="5">
        <v>0.58130000000000004</v>
      </c>
      <c r="GU41" s="5">
        <v>0.58260000000000001</v>
      </c>
      <c r="GV41" s="5">
        <v>0.21229999999999999</v>
      </c>
      <c r="GW41" s="5">
        <v>2.81E-2</v>
      </c>
      <c r="GX41" s="5">
        <v>0.86040000000000005</v>
      </c>
      <c r="GY41" s="5">
        <v>0.10929999999999999</v>
      </c>
      <c r="GZ41" s="5">
        <v>0.93259999999999998</v>
      </c>
      <c r="HA41" s="5">
        <v>0.98019999999999996</v>
      </c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0.60176999999999992</v>
      </c>
      <c r="JO41" s="4">
        <f t="shared" si="9"/>
        <v>0.61963666666666672</v>
      </c>
      <c r="JP41" s="4">
        <f t="shared" si="10"/>
        <v>0.14638333333333334</v>
      </c>
      <c r="JQ41" s="4">
        <f t="shared" si="11"/>
        <v>7.4629999999999988E-2</v>
      </c>
      <c r="JR41" s="4">
        <f t="shared" si="12"/>
        <v>0.71880999999999995</v>
      </c>
      <c r="JS41" s="4">
        <f t="shared" si="13"/>
        <v>8.2913333333333353E-2</v>
      </c>
      <c r="JT41" s="4">
        <f t="shared" si="14"/>
        <v>0.80032999999999999</v>
      </c>
      <c r="JU41" s="4">
        <f t="shared" si="15"/>
        <v>1.1177533333333336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>
        <v>0.5706</v>
      </c>
      <c r="GM42" s="4">
        <v>0.56040000000000001</v>
      </c>
      <c r="GN42" s="4">
        <v>0.20530000000000001</v>
      </c>
      <c r="GO42" s="4">
        <v>1.17E-2</v>
      </c>
      <c r="GP42" s="4">
        <v>0.88049999999999995</v>
      </c>
      <c r="GQ42" s="4">
        <v>0.1072</v>
      </c>
      <c r="GR42" s="4">
        <v>0.98960000000000004</v>
      </c>
      <c r="GS42" s="4">
        <v>1.1344000000000001</v>
      </c>
      <c r="GT42" s="5">
        <v>0.58330000000000004</v>
      </c>
      <c r="GU42" s="5">
        <v>0.58630000000000004</v>
      </c>
      <c r="GV42" s="5">
        <v>0.21229999999999999</v>
      </c>
      <c r="GW42" s="5">
        <v>0.03</v>
      </c>
      <c r="GX42" s="5">
        <v>0.86599999999999999</v>
      </c>
      <c r="GY42" s="5">
        <v>0.104</v>
      </c>
      <c r="GZ42" s="5">
        <v>0.97060000000000002</v>
      </c>
      <c r="HA42" s="5">
        <v>0.99860000000000004</v>
      </c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0.59632666666666667</v>
      </c>
      <c r="JO42" s="4">
        <f t="shared" si="9"/>
        <v>0.61153333333333337</v>
      </c>
      <c r="JP42" s="4">
        <f t="shared" si="10"/>
        <v>0.17183000000000001</v>
      </c>
      <c r="JQ42" s="4">
        <f t="shared" si="11"/>
        <v>8.1156666666666669E-2</v>
      </c>
      <c r="JR42" s="4">
        <f t="shared" si="12"/>
        <v>0.82946333333333333</v>
      </c>
      <c r="JS42" s="4">
        <f t="shared" si="13"/>
        <v>9.6723333333333314E-2</v>
      </c>
      <c r="JT42" s="4">
        <f t="shared" si="14"/>
        <v>0.90684999999999993</v>
      </c>
      <c r="JU42" s="4">
        <f t="shared" si="15"/>
        <v>1.1391766666666665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>
        <v>0.57079999999999997</v>
      </c>
      <c r="GM43" s="4">
        <v>0.56430000000000002</v>
      </c>
      <c r="GN43" s="4">
        <v>0.1956</v>
      </c>
      <c r="GO43" s="4">
        <v>1.23E-2</v>
      </c>
      <c r="GP43" s="4">
        <v>0.88660000000000005</v>
      </c>
      <c r="GQ43" s="4">
        <v>0.10249999999999999</v>
      </c>
      <c r="GR43" s="4">
        <v>0.98960000000000004</v>
      </c>
      <c r="GS43" s="4">
        <v>1.1368</v>
      </c>
      <c r="GT43" s="5">
        <v>0.58430000000000004</v>
      </c>
      <c r="GU43" s="5">
        <v>0.5917</v>
      </c>
      <c r="GV43" s="5">
        <v>0.20699999999999999</v>
      </c>
      <c r="GW43" s="5">
        <v>3.1099999999999999E-2</v>
      </c>
      <c r="GX43" s="5">
        <v>0.87250000000000005</v>
      </c>
      <c r="GY43" s="5">
        <v>0.1014</v>
      </c>
      <c r="GZ43" s="5">
        <v>0.97060000000000002</v>
      </c>
      <c r="HA43" s="5">
        <v>0.99819999999999998</v>
      </c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0.5956866666666667</v>
      </c>
      <c r="JO43" s="4">
        <f t="shared" si="9"/>
        <v>0.61371333333333322</v>
      </c>
      <c r="JP43" s="4">
        <f t="shared" si="10"/>
        <v>0.16951666666666665</v>
      </c>
      <c r="JQ43" s="4">
        <f t="shared" si="11"/>
        <v>8.100333333333333E-2</v>
      </c>
      <c r="JR43" s="4">
        <f t="shared" si="12"/>
        <v>0.82654666666666654</v>
      </c>
      <c r="JS43" s="4">
        <f t="shared" si="13"/>
        <v>9.5306896551724141E-2</v>
      </c>
      <c r="JT43" s="4">
        <f t="shared" si="14"/>
        <v>0.90678333333333339</v>
      </c>
      <c r="JU43" s="4">
        <f t="shared" si="15"/>
        <v>1.0064500000000001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>
        <v>0.60019999999999996</v>
      </c>
      <c r="GM44" s="4">
        <v>0.60809999999999997</v>
      </c>
      <c r="GN44" s="4">
        <v>0.1227</v>
      </c>
      <c r="GO44" s="4">
        <v>1.8E-3</v>
      </c>
      <c r="GP44" s="4">
        <v>0.89949999999999997</v>
      </c>
      <c r="GQ44" s="4">
        <v>0.69420000000000004</v>
      </c>
      <c r="GR44" s="4">
        <v>0.98960000000000004</v>
      </c>
      <c r="GS44" s="4">
        <v>1.3645</v>
      </c>
      <c r="GT44" s="5">
        <v>0.61399999999999999</v>
      </c>
      <c r="GU44" s="5">
        <v>0.63729999999999998</v>
      </c>
      <c r="GV44" s="5">
        <v>0.12809999999999999</v>
      </c>
      <c r="GW44" s="5">
        <v>4.7999999999999996E-3</v>
      </c>
      <c r="GX44" s="5">
        <v>0.88619999999999999</v>
      </c>
      <c r="GY44" s="5">
        <v>0.6613</v>
      </c>
      <c r="GZ44" s="5">
        <v>0.97089999999999999</v>
      </c>
      <c r="HA44" s="5">
        <v>1.1664000000000001</v>
      </c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0.62792999999999988</v>
      </c>
      <c r="JO44" s="4">
        <f t="shared" si="9"/>
        <v>0.66906333333333334</v>
      </c>
      <c r="JP44" s="4">
        <f t="shared" si="10"/>
        <v>0.10268666666666666</v>
      </c>
      <c r="JQ44" s="4">
        <f t="shared" si="11"/>
        <v>1.4959999999999999E-2</v>
      </c>
      <c r="JR44" s="4">
        <f t="shared" si="12"/>
        <v>0.84584000000000004</v>
      </c>
      <c r="JS44" s="4">
        <f t="shared" si="13"/>
        <v>0.59338333333333326</v>
      </c>
      <c r="JT44" s="4">
        <f t="shared" si="14"/>
        <v>0.91115999999999997</v>
      </c>
      <c r="JU44" s="4">
        <f t="shared" si="15"/>
        <v>1.2974300000000001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>
        <v>0.61460000000000004</v>
      </c>
      <c r="GM45" s="4">
        <v>0.62470000000000003</v>
      </c>
      <c r="GN45" s="4">
        <v>-0.104</v>
      </c>
      <c r="GO45" s="4">
        <v>4.4299999999999999E-2</v>
      </c>
      <c r="GP45" s="4">
        <v>0.77890000000000004</v>
      </c>
      <c r="GQ45" s="4">
        <v>2.5000000000000001E-2</v>
      </c>
      <c r="GR45" s="4">
        <v>0.98870000000000002</v>
      </c>
      <c r="GS45" s="4">
        <v>1.1833</v>
      </c>
      <c r="GT45" s="5">
        <v>0.63009999999999999</v>
      </c>
      <c r="GU45" s="5">
        <v>0.66049999999999998</v>
      </c>
      <c r="GV45" s="5">
        <v>-0.1226</v>
      </c>
      <c r="GW45" s="5">
        <v>9.5899999999999999E-2</v>
      </c>
      <c r="GX45" s="5">
        <v>0.77559999999999996</v>
      </c>
      <c r="GY45" s="5">
        <v>2.9499999999999998E-2</v>
      </c>
      <c r="GZ45" s="5">
        <v>0.96940000000000004</v>
      </c>
      <c r="HA45" s="5">
        <v>1.0582</v>
      </c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0.64047999999999994</v>
      </c>
      <c r="JO45" s="4">
        <f t="shared" si="9"/>
        <v>0.68732666666666675</v>
      </c>
      <c r="JP45" s="4">
        <f t="shared" si="10"/>
        <v>-0.10426666666666665</v>
      </c>
      <c r="JQ45" s="4">
        <f t="shared" si="11"/>
        <v>0.15237666666666666</v>
      </c>
      <c r="JR45" s="4">
        <f t="shared" si="12"/>
        <v>0.75533666666666677</v>
      </c>
      <c r="JS45" s="4">
        <f t="shared" si="13"/>
        <v>3.8493333333333338E-2</v>
      </c>
      <c r="JT45" s="4">
        <f t="shared" si="14"/>
        <v>0.90834666666666697</v>
      </c>
      <c r="JU45" s="4">
        <f t="shared" si="15"/>
        <v>1.1949066666666668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>
        <v>0.61029999999999995</v>
      </c>
      <c r="GM46" s="4">
        <v>0.61929999999999996</v>
      </c>
      <c r="GN46" s="4">
        <v>8.4599999999999995E-2</v>
      </c>
      <c r="GO46" s="4">
        <v>4.8999999999999998E-3</v>
      </c>
      <c r="GP46" s="4">
        <v>0.69579999999999997</v>
      </c>
      <c r="GQ46" s="4">
        <v>0.20250000000000001</v>
      </c>
      <c r="GR46" s="4">
        <v>0.98960000000000004</v>
      </c>
      <c r="GS46" s="4">
        <v>1.1440999999999999</v>
      </c>
      <c r="GT46" s="5">
        <v>0.61939999999999995</v>
      </c>
      <c r="GU46" s="5">
        <v>0.64229999999999998</v>
      </c>
      <c r="GV46" s="5">
        <v>0.1231</v>
      </c>
      <c r="GW46" s="5">
        <v>1.38E-2</v>
      </c>
      <c r="GX46" s="5">
        <v>0.72870000000000001</v>
      </c>
      <c r="GY46" s="5">
        <v>0.18959999999999999</v>
      </c>
      <c r="GZ46" s="5">
        <v>0.97050000000000003</v>
      </c>
      <c r="HA46" s="5">
        <v>0.99770000000000003</v>
      </c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0.61862000000000006</v>
      </c>
      <c r="JO46" s="4">
        <f t="shared" si="9"/>
        <v>0.64670666666666665</v>
      </c>
      <c r="JP46" s="4">
        <f t="shared" si="10"/>
        <v>0.11579333333333336</v>
      </c>
      <c r="JQ46" s="4">
        <f t="shared" si="11"/>
        <v>5.8896666666666674E-2</v>
      </c>
      <c r="JR46" s="4">
        <f t="shared" si="12"/>
        <v>0.74882666666666664</v>
      </c>
      <c r="JS46" s="4">
        <f t="shared" si="13"/>
        <v>0.16056999999999999</v>
      </c>
      <c r="JT46" s="4">
        <f t="shared" si="14"/>
        <v>0.90640999999999994</v>
      </c>
      <c r="JU46" s="4">
        <f t="shared" si="15"/>
        <v>1.0965033333333334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>
        <v>0.56869999999999998</v>
      </c>
      <c r="GM47" s="4">
        <v>0.55559999999999998</v>
      </c>
      <c r="GN47" s="4">
        <v>0.18390000000000001</v>
      </c>
      <c r="GO47" s="4">
        <v>3.1699999999999999E-2</v>
      </c>
      <c r="GP47" s="4">
        <v>0.84540000000000004</v>
      </c>
      <c r="GQ47" s="4">
        <v>3.78E-2</v>
      </c>
      <c r="GR47" s="4">
        <v>0.98899999999999999</v>
      </c>
      <c r="GS47" s="4">
        <v>1.2004999999999999</v>
      </c>
      <c r="GT47" s="5">
        <v>0.58099999999999996</v>
      </c>
      <c r="GU47" s="5">
        <v>0.57950000000000002</v>
      </c>
      <c r="GV47" s="5">
        <v>0.1993</v>
      </c>
      <c r="GW47" s="5">
        <v>7.1999999999999995E-2</v>
      </c>
      <c r="GX47" s="5">
        <v>0.83169999999999999</v>
      </c>
      <c r="GY47" s="5">
        <v>4.1599999999999998E-2</v>
      </c>
      <c r="GZ47" s="5">
        <v>0.96950000000000003</v>
      </c>
      <c r="HA47" s="5">
        <v>1.0739000000000001</v>
      </c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0.59488333333333332</v>
      </c>
      <c r="JO47" s="4">
        <f t="shared" si="9"/>
        <v>0.60795666666666648</v>
      </c>
      <c r="JP47" s="4">
        <f t="shared" si="10"/>
        <v>0.15794999999999998</v>
      </c>
      <c r="JQ47" s="4">
        <f t="shared" si="11"/>
        <v>0.12333</v>
      </c>
      <c r="JR47" s="4">
        <f t="shared" si="12"/>
        <v>0.79642999999999986</v>
      </c>
      <c r="JS47" s="4">
        <f t="shared" si="13"/>
        <v>5.0166666666666665E-2</v>
      </c>
      <c r="JT47" s="4">
        <f t="shared" si="14"/>
        <v>0.90759333333333336</v>
      </c>
      <c r="JU47" s="4">
        <f t="shared" si="15"/>
        <v>1.2303199999999999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>
        <v>0.56159999999999999</v>
      </c>
      <c r="GM48" s="4">
        <v>0.53739999999999999</v>
      </c>
      <c r="GN48" s="4">
        <v>0.2084</v>
      </c>
      <c r="GO48" s="4">
        <v>1.23E-2</v>
      </c>
      <c r="GP48" s="4">
        <v>0.81679999999999997</v>
      </c>
      <c r="GQ48" s="4">
        <v>9.2399999999999996E-2</v>
      </c>
      <c r="GR48" s="4">
        <v>0.95709999999999995</v>
      </c>
      <c r="GS48" s="4">
        <v>1.1426000000000001</v>
      </c>
      <c r="GT48" s="5">
        <v>0.58299999999999996</v>
      </c>
      <c r="GU48" s="5">
        <v>0.57609999999999995</v>
      </c>
      <c r="GV48" s="5">
        <v>0.20269999999999999</v>
      </c>
      <c r="GW48" s="5">
        <v>2.93E-2</v>
      </c>
      <c r="GX48" s="5">
        <v>0.80420000000000003</v>
      </c>
      <c r="GY48" s="5">
        <v>9.6600000000000005E-2</v>
      </c>
      <c r="GZ48" s="5">
        <v>0.90769999999999995</v>
      </c>
      <c r="HA48" s="5">
        <v>0.98380000000000001</v>
      </c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4">
        <v>0.60319999999999996</v>
      </c>
      <c r="IQ48" s="14">
        <v>0.61240000000000006</v>
      </c>
      <c r="IR48" s="14">
        <v>0.16020000000000001</v>
      </c>
      <c r="IS48" s="14">
        <v>5.6000000000000001E-2</v>
      </c>
      <c r="IT48" s="14">
        <v>0.78759999999999997</v>
      </c>
      <c r="IU48" s="14">
        <v>8.9300000000000004E-2</v>
      </c>
      <c r="IV48" s="14">
        <v>0.84770000000000001</v>
      </c>
      <c r="IW48" s="14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0.60301000000000005</v>
      </c>
      <c r="JO48" s="4">
        <f t="shared" si="9"/>
        <v>0.61413333333333342</v>
      </c>
      <c r="JP48" s="4">
        <f t="shared" si="10"/>
        <v>0.15846333333333332</v>
      </c>
      <c r="JQ48" s="4">
        <f t="shared" si="11"/>
        <v>8.818333333333335E-2</v>
      </c>
      <c r="JR48" s="4">
        <f t="shared" si="12"/>
        <v>0.78208000000000022</v>
      </c>
      <c r="JS48" s="4">
        <f t="shared" si="13"/>
        <v>8.2943333333333341E-2</v>
      </c>
      <c r="JT48" s="4">
        <f t="shared" si="14"/>
        <v>0.79591999999999996</v>
      </c>
      <c r="JU48" s="4">
        <f t="shared" si="15"/>
        <v>1.0934733333333335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>
        <v>0.58109999999999995</v>
      </c>
      <c r="GM49" s="4">
        <v>0.56740000000000002</v>
      </c>
      <c r="GN49" s="4">
        <v>0.1363</v>
      </c>
      <c r="GO49" s="4">
        <v>8.2000000000000007E-3</v>
      </c>
      <c r="GP49" s="4">
        <v>0.77200000000000002</v>
      </c>
      <c r="GQ49" s="4">
        <v>0.13400000000000001</v>
      </c>
      <c r="GR49" s="4">
        <v>0.98919999999999997</v>
      </c>
      <c r="GS49" s="4">
        <v>1.1218999999999999</v>
      </c>
      <c r="GT49" s="5">
        <v>0.60009999999999997</v>
      </c>
      <c r="GU49" s="5">
        <v>0.60629999999999995</v>
      </c>
      <c r="GV49" s="5">
        <v>0.1492</v>
      </c>
      <c r="GW49" s="5">
        <v>2.1299999999999999E-2</v>
      </c>
      <c r="GX49" s="5">
        <v>0.77449999999999997</v>
      </c>
      <c r="GY49" s="5">
        <v>0.13120000000000001</v>
      </c>
      <c r="GZ49" s="5">
        <v>0.97009999999999996</v>
      </c>
      <c r="HA49" s="5">
        <v>0.98199999999999998</v>
      </c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>
        <v>0.60770000000000002</v>
      </c>
      <c r="IQ49" s="5">
        <v>0.62350000000000005</v>
      </c>
      <c r="IR49" s="5">
        <v>0.1462</v>
      </c>
      <c r="IS49" s="5">
        <v>4.1599999999999998E-2</v>
      </c>
      <c r="IT49" s="5">
        <v>0.77959999999999996</v>
      </c>
      <c r="IU49" s="5">
        <v>0.1226</v>
      </c>
      <c r="IV49" s="5">
        <v>0.94130000000000003</v>
      </c>
      <c r="IW49" s="5">
        <v>0.36520000000000002</v>
      </c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0.60777000000000003</v>
      </c>
      <c r="JO49" s="4">
        <f t="shared" si="9"/>
        <v>0.62592999999999999</v>
      </c>
      <c r="JP49" s="4">
        <f t="shared" si="10"/>
        <v>0.13228000000000001</v>
      </c>
      <c r="JQ49" s="4">
        <f t="shared" si="11"/>
        <v>7.0846666666666669E-2</v>
      </c>
      <c r="JR49" s="4">
        <f t="shared" si="12"/>
        <v>0.77190333333333305</v>
      </c>
      <c r="JS49" s="4">
        <f t="shared" si="13"/>
        <v>0.11694999999999998</v>
      </c>
      <c r="JT49" s="4">
        <f t="shared" si="14"/>
        <v>0.90517000000000014</v>
      </c>
      <c r="JU49" s="4">
        <f t="shared" si="15"/>
        <v>1.0887233333333333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>
        <v>0.57410000000000005</v>
      </c>
      <c r="GM50" s="4">
        <v>0.56989999999999996</v>
      </c>
      <c r="GN50" s="4">
        <v>0.16520000000000001</v>
      </c>
      <c r="GO50" s="4">
        <v>3.2800000000000003E-2</v>
      </c>
      <c r="GP50" s="4">
        <v>0.85640000000000005</v>
      </c>
      <c r="GQ50" s="4">
        <v>3.6999999999999998E-2</v>
      </c>
      <c r="GR50" s="4">
        <v>0.98929999999999996</v>
      </c>
      <c r="GS50" s="4">
        <v>1.1708000000000001</v>
      </c>
      <c r="GT50" s="5">
        <v>0.58579999999999999</v>
      </c>
      <c r="GU50" s="5">
        <v>0.59319999999999995</v>
      </c>
      <c r="GV50" s="5">
        <v>0.1832</v>
      </c>
      <c r="GW50" s="5">
        <v>7.4800000000000005E-2</v>
      </c>
      <c r="GX50" s="5">
        <v>0.84330000000000005</v>
      </c>
      <c r="GY50" s="5">
        <v>4.0599999999999997E-2</v>
      </c>
      <c r="GZ50" s="5">
        <v>0.97019999999999995</v>
      </c>
      <c r="HA50" s="5">
        <v>1.0286</v>
      </c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0.59965333333333348</v>
      </c>
      <c r="JO50" s="4">
        <f t="shared" si="9"/>
        <v>0.62280999999999997</v>
      </c>
      <c r="JP50" s="4">
        <f t="shared" si="10"/>
        <v>0.14498999999999998</v>
      </c>
      <c r="JQ50" s="4">
        <f t="shared" si="11"/>
        <v>0.12685333333333337</v>
      </c>
      <c r="JR50" s="4">
        <f t="shared" si="12"/>
        <v>0.80503666666666662</v>
      </c>
      <c r="JS50" s="4">
        <f t="shared" si="13"/>
        <v>4.9319999999999989E-2</v>
      </c>
      <c r="JT50" s="4">
        <f t="shared" si="14"/>
        <v>0.90902666666666654</v>
      </c>
      <c r="JU50" s="4">
        <f t="shared" si="15"/>
        <v>1.1077000000000001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>
        <v>0.57330000000000003</v>
      </c>
      <c r="GM51" s="4">
        <v>0.56100000000000005</v>
      </c>
      <c r="GN51" s="4">
        <v>0.17530000000000001</v>
      </c>
      <c r="GO51" s="4">
        <v>3.2899999999999999E-2</v>
      </c>
      <c r="GP51" s="4">
        <v>0.85529999999999995</v>
      </c>
      <c r="GQ51" s="4">
        <v>3.6799999999999999E-2</v>
      </c>
      <c r="GR51" s="4">
        <v>0.98839999999999995</v>
      </c>
      <c r="GS51" s="4">
        <v>1.1246</v>
      </c>
      <c r="GT51" s="5">
        <v>0.58420000000000005</v>
      </c>
      <c r="GU51" s="5">
        <v>0.58360000000000001</v>
      </c>
      <c r="GV51" s="5">
        <v>0.19139999999999999</v>
      </c>
      <c r="GW51" s="5">
        <v>7.8600000000000003E-2</v>
      </c>
      <c r="GX51" s="5">
        <v>0.84079999999999999</v>
      </c>
      <c r="GY51" s="5">
        <v>3.85E-2</v>
      </c>
      <c r="GZ51" s="5">
        <v>0.96879999999999999</v>
      </c>
      <c r="HA51" s="5">
        <v>0.96330000000000005</v>
      </c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0.59832333333333343</v>
      </c>
      <c r="JO51" s="4">
        <f t="shared" si="9"/>
        <v>0.61280000000000001</v>
      </c>
      <c r="JP51" s="4">
        <f t="shared" si="10"/>
        <v>0.14974000000000004</v>
      </c>
      <c r="JQ51" s="4">
        <f t="shared" si="11"/>
        <v>0.14314333333333337</v>
      </c>
      <c r="JR51" s="4">
        <f t="shared" si="12"/>
        <v>0.8042933333333333</v>
      </c>
      <c r="JS51" s="4">
        <f t="shared" si="13"/>
        <v>4.4229999999999992E-2</v>
      </c>
      <c r="JT51" s="4">
        <f t="shared" si="14"/>
        <v>0.90410333333333337</v>
      </c>
      <c r="JU51" s="4">
        <f t="shared" si="15"/>
        <v>0.99075000000000002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>
        <v>0.57350000000000001</v>
      </c>
      <c r="GM52" s="4">
        <v>0.55640000000000001</v>
      </c>
      <c r="GN52" s="4">
        <v>0.1545</v>
      </c>
      <c r="GO52" s="4">
        <v>8.0999999999999996E-3</v>
      </c>
      <c r="GP52" s="4">
        <v>0.81059999999999999</v>
      </c>
      <c r="GQ52" s="4">
        <v>0.14099999999999999</v>
      </c>
      <c r="GR52" s="4">
        <v>0.98960000000000004</v>
      </c>
      <c r="GS52" s="4">
        <v>1.1251</v>
      </c>
      <c r="GT52" s="5">
        <v>0.59179999999999999</v>
      </c>
      <c r="GU52" s="5">
        <v>0.59160000000000001</v>
      </c>
      <c r="GV52" s="5">
        <v>0.1656</v>
      </c>
      <c r="GW52" s="5">
        <v>2.1700000000000001E-2</v>
      </c>
      <c r="GX52" s="5">
        <v>0.80659999999999998</v>
      </c>
      <c r="GY52" s="5">
        <v>0.13400000000000001</v>
      </c>
      <c r="GZ52" s="5">
        <v>0.97060000000000002</v>
      </c>
      <c r="HA52" s="5">
        <v>0.97509999999999997</v>
      </c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0.60371333333333321</v>
      </c>
      <c r="JO52" s="4">
        <f t="shared" si="9"/>
        <v>0.6186299999999999</v>
      </c>
      <c r="JP52" s="4">
        <f t="shared" si="10"/>
        <v>0.14115333333333335</v>
      </c>
      <c r="JQ52" s="4">
        <f t="shared" si="11"/>
        <v>7.0853333333333351E-2</v>
      </c>
      <c r="JR52" s="4">
        <f t="shared" si="12"/>
        <v>0.78935333333333335</v>
      </c>
      <c r="JS52" s="4">
        <f t="shared" si="13"/>
        <v>0.11914</v>
      </c>
      <c r="JT52" s="4">
        <f t="shared" si="14"/>
        <v>0.90642000000000011</v>
      </c>
      <c r="JU52" s="4">
        <f t="shared" si="15"/>
        <v>1.0011533333333333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>
        <v>0.58630000000000004</v>
      </c>
      <c r="GM53" s="4">
        <v>0.59470000000000001</v>
      </c>
      <c r="GN53" s="4">
        <v>0.1633</v>
      </c>
      <c r="GO53" s="4">
        <v>5.4999999999999997E-3</v>
      </c>
      <c r="GP53" s="4">
        <v>0.91249999999999998</v>
      </c>
      <c r="GQ53" s="4">
        <v>0.23730000000000001</v>
      </c>
      <c r="GR53" s="4">
        <v>0.98950000000000005</v>
      </c>
      <c r="GS53" s="4">
        <v>1.1186</v>
      </c>
      <c r="GT53" s="5">
        <v>0.59740000000000004</v>
      </c>
      <c r="GU53" s="5">
        <v>0.61980000000000002</v>
      </c>
      <c r="GV53" s="5">
        <v>0.16719999999999999</v>
      </c>
      <c r="GW53" s="5">
        <v>1.6299999999999999E-2</v>
      </c>
      <c r="GX53" s="5">
        <v>0.89729999999999999</v>
      </c>
      <c r="GY53" s="5">
        <v>0.19789999999999999</v>
      </c>
      <c r="GZ53" s="5">
        <v>0.97030000000000005</v>
      </c>
      <c r="HA53" s="5">
        <v>0.96089999999999998</v>
      </c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14">
        <v>0.60240000000000005</v>
      </c>
      <c r="IQ53" s="14">
        <v>0.63229999999999997</v>
      </c>
      <c r="IR53" s="14">
        <v>0.15279999999999999</v>
      </c>
      <c r="IS53" s="14">
        <v>3.5900000000000001E-2</v>
      </c>
      <c r="IT53" s="14">
        <v>0.87160000000000004</v>
      </c>
      <c r="IU53" s="14">
        <v>0.15909999999999999</v>
      </c>
      <c r="IV53" s="14">
        <v>0.94189999999999996</v>
      </c>
      <c r="IW53" s="14">
        <v>0.37</v>
      </c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0.60628000000000004</v>
      </c>
      <c r="JO53" s="4">
        <f t="shared" si="9"/>
        <v>0.63951666666666673</v>
      </c>
      <c r="JP53" s="4">
        <f t="shared" si="10"/>
        <v>0.14105999999999999</v>
      </c>
      <c r="JQ53" s="4">
        <f t="shared" si="11"/>
        <v>6.7753333333333346E-2</v>
      </c>
      <c r="JR53" s="4">
        <f t="shared" si="12"/>
        <v>0.8535600000000001</v>
      </c>
      <c r="JS53" s="4">
        <f t="shared" si="13"/>
        <v>0.15991666666666662</v>
      </c>
      <c r="JT53" s="4">
        <f t="shared" si="14"/>
        <v>0.90595333333333328</v>
      </c>
      <c r="JU53" s="4">
        <f t="shared" si="15"/>
        <v>1.1849133333333333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>
        <v>0.5726</v>
      </c>
      <c r="GM54" s="4">
        <v>0.55869999999999997</v>
      </c>
      <c r="GN54" s="4">
        <v>0.12740000000000001</v>
      </c>
      <c r="GO54" s="4">
        <v>7.3000000000000001E-3</v>
      </c>
      <c r="GP54" s="4">
        <v>0.79600000000000004</v>
      </c>
      <c r="GQ54" s="4">
        <v>0.15579999999999999</v>
      </c>
      <c r="GR54" s="4">
        <v>0.98950000000000005</v>
      </c>
      <c r="GS54" s="4">
        <v>1.1136999999999999</v>
      </c>
      <c r="GT54" s="5">
        <v>0.59040000000000004</v>
      </c>
      <c r="GU54" s="5">
        <v>0.59809999999999997</v>
      </c>
      <c r="GV54" s="5">
        <v>0.13639999999999999</v>
      </c>
      <c r="GW54" s="5">
        <v>1.9199999999999998E-2</v>
      </c>
      <c r="GX54" s="5">
        <v>0.7954</v>
      </c>
      <c r="GY54" s="5">
        <v>0.14940000000000001</v>
      </c>
      <c r="GZ54" s="5">
        <v>0.97</v>
      </c>
      <c r="HA54" s="5">
        <v>0.95699999999999996</v>
      </c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14">
        <v>0.60050000000000003</v>
      </c>
      <c r="IQ54" s="14">
        <v>0.62160000000000004</v>
      </c>
      <c r="IR54" s="14">
        <v>0.13289999999999999</v>
      </c>
      <c r="IS54" s="14">
        <v>3.9300000000000002E-2</v>
      </c>
      <c r="IT54" s="14">
        <v>0.7903</v>
      </c>
      <c r="IU54" s="14">
        <v>0.1318</v>
      </c>
      <c r="IV54" s="14">
        <v>0.9415</v>
      </c>
      <c r="IW54" s="14">
        <v>0.3805</v>
      </c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0.60166666666666668</v>
      </c>
      <c r="JO54" s="4">
        <f t="shared" si="9"/>
        <v>0.62477000000000016</v>
      </c>
      <c r="JP54" s="4">
        <f t="shared" si="10"/>
        <v>0.12218333333333335</v>
      </c>
      <c r="JQ54" s="4">
        <f t="shared" si="11"/>
        <v>6.9653333333333345E-2</v>
      </c>
      <c r="JR54" s="4">
        <f t="shared" si="12"/>
        <v>0.78175000000000006</v>
      </c>
      <c r="JS54" s="4">
        <f t="shared" si="13"/>
        <v>0.12654333333333337</v>
      </c>
      <c r="JT54" s="4">
        <f t="shared" si="14"/>
        <v>0.90557666666666647</v>
      </c>
      <c r="JU54" s="4">
        <f t="shared" si="15"/>
        <v>1.0753833333333336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>
        <v>0.58660000000000001</v>
      </c>
      <c r="GM55" s="4">
        <v>0.58389999999999997</v>
      </c>
      <c r="GN55" s="4">
        <v>8.5400000000000004E-2</v>
      </c>
      <c r="GO55" s="4">
        <v>2.8999999999999998E-3</v>
      </c>
      <c r="GP55" s="4">
        <v>0.90300000000000002</v>
      </c>
      <c r="GQ55" s="4">
        <v>0.4425</v>
      </c>
      <c r="GR55" s="4">
        <v>0.96450000000000002</v>
      </c>
      <c r="GS55" s="4">
        <v>1.8469</v>
      </c>
      <c r="GT55" s="5">
        <v>0.60060000000000002</v>
      </c>
      <c r="GU55" s="5">
        <v>0.61460000000000004</v>
      </c>
      <c r="GV55" s="5">
        <v>0.04</v>
      </c>
      <c r="GW55" s="5">
        <v>7.1999999999999998E-3</v>
      </c>
      <c r="GX55" s="5">
        <v>0.89549999999999996</v>
      </c>
      <c r="GY55" s="5">
        <v>0.4375</v>
      </c>
      <c r="GZ55" s="5">
        <v>0.93340000000000001</v>
      </c>
      <c r="HA55" s="5">
        <v>1.4955000000000001</v>
      </c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14">
        <v>0.60509999999999997</v>
      </c>
      <c r="IQ55" s="14">
        <v>0.62649999999999995</v>
      </c>
      <c r="IR55" s="14">
        <v>2.3099999999999999E-2</v>
      </c>
      <c r="IS55" s="14">
        <v>1.2500000000000001E-2</v>
      </c>
      <c r="IT55" s="14">
        <v>0.88839999999999997</v>
      </c>
      <c r="IU55" s="14">
        <v>0.45519999999999999</v>
      </c>
      <c r="IV55" s="14">
        <v>0.89500000000000002</v>
      </c>
      <c r="IW55" s="14">
        <v>0.64380000000000004</v>
      </c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0.60842666666666667</v>
      </c>
      <c r="JO55" s="4">
        <f t="shared" si="9"/>
        <v>0.63396999999999992</v>
      </c>
      <c r="JP55" s="4">
        <f t="shared" si="10"/>
        <v>3.084000000000001E-2</v>
      </c>
      <c r="JQ55" s="4">
        <f t="shared" si="11"/>
        <v>2.7476666666666667E-2</v>
      </c>
      <c r="JR55" s="4">
        <f t="shared" si="12"/>
        <v>0.84076666666666677</v>
      </c>
      <c r="JS55" s="4">
        <f t="shared" si="13"/>
        <v>0.38223000000000001</v>
      </c>
      <c r="JT55" s="4">
        <f t="shared" si="14"/>
        <v>0.85973999999999995</v>
      </c>
      <c r="JU55" s="4">
        <f t="shared" si="15"/>
        <v>1.5828233333333332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>
        <v>0.56320000000000003</v>
      </c>
      <c r="GM56" s="4">
        <v>0.54179999999999995</v>
      </c>
      <c r="GN56" s="4">
        <v>0.20569999999999999</v>
      </c>
      <c r="GO56" s="4">
        <v>3.1099999999999999E-2</v>
      </c>
      <c r="GP56" s="4">
        <v>0.84179999999999999</v>
      </c>
      <c r="GQ56" s="4">
        <v>3.8399999999999997E-2</v>
      </c>
      <c r="GR56" s="4">
        <v>0.98960000000000004</v>
      </c>
      <c r="GS56" s="4">
        <v>1.1274999999999999</v>
      </c>
      <c r="GT56" s="5">
        <v>0.57569999999999999</v>
      </c>
      <c r="GU56" s="5">
        <v>0.5655</v>
      </c>
      <c r="GV56" s="5">
        <v>0.21709999999999999</v>
      </c>
      <c r="GW56" s="5">
        <v>6.7100000000000007E-2</v>
      </c>
      <c r="GX56" s="5">
        <v>0.82489999999999997</v>
      </c>
      <c r="GY56" s="5">
        <v>4.4299999999999999E-2</v>
      </c>
      <c r="GZ56" s="5">
        <v>0.97060000000000002</v>
      </c>
      <c r="HA56" s="5">
        <v>0.96819999999999995</v>
      </c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>
        <v>0.58440000000000003</v>
      </c>
      <c r="IQ56" s="5">
        <v>0.58189999999999997</v>
      </c>
      <c r="IR56" s="5">
        <v>0.19389999999999999</v>
      </c>
      <c r="IS56" s="5">
        <v>0.1051</v>
      </c>
      <c r="IT56" s="5">
        <v>0.80730000000000002</v>
      </c>
      <c r="IU56" s="5">
        <v>5.0299999999999997E-2</v>
      </c>
      <c r="IV56" s="5">
        <v>0.94240000000000002</v>
      </c>
      <c r="IW56" s="5">
        <v>0.41620000000000001</v>
      </c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0.59211666666666651</v>
      </c>
      <c r="JO56" s="4">
        <f t="shared" si="9"/>
        <v>0.59912333333333334</v>
      </c>
      <c r="JP56" s="4">
        <f t="shared" si="10"/>
        <v>0.17245333333333335</v>
      </c>
      <c r="JQ56" s="4">
        <f t="shared" si="11"/>
        <v>0.11833333333333335</v>
      </c>
      <c r="JR56" s="4">
        <f t="shared" si="12"/>
        <v>0.80041333333333342</v>
      </c>
      <c r="JS56" s="4">
        <f t="shared" si="13"/>
        <v>5.2929999999999998E-2</v>
      </c>
      <c r="JT56" s="4">
        <f t="shared" si="14"/>
        <v>0.90638666666666656</v>
      </c>
      <c r="JU56" s="4">
        <f t="shared" si="15"/>
        <v>1.0710566666666668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>
        <v>0.57010000000000005</v>
      </c>
      <c r="GM57" s="4">
        <v>0.55549999999999999</v>
      </c>
      <c r="GN57" s="4">
        <v>0.1885</v>
      </c>
      <c r="GO57" s="4">
        <v>3.1099999999999999E-2</v>
      </c>
      <c r="GP57" s="4">
        <v>0.85729999999999995</v>
      </c>
      <c r="GQ57" s="4">
        <v>3.9100000000000003E-2</v>
      </c>
      <c r="GR57" s="4">
        <v>0.98970000000000002</v>
      </c>
      <c r="GS57" s="4">
        <v>1.1545000000000001</v>
      </c>
      <c r="GT57" s="5">
        <v>0.58209999999999995</v>
      </c>
      <c r="GU57" s="5">
        <v>0.5796</v>
      </c>
      <c r="GV57" s="5">
        <v>0.2021</v>
      </c>
      <c r="GW57" s="5">
        <v>7.17E-2</v>
      </c>
      <c r="GX57" s="5">
        <v>0.84379999999999999</v>
      </c>
      <c r="GY57" s="5">
        <v>4.24E-2</v>
      </c>
      <c r="GZ57" s="5">
        <v>0.97109999999999996</v>
      </c>
      <c r="HA57" s="5">
        <v>1.0086999999999999</v>
      </c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14">
        <v>0.58889999999999998</v>
      </c>
      <c r="IQ57" s="14">
        <v>0.59250000000000003</v>
      </c>
      <c r="IR57" s="14">
        <v>0.1812</v>
      </c>
      <c r="IS57" s="14">
        <v>0.1159</v>
      </c>
      <c r="IT57" s="14">
        <v>0.82250000000000001</v>
      </c>
      <c r="IU57" s="14">
        <v>4.65E-2</v>
      </c>
      <c r="IV57" s="14">
        <v>0.94379999999999997</v>
      </c>
      <c r="IW57" s="14">
        <v>0.45710000000000001</v>
      </c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0.59702666666666659</v>
      </c>
      <c r="JO57" s="4">
        <f t="shared" si="9"/>
        <v>0.61082666666666674</v>
      </c>
      <c r="JP57" s="4">
        <f t="shared" si="10"/>
        <v>0.16050666666666663</v>
      </c>
      <c r="JQ57" s="4">
        <f t="shared" si="11"/>
        <v>0.12106333333333333</v>
      </c>
      <c r="JR57" s="4">
        <f t="shared" si="12"/>
        <v>0.80963666666666678</v>
      </c>
      <c r="JS57" s="4">
        <f t="shared" si="13"/>
        <v>5.1966666666666654E-2</v>
      </c>
      <c r="JT57" s="4">
        <f t="shared" si="14"/>
        <v>0.91006999999999982</v>
      </c>
      <c r="JU57" s="4">
        <f t="shared" si="15"/>
        <v>1.1873399999999998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>
        <v>0.57440000000000002</v>
      </c>
      <c r="GM58" s="4">
        <v>0.55989999999999995</v>
      </c>
      <c r="GN58" s="4">
        <v>0.1724</v>
      </c>
      <c r="GO58" s="4">
        <v>3.2399999999999998E-2</v>
      </c>
      <c r="GP58" s="4">
        <v>0.84650000000000003</v>
      </c>
      <c r="GQ58" s="4">
        <v>3.6999999999999998E-2</v>
      </c>
      <c r="GR58" s="4">
        <v>0.98850000000000005</v>
      </c>
      <c r="GS58" s="4">
        <v>1.1596</v>
      </c>
      <c r="GT58" s="5">
        <v>0.58450000000000002</v>
      </c>
      <c r="GU58" s="5">
        <v>0.58250000000000002</v>
      </c>
      <c r="GV58" s="5">
        <v>0.18940000000000001</v>
      </c>
      <c r="GW58" s="5">
        <v>7.4399999999999994E-2</v>
      </c>
      <c r="GX58" s="5">
        <v>0.83650000000000002</v>
      </c>
      <c r="GY58" s="5">
        <v>4.0500000000000001E-2</v>
      </c>
      <c r="GZ58" s="5">
        <v>0.96950000000000003</v>
      </c>
      <c r="HA58" s="5">
        <v>1.0145999999999999</v>
      </c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14">
        <v>0.5907</v>
      </c>
      <c r="IQ58" s="14">
        <v>0.59430000000000005</v>
      </c>
      <c r="IR58" s="14">
        <v>0.17050000000000001</v>
      </c>
      <c r="IS58" s="14">
        <v>0.1206</v>
      </c>
      <c r="IT58" s="14">
        <v>0.81510000000000005</v>
      </c>
      <c r="IU58" s="14">
        <v>4.4299999999999999E-2</v>
      </c>
      <c r="IV58" s="14">
        <v>0.94159999999999999</v>
      </c>
      <c r="IW58" s="14">
        <v>0.45879999999999999</v>
      </c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0.59895333333333345</v>
      </c>
      <c r="JO58" s="4">
        <f t="shared" si="9"/>
        <v>0.61193666666666668</v>
      </c>
      <c r="JP58" s="4">
        <f t="shared" si="10"/>
        <v>0.1484766666666667</v>
      </c>
      <c r="JQ58" s="4">
        <f t="shared" si="11"/>
        <v>0.12594</v>
      </c>
      <c r="JR58" s="4">
        <f t="shared" si="12"/>
        <v>0.80050666666666692</v>
      </c>
      <c r="JS58" s="4">
        <f t="shared" si="13"/>
        <v>4.9319999999999996E-2</v>
      </c>
      <c r="JT58" s="4">
        <f t="shared" si="14"/>
        <v>0.90805666666666662</v>
      </c>
      <c r="JU58" s="4">
        <f t="shared" si="15"/>
        <v>1.238973333333333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>
        <v>0.56620000000000004</v>
      </c>
      <c r="GM59" s="4">
        <v>0.55730000000000002</v>
      </c>
      <c r="GN59" s="4">
        <v>0.21510000000000001</v>
      </c>
      <c r="GO59" s="4">
        <v>1.2200000000000001E-2</v>
      </c>
      <c r="GP59" s="4">
        <v>0.878</v>
      </c>
      <c r="GQ59" s="4">
        <v>0.1018</v>
      </c>
      <c r="GR59" s="4">
        <v>0.98960000000000004</v>
      </c>
      <c r="GS59" s="4">
        <v>1.8638999999999999</v>
      </c>
      <c r="GT59" s="5">
        <v>0.58079999999999998</v>
      </c>
      <c r="GU59" s="5">
        <v>0.58550000000000002</v>
      </c>
      <c r="GV59" s="5">
        <v>0.219</v>
      </c>
      <c r="GW59" s="5">
        <v>3.09E-2</v>
      </c>
      <c r="GX59" s="5">
        <v>0.86450000000000005</v>
      </c>
      <c r="GY59" s="5">
        <v>0.1007</v>
      </c>
      <c r="GZ59" s="5">
        <v>0.97060000000000002</v>
      </c>
      <c r="HA59" s="5">
        <v>1.2014</v>
      </c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>
        <v>0.58730000000000004</v>
      </c>
      <c r="IQ59" s="5">
        <v>0.59730000000000005</v>
      </c>
      <c r="IR59" s="5">
        <v>0.2024</v>
      </c>
      <c r="IS59" s="5">
        <v>5.74E-2</v>
      </c>
      <c r="IT59" s="5">
        <v>0.84350000000000003</v>
      </c>
      <c r="IU59" s="5">
        <v>9.64E-2</v>
      </c>
      <c r="IV59" s="5">
        <v>0.94240000000000002</v>
      </c>
      <c r="IW59" s="5">
        <v>0.4511</v>
      </c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0.59334333333333311</v>
      </c>
      <c r="JO59" s="4">
        <f t="shared" si="9"/>
        <v>0.60956333333333335</v>
      </c>
      <c r="JP59" s="4">
        <f t="shared" si="10"/>
        <v>0.17873</v>
      </c>
      <c r="JQ59" s="4">
        <f t="shared" si="11"/>
        <v>8.186333333333333E-2</v>
      </c>
      <c r="JR59" s="4">
        <f t="shared" si="12"/>
        <v>0.83014333333333334</v>
      </c>
      <c r="JS59" s="4">
        <f t="shared" si="13"/>
        <v>9.4759999999999997E-2</v>
      </c>
      <c r="JT59" s="4">
        <f t="shared" si="14"/>
        <v>0.90654999999999986</v>
      </c>
      <c r="JU59" s="4">
        <f t="shared" si="15"/>
        <v>1.3631866666666668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>
        <v>0.57250000000000001</v>
      </c>
      <c r="GM60" s="4">
        <v>0.57469999999999999</v>
      </c>
      <c r="GN60" s="4">
        <v>0.2024</v>
      </c>
      <c r="GO60" s="4">
        <v>7.9000000000000008E-3</v>
      </c>
      <c r="GP60" s="4">
        <v>0.89270000000000005</v>
      </c>
      <c r="GQ60" s="4">
        <v>0.16</v>
      </c>
      <c r="GR60" s="4">
        <v>0.98960000000000004</v>
      </c>
      <c r="GS60" s="4">
        <v>1.1274999999999999</v>
      </c>
      <c r="GT60" s="5">
        <v>0.58520000000000005</v>
      </c>
      <c r="GU60" s="5">
        <v>0.60160000000000002</v>
      </c>
      <c r="GV60" s="5">
        <v>0.20069999999999999</v>
      </c>
      <c r="GW60" s="5">
        <v>2.1899999999999999E-2</v>
      </c>
      <c r="GX60" s="5">
        <v>0.87619999999999998</v>
      </c>
      <c r="GY60" s="5">
        <v>0.14449999999999999</v>
      </c>
      <c r="GZ60" s="5">
        <v>0.97060000000000002</v>
      </c>
      <c r="HA60" s="5">
        <v>0.97529999999999994</v>
      </c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14">
        <v>0.59109999999999996</v>
      </c>
      <c r="IQ60" s="14">
        <v>0.61450000000000005</v>
      </c>
      <c r="IR60" s="14">
        <v>0.1827</v>
      </c>
      <c r="IS60" s="14">
        <v>4.4499999999999998E-2</v>
      </c>
      <c r="IT60" s="14">
        <v>0.85309999999999997</v>
      </c>
      <c r="IU60" s="14">
        <v>0.12559999999999999</v>
      </c>
      <c r="IV60" s="14">
        <v>0.94230000000000003</v>
      </c>
      <c r="IW60" s="14">
        <v>0.41149999999999998</v>
      </c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0.59728666666666674</v>
      </c>
      <c r="JO60" s="4">
        <f t="shared" si="9"/>
        <v>0.62497333333333338</v>
      </c>
      <c r="JP60" s="4">
        <f t="shared" si="10"/>
        <v>0.16623000000000002</v>
      </c>
      <c r="JQ60" s="4">
        <f t="shared" si="11"/>
        <v>7.306E-2</v>
      </c>
      <c r="JR60" s="4">
        <f t="shared" si="12"/>
        <v>0.83957666666666675</v>
      </c>
      <c r="JS60" s="4">
        <f t="shared" si="13"/>
        <v>0.12458333333333332</v>
      </c>
      <c r="JT60" s="4">
        <f t="shared" si="14"/>
        <v>0.90637666666666683</v>
      </c>
      <c r="JU60" s="4">
        <f t="shared" si="15"/>
        <v>1.095896666666667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>
        <v>0.58040000000000003</v>
      </c>
      <c r="GM61" s="4">
        <v>0.58250000000000002</v>
      </c>
      <c r="GN61" s="4">
        <v>0.17499999999999999</v>
      </c>
      <c r="GO61" s="4">
        <v>2.0999999999999999E-3</v>
      </c>
      <c r="GP61" s="4">
        <v>0.91090000000000004</v>
      </c>
      <c r="GQ61" s="4">
        <v>0.60929999999999995</v>
      </c>
      <c r="GR61" s="4">
        <v>0.98970000000000002</v>
      </c>
      <c r="GS61" s="4">
        <v>1.1859999999999999</v>
      </c>
      <c r="GT61" s="5">
        <v>0.59279999999999999</v>
      </c>
      <c r="GU61" s="5">
        <v>0.61040000000000005</v>
      </c>
      <c r="GV61" s="5">
        <v>0.1822</v>
      </c>
      <c r="GW61" s="5">
        <v>5.5999999999999999E-3</v>
      </c>
      <c r="GX61" s="5">
        <v>0.90069999999999995</v>
      </c>
      <c r="GY61" s="5">
        <v>0.57530000000000003</v>
      </c>
      <c r="GZ61" s="5">
        <v>0.97150000000000003</v>
      </c>
      <c r="HA61" s="5">
        <v>1.0306</v>
      </c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14">
        <v>0.59799999999999998</v>
      </c>
      <c r="IQ61" s="14">
        <v>0.624</v>
      </c>
      <c r="IR61" s="14">
        <v>0.17280000000000001</v>
      </c>
      <c r="IS61" s="14">
        <v>1.0800000000000001E-2</v>
      </c>
      <c r="IT61" s="14">
        <v>0.88339999999999996</v>
      </c>
      <c r="IU61" s="14">
        <v>0.53590000000000004</v>
      </c>
      <c r="IV61" s="14">
        <v>0.94499999999999995</v>
      </c>
      <c r="IW61" s="14">
        <v>0.4647</v>
      </c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0.60195999999999994</v>
      </c>
      <c r="JO61" s="4">
        <f t="shared" si="9"/>
        <v>0.63288666666666649</v>
      </c>
      <c r="JP61" s="4">
        <f t="shared" si="10"/>
        <v>0.16019666666666665</v>
      </c>
      <c r="JQ61" s="4">
        <f t="shared" si="11"/>
        <v>1.7773333333333328E-2</v>
      </c>
      <c r="JR61" s="4">
        <f t="shared" si="12"/>
        <v>0.86923000000000017</v>
      </c>
      <c r="JS61" s="4">
        <f t="shared" si="13"/>
        <v>0.51708333333333334</v>
      </c>
      <c r="JT61" s="4">
        <f t="shared" si="14"/>
        <v>0.91242333333333325</v>
      </c>
      <c r="JU61" s="4">
        <f t="shared" si="15"/>
        <v>1.2171799999999997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>
        <v>0.57520000000000004</v>
      </c>
      <c r="GM62" s="4">
        <v>0.57030000000000003</v>
      </c>
      <c r="GN62" s="4">
        <v>0.1447</v>
      </c>
      <c r="GO62" s="4">
        <v>8.0000000000000002E-3</v>
      </c>
      <c r="GP62" s="4">
        <v>0.8387</v>
      </c>
      <c r="GQ62" s="4">
        <v>0.14899999999999999</v>
      </c>
      <c r="GR62" s="4">
        <v>0.98850000000000005</v>
      </c>
      <c r="GS62" s="4">
        <v>1.1584000000000001</v>
      </c>
      <c r="GT62" s="5">
        <v>0.58650000000000002</v>
      </c>
      <c r="GU62" s="5">
        <v>0.59560000000000002</v>
      </c>
      <c r="GV62" s="5">
        <v>0.16980000000000001</v>
      </c>
      <c r="GW62" s="5">
        <v>2.23E-2</v>
      </c>
      <c r="GX62" s="5">
        <v>0.8286</v>
      </c>
      <c r="GY62" s="5">
        <v>0.1338</v>
      </c>
      <c r="GZ62" s="5">
        <v>0.96819999999999995</v>
      </c>
      <c r="HA62" s="5">
        <v>1.0170999999999999</v>
      </c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14">
        <v>0.5927</v>
      </c>
      <c r="IQ62" s="14">
        <v>0.60929999999999995</v>
      </c>
      <c r="IR62" s="14">
        <v>0.15809999999999999</v>
      </c>
      <c r="IS62" s="14">
        <v>4.4499999999999998E-2</v>
      </c>
      <c r="IT62" s="14">
        <v>0.81259999999999999</v>
      </c>
      <c r="IU62" s="14">
        <v>0.1196</v>
      </c>
      <c r="IV62" s="14">
        <v>0.93889999999999996</v>
      </c>
      <c r="IW62" s="14">
        <v>0.45829999999999999</v>
      </c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0.59765333333333337</v>
      </c>
      <c r="JO62" s="4">
        <f t="shared" si="9"/>
        <v>0.62223666666666655</v>
      </c>
      <c r="JP62" s="4">
        <f t="shared" si="10"/>
        <v>0.13836333333333331</v>
      </c>
      <c r="JQ62" s="4">
        <f t="shared" si="11"/>
        <v>6.583E-2</v>
      </c>
      <c r="JR62" s="4">
        <f t="shared" si="12"/>
        <v>0.80134000000000005</v>
      </c>
      <c r="JS62" s="4">
        <f t="shared" si="13"/>
        <v>0.12178</v>
      </c>
      <c r="JT62" s="4">
        <f t="shared" si="14"/>
        <v>0.90484666666666658</v>
      </c>
      <c r="JU62" s="4">
        <f t="shared" si="15"/>
        <v>1.2239533333333337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>
        <v>0.57640000000000002</v>
      </c>
      <c r="GM63" s="4">
        <v>0.5726</v>
      </c>
      <c r="GN63" s="4">
        <v>0.16600000000000001</v>
      </c>
      <c r="GO63" s="4">
        <v>1.34E-2</v>
      </c>
      <c r="GP63" s="4">
        <v>0.88400000000000001</v>
      </c>
      <c r="GQ63" s="4">
        <v>9.3799999999999994E-2</v>
      </c>
      <c r="GR63" s="4">
        <v>0.98850000000000005</v>
      </c>
      <c r="GS63" s="4">
        <v>1.1336999999999999</v>
      </c>
      <c r="GT63" s="5">
        <v>0.58879999999999999</v>
      </c>
      <c r="GU63" s="5">
        <v>0.59960000000000002</v>
      </c>
      <c r="GV63" s="5">
        <v>0.18060000000000001</v>
      </c>
      <c r="GW63" s="5">
        <v>3.3300000000000003E-2</v>
      </c>
      <c r="GX63" s="5">
        <v>0.86929999999999996</v>
      </c>
      <c r="GY63" s="5">
        <v>9.4E-2</v>
      </c>
      <c r="GZ63" s="5">
        <v>0.96940000000000004</v>
      </c>
      <c r="HA63" s="5">
        <v>1.0150999999999999</v>
      </c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14">
        <v>0.59340000000000004</v>
      </c>
      <c r="IQ63" s="14">
        <v>0.60950000000000004</v>
      </c>
      <c r="IR63" s="14">
        <v>0.17069999999999999</v>
      </c>
      <c r="IS63" s="14">
        <v>6.0299999999999999E-2</v>
      </c>
      <c r="IT63" s="14">
        <v>0.8468</v>
      </c>
      <c r="IU63" s="14">
        <v>9.2100000000000001E-2</v>
      </c>
      <c r="IV63" s="14">
        <v>0.94169999999999998</v>
      </c>
      <c r="IW63" s="14">
        <v>0.45229999999999998</v>
      </c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0.59931666666666661</v>
      </c>
      <c r="JO63" s="4">
        <f t="shared" si="9"/>
        <v>0.62141666666666662</v>
      </c>
      <c r="JP63" s="4">
        <f t="shared" si="10"/>
        <v>0.15085333333333337</v>
      </c>
      <c r="JQ63" s="4">
        <f t="shared" si="11"/>
        <v>7.7506666666666668E-2</v>
      </c>
      <c r="JR63" s="4">
        <f t="shared" si="12"/>
        <v>0.83211333333333337</v>
      </c>
      <c r="JS63" s="4">
        <f t="shared" si="13"/>
        <v>9.3220000000000011E-2</v>
      </c>
      <c r="JT63" s="4">
        <f t="shared" si="14"/>
        <v>0.90848666666666666</v>
      </c>
      <c r="JU63" s="4">
        <f t="shared" si="15"/>
        <v>1.2888099999999996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>
        <v>0.57489999999999997</v>
      </c>
      <c r="GM64" s="4">
        <v>0.56969999999999998</v>
      </c>
      <c r="GN64" s="4">
        <v>0.1469</v>
      </c>
      <c r="GO64" s="4">
        <v>7.6E-3</v>
      </c>
      <c r="GP64" s="4">
        <v>0.83979999999999999</v>
      </c>
      <c r="GQ64" s="4">
        <v>0.1552</v>
      </c>
      <c r="GR64" s="4">
        <v>0.97740000000000005</v>
      </c>
      <c r="GS64" s="4">
        <v>1.1259999999999999</v>
      </c>
      <c r="GT64" s="5">
        <v>0.58620000000000005</v>
      </c>
      <c r="GU64" s="5">
        <v>0.59379999999999999</v>
      </c>
      <c r="GV64" s="5">
        <v>0.1744</v>
      </c>
      <c r="GW64" s="5">
        <v>2.12E-2</v>
      </c>
      <c r="GX64" s="5">
        <v>0.83</v>
      </c>
      <c r="GY64" s="5">
        <v>0.1401</v>
      </c>
      <c r="GZ64" s="5">
        <v>0.93879999999999997</v>
      </c>
      <c r="HA64" s="5">
        <v>0.98950000000000005</v>
      </c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14">
        <v>0.59160000000000001</v>
      </c>
      <c r="IQ64" s="14">
        <v>0.60580000000000001</v>
      </c>
      <c r="IR64" s="14">
        <v>0.16259999999999999</v>
      </c>
      <c r="IS64" s="14">
        <v>4.2000000000000003E-2</v>
      </c>
      <c r="IT64" s="14">
        <v>0.81430000000000002</v>
      </c>
      <c r="IU64" s="14">
        <v>0.1255</v>
      </c>
      <c r="IV64" s="14">
        <v>0.88700000000000001</v>
      </c>
      <c r="IW64" s="14">
        <v>0.43609999999999999</v>
      </c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0.59534333333333334</v>
      </c>
      <c r="JO64" s="4">
        <f t="shared" si="9"/>
        <v>0.61479333333333319</v>
      </c>
      <c r="JP64" s="4">
        <f t="shared" si="10"/>
        <v>0.14331000000000005</v>
      </c>
      <c r="JQ64" s="4">
        <f t="shared" si="11"/>
        <v>6.2740000000000004E-2</v>
      </c>
      <c r="JR64" s="4">
        <f t="shared" si="12"/>
        <v>0.80446333333333342</v>
      </c>
      <c r="JS64" s="4">
        <f t="shared" si="13"/>
        <v>0.12526666666666669</v>
      </c>
      <c r="JT64" s="4">
        <f t="shared" si="14"/>
        <v>0.83559000000000005</v>
      </c>
      <c r="JU64" s="4">
        <f t="shared" si="15"/>
        <v>1.2186966666666668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>
        <v>0.58150000000000002</v>
      </c>
      <c r="GM65" s="4">
        <v>0.56930000000000003</v>
      </c>
      <c r="GN65" s="4">
        <v>0.13689999999999999</v>
      </c>
      <c r="GO65" s="4">
        <v>8.0999999999999996E-3</v>
      </c>
      <c r="GP65" s="4">
        <v>0.77959999999999996</v>
      </c>
      <c r="GQ65" s="4">
        <v>0.13650000000000001</v>
      </c>
      <c r="GR65" s="4">
        <v>0.98960000000000004</v>
      </c>
      <c r="GS65" s="4">
        <v>1.1001000000000001</v>
      </c>
      <c r="GT65" s="5">
        <v>0.5988</v>
      </c>
      <c r="GU65" s="5">
        <v>0.60409999999999997</v>
      </c>
      <c r="GV65" s="5">
        <v>0.154</v>
      </c>
      <c r="GW65" s="5">
        <v>2.1299999999999999E-2</v>
      </c>
      <c r="GX65" s="5">
        <v>0.78239999999999998</v>
      </c>
      <c r="GY65" s="5">
        <v>0.13250000000000001</v>
      </c>
      <c r="GZ65" s="5">
        <v>0.97060000000000002</v>
      </c>
      <c r="HA65" s="5">
        <v>0.95020000000000004</v>
      </c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14">
        <v>0.6069</v>
      </c>
      <c r="IQ65" s="14">
        <v>0.622</v>
      </c>
      <c r="IR65" s="14">
        <v>0.1502</v>
      </c>
      <c r="IS65" s="14">
        <v>4.1599999999999998E-2</v>
      </c>
      <c r="IT65" s="14">
        <v>0.7853</v>
      </c>
      <c r="IU65" s="14">
        <v>0.1236</v>
      </c>
      <c r="IV65" s="14">
        <v>0.94240000000000002</v>
      </c>
      <c r="IW65" s="14">
        <v>0.41389999999999999</v>
      </c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0.60730333333333308</v>
      </c>
      <c r="JO65" s="4">
        <f t="shared" si="9"/>
        <v>0.62527333333333324</v>
      </c>
      <c r="JP65" s="4">
        <f t="shared" si="10"/>
        <v>0.13502666666666666</v>
      </c>
      <c r="JQ65" s="4">
        <f t="shared" si="11"/>
        <v>7.069333333333333E-2</v>
      </c>
      <c r="JR65" s="4">
        <f t="shared" si="12"/>
        <v>0.77706666666666657</v>
      </c>
      <c r="JS65" s="4">
        <f t="shared" si="13"/>
        <v>0.11817000000000001</v>
      </c>
      <c r="JT65" s="4">
        <f t="shared" si="14"/>
        <v>0.90643333333333342</v>
      </c>
      <c r="JU65" s="4">
        <f t="shared" si="15"/>
        <v>1.1302166666666664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>
        <v>0.57679999999999998</v>
      </c>
      <c r="GM66" s="4">
        <v>0.58240000000000003</v>
      </c>
      <c r="GN66" s="4">
        <v>0.17860000000000001</v>
      </c>
      <c r="GO66" s="4">
        <v>7.7000000000000002E-3</v>
      </c>
      <c r="GP66" s="4">
        <v>0.88790000000000002</v>
      </c>
      <c r="GQ66" s="4">
        <v>0.16420000000000001</v>
      </c>
      <c r="GR66" s="4">
        <v>0.98960000000000004</v>
      </c>
      <c r="GS66" s="4">
        <v>1.1303000000000001</v>
      </c>
      <c r="GT66" s="5">
        <v>0.58909999999999996</v>
      </c>
      <c r="GU66" s="5">
        <v>0.60760000000000003</v>
      </c>
      <c r="GV66" s="5">
        <v>0.1842</v>
      </c>
      <c r="GW66" s="5">
        <v>2.18E-2</v>
      </c>
      <c r="GX66" s="5">
        <v>0.87229999999999996</v>
      </c>
      <c r="GY66" s="5">
        <v>0.1439</v>
      </c>
      <c r="GZ66" s="5">
        <v>0.97050000000000003</v>
      </c>
      <c r="HA66" s="5">
        <v>0.96189999999999998</v>
      </c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14">
        <v>0.59440000000000004</v>
      </c>
      <c r="IQ66" s="14">
        <v>0.61899999999999999</v>
      </c>
      <c r="IR66" s="14">
        <v>0.16850000000000001</v>
      </c>
      <c r="IS66" s="14">
        <v>4.5499999999999999E-2</v>
      </c>
      <c r="IT66" s="14">
        <v>0.8488</v>
      </c>
      <c r="IU66" s="14">
        <v>0.12230000000000001</v>
      </c>
      <c r="IV66" s="14">
        <v>0.94199999999999995</v>
      </c>
      <c r="IW66" s="14">
        <v>0.4526</v>
      </c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0.60037000000000007</v>
      </c>
      <c r="JO66" s="4">
        <f t="shared" si="9"/>
        <v>0.63059999999999994</v>
      </c>
      <c r="JP66" s="4">
        <f t="shared" si="10"/>
        <v>0.15050333333333335</v>
      </c>
      <c r="JQ66" s="4">
        <f t="shared" si="11"/>
        <v>7.4810000000000015E-2</v>
      </c>
      <c r="JR66" s="4">
        <f t="shared" si="12"/>
        <v>0.83475999999999995</v>
      </c>
      <c r="JS66" s="4">
        <f t="shared" si="13"/>
        <v>0.12275666666666669</v>
      </c>
      <c r="JT66" s="4">
        <f t="shared" si="14"/>
        <v>0.90605000000000013</v>
      </c>
      <c r="JU66" s="4">
        <f t="shared" si="15"/>
        <v>1.1267466666666666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>
        <v>0.57630000000000003</v>
      </c>
      <c r="GM67" s="4">
        <v>0.57840000000000003</v>
      </c>
      <c r="GN67" s="4">
        <v>0.20399999999999999</v>
      </c>
      <c r="GO67" s="4">
        <v>1.6999999999999999E-3</v>
      </c>
      <c r="GP67" s="4">
        <v>0.92569999999999997</v>
      </c>
      <c r="GQ67" s="4">
        <v>0.77900000000000003</v>
      </c>
      <c r="GR67" s="4">
        <v>0.98970000000000002</v>
      </c>
      <c r="GS67" s="4">
        <v>0.27810000000000001</v>
      </c>
      <c r="GT67" s="5">
        <v>0.58779999999999999</v>
      </c>
      <c r="GU67" s="5">
        <v>0.60509999999999997</v>
      </c>
      <c r="GV67" s="5">
        <v>0.21859999999999999</v>
      </c>
      <c r="GW67" s="5">
        <v>4.4000000000000003E-3</v>
      </c>
      <c r="GX67" s="5">
        <v>0.91510000000000002</v>
      </c>
      <c r="GY67" s="5">
        <v>0.75749999999999995</v>
      </c>
      <c r="GZ67" s="5">
        <v>0.97150000000000003</v>
      </c>
      <c r="HA67" s="5">
        <v>0.216</v>
      </c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0.5966666666666669</v>
      </c>
      <c r="JO67" s="4">
        <f t="shared" si="9"/>
        <v>0.62763666666666651</v>
      </c>
      <c r="JP67" s="4">
        <f t="shared" si="10"/>
        <v>0.20172333333333334</v>
      </c>
      <c r="JQ67" s="4">
        <f t="shared" si="11"/>
        <v>1.3359999999999999E-2</v>
      </c>
      <c r="JR67" s="4">
        <f t="shared" si="12"/>
        <v>0.88363999999999987</v>
      </c>
      <c r="JS67" s="4">
        <f t="shared" si="13"/>
        <v>0.69210000000000005</v>
      </c>
      <c r="JT67" s="4">
        <f t="shared" si="14"/>
        <v>0.90590666666666664</v>
      </c>
      <c r="JU67" s="4">
        <f t="shared" si="15"/>
        <v>0.23411000000000007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>
        <v>0.57769999999999999</v>
      </c>
      <c r="GM68" s="4">
        <v>0.57989999999999997</v>
      </c>
      <c r="GN68" s="4">
        <v>0.19889999999999999</v>
      </c>
      <c r="GO68" s="4">
        <v>1.6999999999999999E-3</v>
      </c>
      <c r="GP68" s="4">
        <v>0.92569999999999997</v>
      </c>
      <c r="GQ68" s="4">
        <v>0.77890000000000004</v>
      </c>
      <c r="GR68" s="4">
        <v>0.98970000000000002</v>
      </c>
      <c r="GS68" s="4">
        <v>0.29799999999999999</v>
      </c>
      <c r="GT68" s="5">
        <v>0.58909999999999996</v>
      </c>
      <c r="GU68" s="5">
        <v>0.60660000000000003</v>
      </c>
      <c r="GV68" s="5">
        <v>0.21510000000000001</v>
      </c>
      <c r="GW68" s="5">
        <v>4.4000000000000003E-3</v>
      </c>
      <c r="GX68" s="5">
        <v>0.91500000000000004</v>
      </c>
      <c r="GY68" s="5">
        <v>0.75749999999999995</v>
      </c>
      <c r="GZ68" s="5">
        <v>0.97150000000000003</v>
      </c>
      <c r="HA68" s="5">
        <v>0.22600000000000001</v>
      </c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0.59751333333333345</v>
      </c>
      <c r="JO68" s="4">
        <f t="shared" si="9"/>
        <v>0.62820666666666669</v>
      </c>
      <c r="JP68" s="4">
        <f t="shared" si="10"/>
        <v>0.19971</v>
      </c>
      <c r="JQ68" s="4">
        <f t="shared" si="11"/>
        <v>1.2813333333333333E-2</v>
      </c>
      <c r="JR68" s="4">
        <f t="shared" si="12"/>
        <v>0.88486666666666658</v>
      </c>
      <c r="JS68" s="4">
        <f t="shared" si="13"/>
        <v>0.6906678571428575</v>
      </c>
      <c r="JT68" s="4">
        <f t="shared" si="14"/>
        <v>0.90591666666666659</v>
      </c>
      <c r="JU68" s="4">
        <f t="shared" si="15"/>
        <v>0.25122333333333335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>
        <v>0.57240000000000002</v>
      </c>
      <c r="GM69" s="4">
        <v>0.57299999999999995</v>
      </c>
      <c r="GN69" s="4">
        <v>0.21659999999999999</v>
      </c>
      <c r="GO69" s="4">
        <v>1.6999999999999999E-3</v>
      </c>
      <c r="GP69" s="4">
        <v>0.92520000000000002</v>
      </c>
      <c r="GQ69" s="4">
        <v>0.77500000000000002</v>
      </c>
      <c r="GR69" s="4">
        <v>0.98970000000000002</v>
      </c>
      <c r="GS69" s="4">
        <v>0.28810000000000002</v>
      </c>
      <c r="GT69" s="5">
        <v>0.58579999999999999</v>
      </c>
      <c r="GU69" s="5">
        <v>0.60329999999999995</v>
      </c>
      <c r="GV69" s="5">
        <v>0.22689999999999999</v>
      </c>
      <c r="GW69" s="5">
        <v>4.4000000000000003E-3</v>
      </c>
      <c r="GX69" s="5">
        <v>0.91410000000000002</v>
      </c>
      <c r="GY69" s="5">
        <v>0.75339999999999996</v>
      </c>
      <c r="GZ69" s="5">
        <v>0.97150000000000003</v>
      </c>
      <c r="HA69" s="5">
        <v>0.2223</v>
      </c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0.59561333333333311</v>
      </c>
      <c r="JO69" s="4">
        <f t="shared" si="9"/>
        <v>0.62766000000000011</v>
      </c>
      <c r="JP69" s="4">
        <f t="shared" si="10"/>
        <v>0.2056</v>
      </c>
      <c r="JQ69" s="4">
        <f t="shared" si="11"/>
        <v>1.3226666666666664E-2</v>
      </c>
      <c r="JR69" s="4">
        <f t="shared" si="12"/>
        <v>0.88194666666666699</v>
      </c>
      <c r="JS69" s="4">
        <f t="shared" si="13"/>
        <v>0.68977999999999995</v>
      </c>
      <c r="JT69" s="4">
        <f t="shared" si="14"/>
        <v>0.90586333333333324</v>
      </c>
      <c r="JU69" s="4">
        <f t="shared" si="15"/>
        <v>0.22848333333333329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>
        <v>0.5806</v>
      </c>
      <c r="GM70" s="4">
        <v>0.58550000000000002</v>
      </c>
      <c r="GN70" s="4">
        <v>0.19719999999999999</v>
      </c>
      <c r="GO70" s="4">
        <v>1.6999999999999999E-3</v>
      </c>
      <c r="GP70" s="4">
        <v>0.93010000000000004</v>
      </c>
      <c r="GQ70" s="4">
        <v>0.78979999999999995</v>
      </c>
      <c r="GR70" s="4">
        <v>0.98819999999999997</v>
      </c>
      <c r="GS70" s="4">
        <v>0.33829999999999999</v>
      </c>
      <c r="GT70" s="5">
        <v>0.5927</v>
      </c>
      <c r="GU70" s="5">
        <v>0.61240000000000006</v>
      </c>
      <c r="GV70" s="5">
        <v>0.21560000000000001</v>
      </c>
      <c r="GW70" s="5">
        <v>4.3E-3</v>
      </c>
      <c r="GX70" s="5">
        <v>0.92100000000000004</v>
      </c>
      <c r="GY70" s="5">
        <v>0.76919999999999999</v>
      </c>
      <c r="GZ70" s="5">
        <v>0.96809999999999996</v>
      </c>
      <c r="HA70" s="5">
        <v>0.2606</v>
      </c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0.59960666666666662</v>
      </c>
      <c r="JO70" s="4">
        <f t="shared" si="9"/>
        <v>0.6294033333333332</v>
      </c>
      <c r="JP70" s="4">
        <f t="shared" si="10"/>
        <v>0.20372333333333334</v>
      </c>
      <c r="JQ70" s="4">
        <f t="shared" si="11"/>
        <v>1.248E-2</v>
      </c>
      <c r="JR70" s="4">
        <f t="shared" si="12"/>
        <v>0.89417000000000013</v>
      </c>
      <c r="JS70" s="4">
        <f t="shared" si="13"/>
        <v>0.72304333333333315</v>
      </c>
      <c r="JT70" s="4">
        <f t="shared" si="14"/>
        <v>0.90061333333333349</v>
      </c>
      <c r="JU70" s="4">
        <f t="shared" si="15"/>
        <v>0.22472666666666666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>
        <v>0.5726</v>
      </c>
      <c r="GM71" s="4">
        <v>0.57030000000000003</v>
      </c>
      <c r="GN71" s="4">
        <v>0.21479999999999999</v>
      </c>
      <c r="GO71" s="4">
        <v>1.6999999999999999E-3</v>
      </c>
      <c r="GP71" s="4">
        <v>0.9254</v>
      </c>
      <c r="GQ71" s="4">
        <v>0.77080000000000004</v>
      </c>
      <c r="GR71" s="4">
        <v>0.98970000000000002</v>
      </c>
      <c r="GS71" s="4">
        <v>0.2888</v>
      </c>
      <c r="GT71" s="5">
        <v>0.58520000000000005</v>
      </c>
      <c r="GU71" s="5">
        <v>0.5988</v>
      </c>
      <c r="GV71" s="5">
        <v>0.22969999999999999</v>
      </c>
      <c r="GW71" s="5">
        <v>4.4000000000000003E-3</v>
      </c>
      <c r="GX71" s="5">
        <v>0.91449999999999998</v>
      </c>
      <c r="GY71" s="5">
        <v>0.74980000000000002</v>
      </c>
      <c r="GZ71" s="5">
        <v>0.97150000000000003</v>
      </c>
      <c r="HA71" s="5">
        <v>0.2198</v>
      </c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0.59582999999999997</v>
      </c>
      <c r="JO71" s="4">
        <f t="shared" si="9"/>
        <v>0.62624666666666662</v>
      </c>
      <c r="JP71" s="4">
        <f t="shared" si="10"/>
        <v>0.2064</v>
      </c>
      <c r="JQ71" s="4">
        <f t="shared" si="11"/>
        <v>1.2296666666666662E-2</v>
      </c>
      <c r="JR71" s="4">
        <f t="shared" si="12"/>
        <v>0.88425666666666669</v>
      </c>
      <c r="JS71" s="4">
        <f t="shared" si="13"/>
        <v>0.71209333333333347</v>
      </c>
      <c r="JT71" s="4">
        <f t="shared" si="14"/>
        <v>0.90584666666666669</v>
      </c>
      <c r="JU71" s="4">
        <f t="shared" si="15"/>
        <v>0.18756000000000003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>
        <v>0.57350000000000001</v>
      </c>
      <c r="GM72" s="4">
        <v>0.57169999999999999</v>
      </c>
      <c r="GN72" s="4">
        <v>0.21099999999999999</v>
      </c>
      <c r="GO72" s="4">
        <v>1.6999999999999999E-3</v>
      </c>
      <c r="GP72" s="4">
        <v>0.92559999999999998</v>
      </c>
      <c r="GQ72" s="4">
        <v>0.77880000000000005</v>
      </c>
      <c r="GR72" s="4">
        <v>0.98970000000000002</v>
      </c>
      <c r="GS72" s="4">
        <v>0.27850000000000003</v>
      </c>
      <c r="GT72" s="5">
        <v>0.5857</v>
      </c>
      <c r="GU72" s="5">
        <v>0.6</v>
      </c>
      <c r="GV72" s="5">
        <v>0.224</v>
      </c>
      <c r="GW72" s="5">
        <v>4.4000000000000003E-3</v>
      </c>
      <c r="GX72" s="5">
        <v>0.91469999999999996</v>
      </c>
      <c r="GY72" s="5">
        <v>0.75719999999999998</v>
      </c>
      <c r="GZ72" s="5">
        <v>0.97150000000000003</v>
      </c>
      <c r="HA72" s="5">
        <v>0.2155</v>
      </c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0.59516999999999987</v>
      </c>
      <c r="JO72" s="4">
        <f t="shared" si="9"/>
        <v>0.62434333333333336</v>
      </c>
      <c r="JP72" s="4">
        <f t="shared" si="10"/>
        <v>0.20589000000000007</v>
      </c>
      <c r="JQ72" s="4">
        <f t="shared" si="11"/>
        <v>1.2316666666666665E-2</v>
      </c>
      <c r="JR72" s="4">
        <f t="shared" si="12"/>
        <v>0.88560000000000005</v>
      </c>
      <c r="JS72" s="4">
        <f t="shared" si="13"/>
        <v>0.71664333333333352</v>
      </c>
      <c r="JT72" s="4">
        <f t="shared" si="14"/>
        <v>0.90592333333333341</v>
      </c>
      <c r="JU72" s="4">
        <f t="shared" si="15"/>
        <v>0.18608333333333335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>
        <v>0.57620000000000005</v>
      </c>
      <c r="GM73" s="4">
        <v>0.58040000000000003</v>
      </c>
      <c r="GN73" s="4">
        <v>0.20130000000000001</v>
      </c>
      <c r="GO73" s="4">
        <v>1.6999999999999999E-3</v>
      </c>
      <c r="GP73" s="4">
        <v>0.92749999999999999</v>
      </c>
      <c r="GQ73" s="4">
        <v>0.7792</v>
      </c>
      <c r="GR73" s="4">
        <v>0.98970000000000002</v>
      </c>
      <c r="GS73" s="4">
        <v>0.27789999999999998</v>
      </c>
      <c r="GT73" s="5">
        <v>0.58789999999999998</v>
      </c>
      <c r="GU73" s="5">
        <v>0.60740000000000005</v>
      </c>
      <c r="GV73" s="5">
        <v>0.21560000000000001</v>
      </c>
      <c r="GW73" s="5">
        <v>4.4000000000000003E-3</v>
      </c>
      <c r="GX73" s="5">
        <v>0.91659999999999997</v>
      </c>
      <c r="GY73" s="5">
        <v>0.75760000000000005</v>
      </c>
      <c r="GZ73" s="5">
        <v>0.97150000000000003</v>
      </c>
      <c r="HA73" s="5">
        <v>0.2152</v>
      </c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0.59681000000000006</v>
      </c>
      <c r="JO73" s="4">
        <f t="shared" si="9"/>
        <v>0.62983</v>
      </c>
      <c r="JP73" s="4">
        <f t="shared" si="10"/>
        <v>0.20001666666666665</v>
      </c>
      <c r="JQ73" s="4">
        <f t="shared" si="11"/>
        <v>1.2333333333333332E-2</v>
      </c>
      <c r="JR73" s="4">
        <f t="shared" si="12"/>
        <v>0.88707999999999987</v>
      </c>
      <c r="JS73" s="4">
        <f t="shared" si="13"/>
        <v>0.71692000000000011</v>
      </c>
      <c r="JT73" s="4">
        <f t="shared" si="14"/>
        <v>0.90593333333333337</v>
      </c>
      <c r="JU73" s="4">
        <f t="shared" si="15"/>
        <v>0.18753333333333327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>
        <v>0.57999999999999996</v>
      </c>
      <c r="GM74" s="4">
        <v>0.58330000000000004</v>
      </c>
      <c r="GN74" s="4">
        <v>0.1968</v>
      </c>
      <c r="GO74" s="4">
        <v>1.6999999999999999E-3</v>
      </c>
      <c r="GP74" s="4">
        <v>0.92900000000000005</v>
      </c>
      <c r="GQ74" s="4">
        <v>0.78810000000000002</v>
      </c>
      <c r="GR74" s="4">
        <v>0.98819999999999997</v>
      </c>
      <c r="GS74" s="4">
        <v>0.2777</v>
      </c>
      <c r="GT74" s="5">
        <v>0.59240000000000004</v>
      </c>
      <c r="GU74" s="5">
        <v>0.61080000000000001</v>
      </c>
      <c r="GV74" s="5">
        <v>0.21560000000000001</v>
      </c>
      <c r="GW74" s="5">
        <v>4.3E-3</v>
      </c>
      <c r="GX74" s="5">
        <v>0.92049999999999998</v>
      </c>
      <c r="GY74" s="5">
        <v>0.76819999999999999</v>
      </c>
      <c r="GZ74" s="5">
        <v>0.96809999999999996</v>
      </c>
      <c r="HA74" s="5">
        <v>0.21590000000000001</v>
      </c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0.59932666666666667</v>
      </c>
      <c r="JO74" s="4">
        <f t="shared" si="9"/>
        <v>0.62819333333333327</v>
      </c>
      <c r="JP74" s="4">
        <f t="shared" si="10"/>
        <v>0.20382</v>
      </c>
      <c r="JQ74" s="4">
        <f t="shared" si="11"/>
        <v>1.248E-2</v>
      </c>
      <c r="JR74" s="4">
        <f t="shared" si="12"/>
        <v>0.89369333333333334</v>
      </c>
      <c r="JS74" s="4">
        <f t="shared" si="13"/>
        <v>0.72226666666666672</v>
      </c>
      <c r="JT74" s="4">
        <f t="shared" si="14"/>
        <v>0.90060000000000007</v>
      </c>
      <c r="JU74" s="4">
        <f t="shared" si="15"/>
        <v>0.18631000000000006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>
        <v>0.57110000000000005</v>
      </c>
      <c r="GM75" s="4">
        <v>0.56830000000000003</v>
      </c>
      <c r="GN75" s="4">
        <v>0.2167</v>
      </c>
      <c r="GO75" s="4">
        <v>1.6999999999999999E-3</v>
      </c>
      <c r="GP75" s="4">
        <v>0.92479999999999996</v>
      </c>
      <c r="GQ75" s="4">
        <v>0.7651</v>
      </c>
      <c r="GR75" s="4">
        <v>0.98970000000000002</v>
      </c>
      <c r="GS75" s="4">
        <v>0.28220000000000001</v>
      </c>
      <c r="GT75" s="5">
        <v>0.58460000000000001</v>
      </c>
      <c r="GU75" s="5">
        <v>0.59970000000000001</v>
      </c>
      <c r="GV75" s="5">
        <v>0.2293</v>
      </c>
      <c r="GW75" s="5">
        <v>4.4000000000000003E-3</v>
      </c>
      <c r="GX75" s="5">
        <v>0.91339999999999999</v>
      </c>
      <c r="GY75" s="5">
        <v>0.74729999999999996</v>
      </c>
      <c r="GZ75" s="5">
        <v>0.97150000000000003</v>
      </c>
      <c r="HA75" s="5">
        <v>0.21460000000000001</v>
      </c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0.59603000000000006</v>
      </c>
      <c r="JO75" s="4">
        <f t="shared" ref="JO75:JO109" si="17">AVERAGEIFS(B75:JM75,metrics.rec,"MSE")</f>
        <v>0.62777666666666676</v>
      </c>
      <c r="JP75" s="4">
        <f t="shared" ref="JP75:JP109" si="18">AVERAGEIFS(B75:JM75,metrics.rec,"R")</f>
        <v>0.20515000000000003</v>
      </c>
      <c r="JQ75" s="4">
        <f t="shared" ref="JQ75:JQ109" si="19">AVERAGEIFS(B75:JM75,metrics.rec,"Precision")</f>
        <v>1.2253333333333331E-2</v>
      </c>
      <c r="JR75" s="4">
        <f t="shared" ref="JR75:JR109" si="20">AVERAGEIFS(B75:JM75,metrics.rec,"Recall")</f>
        <v>0.88433333333333353</v>
      </c>
      <c r="JS75" s="4">
        <f t="shared" ref="JS75:JS109" si="21">AVERAGEIFS(B75:JM75,metrics.rec,"Coverage")</f>
        <v>0.71289000000000002</v>
      </c>
      <c r="JT75" s="4">
        <f t="shared" ref="JT75:JT109" si="22">AVERAGEIFS(B75:JM75,metrics.rec,"Recatio")</f>
        <v>0.90607000000000004</v>
      </c>
      <c r="JU75" s="4">
        <f t="shared" ref="JU75:JU109" si="23">AVERAGEIFS(B75:JM75,metrics.rec,"Time")</f>
        <v>0.1841066666666667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>
        <v>0.58150000000000002</v>
      </c>
      <c r="GM76" s="4">
        <v>0.58550000000000002</v>
      </c>
      <c r="GN76" s="4">
        <v>0.18970000000000001</v>
      </c>
      <c r="GO76" s="4">
        <v>1.6999999999999999E-3</v>
      </c>
      <c r="GP76" s="4">
        <v>0.9264</v>
      </c>
      <c r="GQ76" s="4">
        <v>0.77729999999999999</v>
      </c>
      <c r="GR76" s="4">
        <v>0.98970000000000002</v>
      </c>
      <c r="GS76" s="4">
        <v>0.28310000000000002</v>
      </c>
      <c r="GT76" s="5">
        <v>0.59260000000000002</v>
      </c>
      <c r="GU76" s="5">
        <v>0.61119999999999997</v>
      </c>
      <c r="GV76" s="5">
        <v>0.2079</v>
      </c>
      <c r="GW76" s="5">
        <v>4.4000000000000003E-3</v>
      </c>
      <c r="GX76" s="5">
        <v>0.91620000000000001</v>
      </c>
      <c r="GY76" s="5">
        <v>0.75670000000000004</v>
      </c>
      <c r="GZ76" s="5">
        <v>0.97150000000000003</v>
      </c>
      <c r="HA76" s="5">
        <v>0.21529999999999999</v>
      </c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0.59955000000000003</v>
      </c>
      <c r="JO76" s="4">
        <f t="shared" si="17"/>
        <v>0.63095000000000012</v>
      </c>
      <c r="JP76" s="4">
        <f t="shared" si="18"/>
        <v>0.19573666666666664</v>
      </c>
      <c r="JQ76" s="4">
        <f t="shared" si="19"/>
        <v>1.2349999999999996E-2</v>
      </c>
      <c r="JR76" s="4">
        <f t="shared" si="20"/>
        <v>0.88743000000000016</v>
      </c>
      <c r="JS76" s="4">
        <f t="shared" si="21"/>
        <v>0.71646666666666659</v>
      </c>
      <c r="JT76" s="4">
        <f t="shared" si="22"/>
        <v>0.90593999999999997</v>
      </c>
      <c r="JU76" s="4">
        <f t="shared" si="23"/>
        <v>0.20812666666666665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>
        <v>0.70340000000000003</v>
      </c>
      <c r="GM77" s="4">
        <v>0.80640000000000001</v>
      </c>
      <c r="GN77" s="4">
        <v>0.23799999999999999</v>
      </c>
      <c r="GO77" s="4">
        <v>1.9E-3</v>
      </c>
      <c r="GP77" s="4">
        <v>0.94910000000000005</v>
      </c>
      <c r="GQ77" s="4">
        <v>0.72340000000000004</v>
      </c>
      <c r="GR77" s="4">
        <v>0.98960000000000004</v>
      </c>
      <c r="GS77" s="4">
        <v>0.27489999999999998</v>
      </c>
      <c r="GT77" s="5">
        <v>0.73429999999999995</v>
      </c>
      <c r="GU77" s="5">
        <v>0.88170000000000004</v>
      </c>
      <c r="GV77" s="5">
        <v>0.22420000000000001</v>
      </c>
      <c r="GW77" s="5">
        <v>5.1000000000000004E-3</v>
      </c>
      <c r="GX77" s="5">
        <v>0.93740000000000001</v>
      </c>
      <c r="GY77" s="5">
        <v>0.65549999999999997</v>
      </c>
      <c r="GZ77" s="5">
        <v>0.97070000000000001</v>
      </c>
      <c r="HA77" s="5">
        <v>0.20549999999999999</v>
      </c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>
        <v>0.7571</v>
      </c>
      <c r="IQ77" s="5">
        <v>0.93940000000000001</v>
      </c>
      <c r="IR77" s="5">
        <v>0.1956</v>
      </c>
      <c r="IS77" s="5">
        <v>1.09E-2</v>
      </c>
      <c r="IT77" s="5">
        <v>0.9143</v>
      </c>
      <c r="IU77" s="5">
        <v>0.55059999999999998</v>
      </c>
      <c r="IV77" s="5">
        <v>0.94279999999999997</v>
      </c>
      <c r="IW77" s="5">
        <v>7.7899999999999997E-2</v>
      </c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0.75660333333333318</v>
      </c>
      <c r="JO77" s="4">
        <f t="shared" si="17"/>
        <v>0.94000999999999979</v>
      </c>
      <c r="JP77" s="4">
        <f t="shared" si="18"/>
        <v>0.18175333333333327</v>
      </c>
      <c r="JQ77" s="4">
        <f t="shared" si="19"/>
        <v>3.85E-2</v>
      </c>
      <c r="JR77" s="4">
        <f t="shared" si="20"/>
        <v>0.88711333333333331</v>
      </c>
      <c r="JS77" s="4">
        <f t="shared" si="21"/>
        <v>0.50968666666666673</v>
      </c>
      <c r="JT77" s="4">
        <f t="shared" si="22"/>
        <v>0.89020666666666648</v>
      </c>
      <c r="JU77" s="4">
        <f t="shared" si="23"/>
        <v>0.1878933333333333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>
        <v>0.57579999999999998</v>
      </c>
      <c r="GM78" s="4">
        <v>0.57379999999999998</v>
      </c>
      <c r="GN78" s="4">
        <v>0.20369999999999999</v>
      </c>
      <c r="GO78" s="4">
        <v>1.6999999999999999E-3</v>
      </c>
      <c r="GP78" s="4">
        <v>0.92410000000000003</v>
      </c>
      <c r="GQ78" s="4">
        <v>0.77749999999999997</v>
      </c>
      <c r="GR78" s="4">
        <v>0.98970000000000002</v>
      </c>
      <c r="GS78" s="4">
        <v>0.29270000000000002</v>
      </c>
      <c r="GT78" s="5">
        <v>0.58760000000000001</v>
      </c>
      <c r="GU78" s="5">
        <v>0.60129999999999995</v>
      </c>
      <c r="GV78" s="5">
        <v>0.2205</v>
      </c>
      <c r="GW78" s="5">
        <v>4.4000000000000003E-3</v>
      </c>
      <c r="GX78" s="5">
        <v>0.91400000000000003</v>
      </c>
      <c r="GY78" s="5">
        <v>0.75639999999999996</v>
      </c>
      <c r="GZ78" s="5">
        <v>0.97150000000000003</v>
      </c>
      <c r="HA78" s="5">
        <v>0.2185</v>
      </c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>
        <v>0.5927</v>
      </c>
      <c r="IQ78" s="5">
        <v>0.61599999999999999</v>
      </c>
      <c r="IR78" s="5">
        <v>0.21829999999999999</v>
      </c>
      <c r="IS78" s="5">
        <v>8.0999999999999996E-3</v>
      </c>
      <c r="IT78" s="5">
        <v>0.89800000000000002</v>
      </c>
      <c r="IU78" s="5">
        <v>0.72870000000000001</v>
      </c>
      <c r="IV78" s="5">
        <v>0.94499999999999995</v>
      </c>
      <c r="IW78" s="5">
        <v>8.0100000000000005E-2</v>
      </c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0.59641</v>
      </c>
      <c r="JO78" s="4">
        <f t="shared" si="17"/>
        <v>0.62520333333333322</v>
      </c>
      <c r="JP78" s="4">
        <f t="shared" si="18"/>
        <v>0.20302333333333333</v>
      </c>
      <c r="JQ78" s="4">
        <f t="shared" si="19"/>
        <v>1.2309999999999998E-2</v>
      </c>
      <c r="JR78" s="4">
        <f t="shared" si="20"/>
        <v>0.88500333333333336</v>
      </c>
      <c r="JS78" s="4">
        <f t="shared" si="21"/>
        <v>0.71614999999999995</v>
      </c>
      <c r="JT78" s="4">
        <f t="shared" si="22"/>
        <v>0.90592000000000006</v>
      </c>
      <c r="JU78" s="4">
        <f t="shared" si="23"/>
        <v>0.20051666666666659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>
        <v>0.57450000000000001</v>
      </c>
      <c r="GM79" s="4">
        <v>0.57499999999999996</v>
      </c>
      <c r="GN79" s="4">
        <v>0.2072</v>
      </c>
      <c r="GO79" s="4">
        <v>1.8E-3</v>
      </c>
      <c r="GP79" s="4">
        <v>0.92410000000000003</v>
      </c>
      <c r="GQ79" s="4">
        <v>0.72519999999999996</v>
      </c>
      <c r="GR79" s="4">
        <v>0.9889</v>
      </c>
      <c r="GS79" s="4">
        <v>0.27810000000000001</v>
      </c>
      <c r="GT79" s="5">
        <v>0.58599999999999997</v>
      </c>
      <c r="GU79" s="5">
        <v>0.60129999999999995</v>
      </c>
      <c r="GV79" s="5">
        <v>0.22120000000000001</v>
      </c>
      <c r="GW79" s="5">
        <v>5.0000000000000001E-3</v>
      </c>
      <c r="GX79" s="5">
        <v>0.91190000000000004</v>
      </c>
      <c r="GY79" s="5">
        <v>0.65900000000000003</v>
      </c>
      <c r="GZ79" s="5">
        <v>0.96819999999999995</v>
      </c>
      <c r="HA79" s="5">
        <v>0.20949999999999999</v>
      </c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0.59254333333333331</v>
      </c>
      <c r="JO79" s="4">
        <f t="shared" si="17"/>
        <v>0.61634</v>
      </c>
      <c r="JP79" s="4">
        <f t="shared" si="18"/>
        <v>0.20452999999999999</v>
      </c>
      <c r="JQ79" s="4">
        <f t="shared" si="19"/>
        <v>3.7223333333333324E-2</v>
      </c>
      <c r="JR79" s="4">
        <f t="shared" si="20"/>
        <v>0.86945000000000006</v>
      </c>
      <c r="JS79" s="4">
        <f t="shared" si="21"/>
        <v>0.51121428571428573</v>
      </c>
      <c r="JT79" s="4">
        <f t="shared" si="22"/>
        <v>0.8863133333333334</v>
      </c>
      <c r="JU79" s="4">
        <f t="shared" si="23"/>
        <v>0.1842033333333333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>
        <v>0.58150000000000002</v>
      </c>
      <c r="GM80" s="4">
        <v>0.58230000000000004</v>
      </c>
      <c r="GN80" s="4">
        <v>0.1983</v>
      </c>
      <c r="GO80" s="4">
        <v>1.8E-3</v>
      </c>
      <c r="GP80" s="4">
        <v>0.92579999999999996</v>
      </c>
      <c r="GQ80" s="4">
        <v>0.72230000000000005</v>
      </c>
      <c r="GR80" s="4">
        <v>0.98960000000000004</v>
      </c>
      <c r="GS80" s="4">
        <v>0.2717</v>
      </c>
      <c r="GT80" s="5">
        <v>0.59230000000000005</v>
      </c>
      <c r="GU80" s="5">
        <v>0.60660000000000003</v>
      </c>
      <c r="GV80" s="5">
        <v>0.21590000000000001</v>
      </c>
      <c r="GW80" s="5">
        <v>5.0000000000000001E-3</v>
      </c>
      <c r="GX80" s="5">
        <v>0.91410000000000002</v>
      </c>
      <c r="GY80" s="5">
        <v>0.65639999999999998</v>
      </c>
      <c r="GZ80" s="5">
        <v>0.97070000000000001</v>
      </c>
      <c r="HA80" s="5">
        <v>0.2044</v>
      </c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14">
        <v>0.59499999999999997</v>
      </c>
      <c r="IQ80" s="14">
        <v>0.61550000000000005</v>
      </c>
      <c r="IR80" s="14">
        <v>0.21360000000000001</v>
      </c>
      <c r="IS80" s="14">
        <v>1.06E-2</v>
      </c>
      <c r="IT80" s="14">
        <v>0.89259999999999995</v>
      </c>
      <c r="IU80" s="14">
        <v>0.5534</v>
      </c>
      <c r="IV80" s="14">
        <v>0.94289999999999996</v>
      </c>
      <c r="IW80" s="14">
        <v>7.6799999999999993E-2</v>
      </c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0.6002033333333332</v>
      </c>
      <c r="JO80" s="4">
        <f t="shared" si="17"/>
        <v>0.62607666666666661</v>
      </c>
      <c r="JP80" s="4">
        <f t="shared" si="18"/>
        <v>0.19426999999999997</v>
      </c>
      <c r="JQ80" s="4">
        <f t="shared" si="19"/>
        <v>3.7490000000000002E-2</v>
      </c>
      <c r="JR80" s="4">
        <f t="shared" si="20"/>
        <v>0.87025000000000019</v>
      </c>
      <c r="JS80" s="4">
        <f t="shared" si="21"/>
        <v>0.51199000000000006</v>
      </c>
      <c r="JT80" s="4">
        <f t="shared" si="22"/>
        <v>0.89048333333333352</v>
      </c>
      <c r="JU80" s="4">
        <f t="shared" si="23"/>
        <v>0.18560666666666664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>
        <v>0.57669999999999999</v>
      </c>
      <c r="GM81" s="4">
        <v>0.58220000000000005</v>
      </c>
      <c r="GN81" s="4">
        <v>0.19939999999999999</v>
      </c>
      <c r="GO81" s="4">
        <v>1.6999999999999999E-3</v>
      </c>
      <c r="GP81" s="4">
        <v>0.92200000000000004</v>
      </c>
      <c r="GQ81" s="4">
        <v>0.75639999999999996</v>
      </c>
      <c r="GR81" s="4">
        <v>0.98960000000000004</v>
      </c>
      <c r="GS81" s="4">
        <v>0.30740000000000001</v>
      </c>
      <c r="GT81" s="5">
        <v>0.58899999999999997</v>
      </c>
      <c r="GU81" s="5">
        <v>0.61129999999999995</v>
      </c>
      <c r="GV81" s="5">
        <v>0.216</v>
      </c>
      <c r="GW81" s="5">
        <v>4.4999999999999997E-3</v>
      </c>
      <c r="GX81" s="5">
        <v>0.91169999999999995</v>
      </c>
      <c r="GY81" s="5">
        <v>0.73360000000000003</v>
      </c>
      <c r="GZ81" s="5">
        <v>0.9708</v>
      </c>
      <c r="HA81" s="5">
        <v>0.22570000000000001</v>
      </c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13"/>
      <c r="IQ81" s="13"/>
      <c r="IR81" s="13"/>
      <c r="IS81" s="13"/>
      <c r="IT81" s="13"/>
      <c r="IU81" s="13"/>
      <c r="IV81" s="13"/>
      <c r="IW81" s="13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0.59911379310344826</v>
      </c>
      <c r="JO81" s="4">
        <f t="shared" si="17"/>
        <v>0.63628620689655169</v>
      </c>
      <c r="JP81" s="4">
        <f t="shared" si="18"/>
        <v>0.19567586206896551</v>
      </c>
      <c r="JQ81" s="4">
        <f t="shared" si="19"/>
        <v>1.3275862068965515E-2</v>
      </c>
      <c r="JR81" s="4">
        <f t="shared" si="20"/>
        <v>0.88087586206896551</v>
      </c>
      <c r="JS81" s="4">
        <f t="shared" si="21"/>
        <v>0.68596551724137922</v>
      </c>
      <c r="JT81" s="4">
        <f t="shared" si="22"/>
        <v>0.89975862068965529</v>
      </c>
      <c r="JU81" s="4">
        <f t="shared" si="23"/>
        <v>0.20870344827586201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>
        <v>0.57140000000000002</v>
      </c>
      <c r="GM82" s="4">
        <v>0.56040000000000001</v>
      </c>
      <c r="GN82" s="4">
        <v>0.1953</v>
      </c>
      <c r="GO82" s="4">
        <v>2.5000000000000001E-3</v>
      </c>
      <c r="GP82" s="4">
        <v>0.90369999999999995</v>
      </c>
      <c r="GQ82" s="4">
        <v>0.51890000000000003</v>
      </c>
      <c r="GR82" s="4">
        <v>0.9879</v>
      </c>
      <c r="GS82" s="4">
        <v>0.32729999999999998</v>
      </c>
      <c r="GT82" s="5">
        <v>0.58289999999999997</v>
      </c>
      <c r="GU82" s="5">
        <v>0.58550000000000002</v>
      </c>
      <c r="GV82" s="5">
        <v>0.21790000000000001</v>
      </c>
      <c r="GW82" s="5">
        <v>7.1999999999999998E-3</v>
      </c>
      <c r="GX82" s="5">
        <v>0.89259999999999995</v>
      </c>
      <c r="GY82" s="5">
        <v>0.4461</v>
      </c>
      <c r="GZ82" s="5">
        <v>0.96679999999999999</v>
      </c>
      <c r="HA82" s="5">
        <v>0.23250000000000001</v>
      </c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13"/>
      <c r="IQ82" s="13"/>
      <c r="IR82" s="13"/>
      <c r="IS82" s="13"/>
      <c r="IT82" s="13"/>
      <c r="IU82" s="13"/>
      <c r="IV82" s="13"/>
      <c r="IW82" s="13"/>
      <c r="IX82" s="4">
        <v>0.59399999999999997</v>
      </c>
      <c r="IY82" s="4">
        <v>0.6119</v>
      </c>
      <c r="IZ82" s="4">
        <v>0.20960000000000001</v>
      </c>
      <c r="JA82" s="4">
        <v>3.4099999999999998E-2</v>
      </c>
      <c r="JB82" s="4">
        <v>0.8468</v>
      </c>
      <c r="JC82" s="4">
        <v>0.28839999999999999</v>
      </c>
      <c r="JD82" s="4">
        <v>0.87849999999999995</v>
      </c>
      <c r="JE82" s="4">
        <v>7.5899999999999995E-2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0.59000689655172422</v>
      </c>
      <c r="JO82" s="4">
        <f t="shared" si="17"/>
        <v>0.60342758620689652</v>
      </c>
      <c r="JP82" s="4">
        <f t="shared" si="18"/>
        <v>0.20517586206896549</v>
      </c>
      <c r="JQ82" s="4">
        <f t="shared" si="19"/>
        <v>3.2789655172413792E-2</v>
      </c>
      <c r="JR82" s="4">
        <f t="shared" si="20"/>
        <v>0.86322758620689677</v>
      </c>
      <c r="JS82" s="4">
        <f t="shared" si="21"/>
        <v>0.38430689655172412</v>
      </c>
      <c r="JT82" s="4">
        <f t="shared" si="22"/>
        <v>0.88015862068965489</v>
      </c>
      <c r="JU82" s="4">
        <f t="shared" si="23"/>
        <v>0.21857241379310346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>
        <v>0.73170000000000002</v>
      </c>
      <c r="GM83" s="4">
        <v>0.92179999999999995</v>
      </c>
      <c r="GN83" s="4">
        <v>4.0099999999999997E-2</v>
      </c>
      <c r="GO83" s="4">
        <v>6.9999999999999999E-4</v>
      </c>
      <c r="GP83" s="4">
        <v>0.35849999999999999</v>
      </c>
      <c r="GQ83" s="4">
        <v>0.6956</v>
      </c>
      <c r="GR83" s="4">
        <v>0.95730000000000004</v>
      </c>
      <c r="GS83" s="4">
        <v>3.4205000000000001</v>
      </c>
      <c r="GT83" s="5">
        <v>0.7631</v>
      </c>
      <c r="GU83" s="5">
        <v>1.0025999999999999</v>
      </c>
      <c r="GV83" s="5">
        <v>9.0399999999999994E-2</v>
      </c>
      <c r="GW83" s="5">
        <v>3.0000000000000001E-3</v>
      </c>
      <c r="GX83" s="5">
        <v>0.5323</v>
      </c>
      <c r="GY83" s="5">
        <v>0.61519999999999997</v>
      </c>
      <c r="GZ83" s="5">
        <v>0.90790000000000004</v>
      </c>
      <c r="HA83" s="5">
        <v>1.5365</v>
      </c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13"/>
      <c r="IQ83" s="13"/>
      <c r="IR83" s="13"/>
      <c r="IS83" s="13"/>
      <c r="IT83" s="13"/>
      <c r="IU83" s="13"/>
      <c r="IV83" s="13"/>
      <c r="IW83" s="13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0.77787586206896564</v>
      </c>
      <c r="JO83" s="4">
        <f t="shared" si="17"/>
        <v>1.0300103448275864</v>
      </c>
      <c r="JP83" s="4">
        <f t="shared" si="18"/>
        <v>8.1862068965517232E-2</v>
      </c>
      <c r="JQ83" s="4">
        <f t="shared" si="19"/>
        <v>3.9089655172413786E-2</v>
      </c>
      <c r="JR83" s="4">
        <f t="shared" si="20"/>
        <v>0.60724482758620679</v>
      </c>
      <c r="JS83" s="4">
        <f t="shared" si="21"/>
        <v>0.46627586206896554</v>
      </c>
      <c r="JT83" s="4">
        <f t="shared" si="22"/>
        <v>0.78025517241379316</v>
      </c>
      <c r="JU83" s="4">
        <f t="shared" si="23"/>
        <v>1.7405896551724136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>
        <v>0.56530000000000002</v>
      </c>
      <c r="GM84" s="4">
        <v>0.55610000000000004</v>
      </c>
      <c r="GN84" s="4">
        <v>0.22420000000000001</v>
      </c>
      <c r="GO84" s="4">
        <v>2.8E-3</v>
      </c>
      <c r="GP84" s="4">
        <v>0.89500000000000002</v>
      </c>
      <c r="GQ84" s="4">
        <v>0.44900000000000001</v>
      </c>
      <c r="GR84" s="4">
        <v>0.98939999999999995</v>
      </c>
      <c r="GS84" s="4">
        <v>0.26600000000000001</v>
      </c>
      <c r="GT84" s="5">
        <v>0.57709999999999995</v>
      </c>
      <c r="GU84" s="5">
        <v>0.58169999999999999</v>
      </c>
      <c r="GV84" s="5">
        <v>0.2409</v>
      </c>
      <c r="GW84" s="5">
        <v>8.5000000000000006E-3</v>
      </c>
      <c r="GX84" s="5">
        <v>0.88109999999999999</v>
      </c>
      <c r="GY84" s="5">
        <v>0.37209999999999999</v>
      </c>
      <c r="GZ84" s="5">
        <v>0.97019999999999995</v>
      </c>
      <c r="HA84" s="5">
        <v>0.20250000000000001</v>
      </c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0.59651666666666658</v>
      </c>
      <c r="JO84" s="4">
        <f t="shared" si="17"/>
        <v>0.62214333333333327</v>
      </c>
      <c r="JP84" s="4">
        <f t="shared" si="18"/>
        <v>0.19914666666666664</v>
      </c>
      <c r="JQ84" s="4">
        <f t="shared" si="19"/>
        <v>6.1540000000000004E-2</v>
      </c>
      <c r="JR84" s="4">
        <f t="shared" si="20"/>
        <v>0.84417666666666658</v>
      </c>
      <c r="JS84" s="4">
        <f t="shared" si="21"/>
        <v>0.30189285714285713</v>
      </c>
      <c r="JT84" s="4">
        <f t="shared" si="22"/>
        <v>0.88324333333333338</v>
      </c>
      <c r="JU84" s="4">
        <f t="shared" si="23"/>
        <v>0.17716999999999999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>
        <v>0.57250000000000001</v>
      </c>
      <c r="GM85" s="4">
        <v>0.56610000000000005</v>
      </c>
      <c r="GN85" s="4">
        <v>0.21199999999999999</v>
      </c>
      <c r="GO85" s="4">
        <v>2.8E-3</v>
      </c>
      <c r="GP85" s="4">
        <v>0.89829999999999999</v>
      </c>
      <c r="GQ85" s="4">
        <v>0.45150000000000001</v>
      </c>
      <c r="GR85" s="4">
        <v>0.98939999999999995</v>
      </c>
      <c r="GS85" s="4">
        <v>0.26450000000000001</v>
      </c>
      <c r="GT85" s="5">
        <v>0.58350000000000002</v>
      </c>
      <c r="GU85" s="5">
        <v>0.58989999999999998</v>
      </c>
      <c r="GV85" s="5">
        <v>0.22639999999999999</v>
      </c>
      <c r="GW85" s="5">
        <v>8.5000000000000006E-3</v>
      </c>
      <c r="GX85" s="5">
        <v>0.88480000000000003</v>
      </c>
      <c r="GY85" s="5">
        <v>0.374</v>
      </c>
      <c r="GZ85" s="5">
        <v>0.97019999999999995</v>
      </c>
      <c r="HA85" s="5">
        <v>0.20319999999999999</v>
      </c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14">
        <v>0.58760000000000001</v>
      </c>
      <c r="IQ85" s="14">
        <v>0.60099999999999998</v>
      </c>
      <c r="IR85" s="14">
        <v>0.21579999999999999</v>
      </c>
      <c r="IS85" s="14">
        <v>1.95E-2</v>
      </c>
      <c r="IT85" s="14">
        <v>0.86380000000000001</v>
      </c>
      <c r="IU85" s="14">
        <v>0.29070000000000001</v>
      </c>
      <c r="IV85" s="14">
        <v>0.94199999999999995</v>
      </c>
      <c r="IW85" s="14">
        <v>7.6399999999999996E-2</v>
      </c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0.60171666666666668</v>
      </c>
      <c r="JO85" s="4">
        <f t="shared" si="17"/>
        <v>0.6289433333333333</v>
      </c>
      <c r="JP85" s="4">
        <f t="shared" si="18"/>
        <v>0.18966000000000002</v>
      </c>
      <c r="JQ85" s="4">
        <f t="shared" si="19"/>
        <v>6.1566666666666665E-2</v>
      </c>
      <c r="JR85" s="4">
        <f t="shared" si="20"/>
        <v>0.84711333333333338</v>
      </c>
      <c r="JS85" s="4">
        <f t="shared" si="21"/>
        <v>0.30229</v>
      </c>
      <c r="JT85" s="4">
        <f t="shared" si="22"/>
        <v>0.88326000000000016</v>
      </c>
      <c r="JU85" s="4">
        <f t="shared" si="23"/>
        <v>0.19192666666666661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>
        <v>0.56840000000000002</v>
      </c>
      <c r="GM86" s="4">
        <v>0.56010000000000004</v>
      </c>
      <c r="GN86" s="4">
        <v>0.21729999999999999</v>
      </c>
      <c r="GO86" s="4">
        <v>2.8E-3</v>
      </c>
      <c r="GP86" s="4">
        <v>0.89629999999999999</v>
      </c>
      <c r="GQ86" s="4">
        <v>0.4511</v>
      </c>
      <c r="GR86" s="4">
        <v>0.98939999999999995</v>
      </c>
      <c r="GS86" s="4">
        <v>0.26779999999999998</v>
      </c>
      <c r="GT86" s="5">
        <v>0.57940000000000003</v>
      </c>
      <c r="GU86" s="5">
        <v>0.5837</v>
      </c>
      <c r="GV86" s="5">
        <v>0.2344</v>
      </c>
      <c r="GW86" s="5">
        <v>8.5000000000000006E-3</v>
      </c>
      <c r="GX86" s="5">
        <v>0.88260000000000005</v>
      </c>
      <c r="GY86" s="5">
        <v>0.3735</v>
      </c>
      <c r="GZ86" s="5">
        <v>0.97019999999999995</v>
      </c>
      <c r="HA86" s="5">
        <v>0.20150000000000001</v>
      </c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>
        <v>0.58409999999999995</v>
      </c>
      <c r="IQ86" s="5">
        <v>0.5958</v>
      </c>
      <c r="IR86" s="5">
        <v>0.222</v>
      </c>
      <c r="IS86" s="5">
        <v>1.9400000000000001E-2</v>
      </c>
      <c r="IT86" s="5">
        <v>0.86180000000000001</v>
      </c>
      <c r="IU86" s="5">
        <v>0.29039999999999999</v>
      </c>
      <c r="IV86" s="5">
        <v>0.94199999999999995</v>
      </c>
      <c r="IW86" s="5">
        <v>7.6700000000000004E-2</v>
      </c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0.59838000000000002</v>
      </c>
      <c r="JO86" s="4">
        <f t="shared" si="17"/>
        <v>0.62375999999999998</v>
      </c>
      <c r="JP86" s="4">
        <f t="shared" si="18"/>
        <v>0.19505333333333341</v>
      </c>
      <c r="JQ86" s="4">
        <f t="shared" si="19"/>
        <v>6.150333333333334E-2</v>
      </c>
      <c r="JR86" s="4">
        <f t="shared" si="20"/>
        <v>0.84509333333333314</v>
      </c>
      <c r="JS86" s="4">
        <f t="shared" si="21"/>
        <v>0.30197666666666667</v>
      </c>
      <c r="JT86" s="4">
        <f t="shared" si="22"/>
        <v>0.88325333333333356</v>
      </c>
      <c r="JU86" s="4">
        <f t="shared" si="23"/>
        <v>0.19109333333333331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>
        <v>0.5736</v>
      </c>
      <c r="GM87" s="4">
        <v>0.57199999999999995</v>
      </c>
      <c r="GN87" s="4">
        <v>0.20880000000000001</v>
      </c>
      <c r="GO87" s="4">
        <v>1.8E-3</v>
      </c>
      <c r="GP87" s="4">
        <v>0.92400000000000004</v>
      </c>
      <c r="GQ87" s="4">
        <v>0.72509999999999997</v>
      </c>
      <c r="GR87" s="4">
        <v>0.98960000000000004</v>
      </c>
      <c r="GS87" s="4">
        <v>0.27579999999999999</v>
      </c>
      <c r="GT87" s="5">
        <v>0.58520000000000005</v>
      </c>
      <c r="GU87" s="5">
        <v>0.5988</v>
      </c>
      <c r="GV87" s="5">
        <v>0.22159999999999999</v>
      </c>
      <c r="GW87" s="5">
        <v>5.0000000000000001E-3</v>
      </c>
      <c r="GX87" s="5">
        <v>0.91139999999999999</v>
      </c>
      <c r="GY87" s="5">
        <v>0.65890000000000004</v>
      </c>
      <c r="GZ87" s="5">
        <v>0.97050000000000003</v>
      </c>
      <c r="HA87" s="5">
        <v>0.20949999999999999</v>
      </c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0.59194000000000002</v>
      </c>
      <c r="JO87" s="4">
        <f t="shared" si="17"/>
        <v>0.6146100000000001</v>
      </c>
      <c r="JP87" s="4">
        <f t="shared" si="18"/>
        <v>0.20444333333333339</v>
      </c>
      <c r="JQ87" s="4">
        <f t="shared" si="19"/>
        <v>3.7216666666666662E-2</v>
      </c>
      <c r="JR87" s="4">
        <f t="shared" si="20"/>
        <v>0.86883666666666648</v>
      </c>
      <c r="JS87" s="4">
        <f t="shared" si="21"/>
        <v>0.51414333333333329</v>
      </c>
      <c r="JT87" s="4">
        <f t="shared" si="22"/>
        <v>0.88878333333333337</v>
      </c>
      <c r="JU87" s="4">
        <f t="shared" si="23"/>
        <v>0.18302333333333337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>
        <v>0.57630000000000003</v>
      </c>
      <c r="GM88" s="4">
        <v>0.57369999999999999</v>
      </c>
      <c r="GN88" s="4">
        <v>0.21129999999999999</v>
      </c>
      <c r="GO88" s="4">
        <v>1.8E-3</v>
      </c>
      <c r="GP88" s="4">
        <v>0.92359999999999998</v>
      </c>
      <c r="GQ88" s="4">
        <v>0.72189999999999999</v>
      </c>
      <c r="GR88" s="4">
        <v>0.9889</v>
      </c>
      <c r="GS88" s="4">
        <v>0.27060000000000001</v>
      </c>
      <c r="GT88" s="5">
        <v>0.58730000000000004</v>
      </c>
      <c r="GU88" s="5">
        <v>0.59870000000000001</v>
      </c>
      <c r="GV88" s="5">
        <v>0.22800000000000001</v>
      </c>
      <c r="GW88" s="5">
        <v>5.0000000000000001E-3</v>
      </c>
      <c r="GX88" s="5">
        <v>0.91190000000000004</v>
      </c>
      <c r="GY88" s="5">
        <v>0.65639999999999998</v>
      </c>
      <c r="GZ88" s="5">
        <v>0.96819999999999995</v>
      </c>
      <c r="HA88" s="5">
        <v>0.20569999999999999</v>
      </c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>
        <v>0.59079999999999999</v>
      </c>
      <c r="IQ88" s="5">
        <v>0.60970000000000002</v>
      </c>
      <c r="IR88" s="5">
        <v>0.22489999999999999</v>
      </c>
      <c r="IS88" s="5">
        <v>1.0500000000000001E-2</v>
      </c>
      <c r="IT88" s="5">
        <v>0.89070000000000005</v>
      </c>
      <c r="IU88" s="5">
        <v>0.55410000000000004</v>
      </c>
      <c r="IV88" s="5">
        <v>0.93899999999999995</v>
      </c>
      <c r="IW88" s="5">
        <v>7.6499999999999999E-2</v>
      </c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0.59368000000000021</v>
      </c>
      <c r="JO88" s="4">
        <f t="shared" si="17"/>
        <v>0.61588000000000009</v>
      </c>
      <c r="JP88" s="4">
        <f t="shared" si="18"/>
        <v>0.20833666666666664</v>
      </c>
      <c r="JQ88" s="4">
        <f t="shared" si="19"/>
        <v>3.7173333333333322E-2</v>
      </c>
      <c r="JR88" s="4">
        <f t="shared" si="20"/>
        <v>0.86855666666666653</v>
      </c>
      <c r="JS88" s="4">
        <f t="shared" si="21"/>
        <v>0.51227333333333336</v>
      </c>
      <c r="JT88" s="4">
        <f t="shared" si="22"/>
        <v>0.88624000000000003</v>
      </c>
      <c r="JU88" s="4">
        <f t="shared" si="23"/>
        <v>0.19006666666666669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>
        <v>0.5716</v>
      </c>
      <c r="GM89" s="4">
        <v>0.56979999999999997</v>
      </c>
      <c r="GN89" s="4">
        <v>0.2132</v>
      </c>
      <c r="GO89" s="4">
        <v>1.8E-3</v>
      </c>
      <c r="GP89" s="4">
        <v>0.9234</v>
      </c>
      <c r="GQ89" s="4">
        <v>0.72289999999999999</v>
      </c>
      <c r="GR89" s="4">
        <v>0.98899999999999999</v>
      </c>
      <c r="GS89" s="4">
        <v>0.30080000000000001</v>
      </c>
      <c r="GT89" s="5">
        <v>0.58360000000000001</v>
      </c>
      <c r="GU89" s="5">
        <v>0.59689999999999999</v>
      </c>
      <c r="GV89" s="5">
        <v>0.22770000000000001</v>
      </c>
      <c r="GW89" s="5">
        <v>5.0000000000000001E-3</v>
      </c>
      <c r="GX89" s="5">
        <v>0.91120000000000001</v>
      </c>
      <c r="GY89" s="5">
        <v>0.65680000000000005</v>
      </c>
      <c r="GZ89" s="5">
        <v>0.96819999999999995</v>
      </c>
      <c r="HA89" s="5">
        <v>0.22109999999999999</v>
      </c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0.5915366666666666</v>
      </c>
      <c r="JO89" s="4">
        <f t="shared" si="17"/>
        <v>0.61584666666666665</v>
      </c>
      <c r="JP89" s="4">
        <f t="shared" si="18"/>
        <v>0.20611333333333326</v>
      </c>
      <c r="JQ89" s="4">
        <f t="shared" si="19"/>
        <v>3.7083333333333336E-2</v>
      </c>
      <c r="JR89" s="4">
        <f t="shared" si="20"/>
        <v>0.86778333333333346</v>
      </c>
      <c r="JS89" s="4">
        <f t="shared" si="21"/>
        <v>0.51264666666666669</v>
      </c>
      <c r="JT89" s="4">
        <f t="shared" si="22"/>
        <v>0.88627666666666671</v>
      </c>
      <c r="JU89" s="4">
        <f t="shared" si="23"/>
        <v>0.19600666666666663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>
        <v>0.57189999999999996</v>
      </c>
      <c r="GM90" s="4">
        <v>0.56859999999999999</v>
      </c>
      <c r="GN90" s="4">
        <v>0.21709999999999999</v>
      </c>
      <c r="GO90" s="4">
        <v>1.8E-3</v>
      </c>
      <c r="GP90" s="4">
        <v>0.92349999999999999</v>
      </c>
      <c r="GQ90" s="4">
        <v>0.72240000000000004</v>
      </c>
      <c r="GR90" s="4">
        <v>0.9889</v>
      </c>
      <c r="GS90" s="4">
        <v>0.30130000000000001</v>
      </c>
      <c r="GT90" s="5">
        <v>0.58420000000000005</v>
      </c>
      <c r="GU90" s="5">
        <v>0.59609999999999996</v>
      </c>
      <c r="GV90" s="5">
        <v>0.23019999999999999</v>
      </c>
      <c r="GW90" s="5">
        <v>5.0000000000000001E-3</v>
      </c>
      <c r="GX90" s="5">
        <v>0.91110000000000002</v>
      </c>
      <c r="GY90" s="5">
        <v>0.65639999999999998</v>
      </c>
      <c r="GZ90" s="5">
        <v>0.96819999999999995</v>
      </c>
      <c r="HA90" s="5">
        <v>0.2243</v>
      </c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0.59227666666666656</v>
      </c>
      <c r="JO90" s="4">
        <f t="shared" ref="JO90" si="25">AVERAGEIFS(B90:JM90,metrics.rec,"MSE")</f>
        <v>0.61583333333333334</v>
      </c>
      <c r="JP90" s="4">
        <f t="shared" ref="JP90" si="26">AVERAGEIFS(B90:JM90,metrics.rec,"R")</f>
        <v>0.20855333333333331</v>
      </c>
      <c r="JQ90" s="4">
        <f t="shared" ref="JQ90" si="27">AVERAGEIFS(B90:JM90,metrics.rec,"Precision")</f>
        <v>3.705E-2</v>
      </c>
      <c r="JR90" s="4">
        <f t="shared" ref="JR90" si="28">AVERAGEIFS(B90:JM90,metrics.rec,"Recall")</f>
        <v>0.8672766666666667</v>
      </c>
      <c r="JS90" s="4">
        <f t="shared" ref="JS90" si="29">AVERAGEIFS(B90:JM90,metrics.rec,"Coverage")</f>
        <v>0.5123266666666666</v>
      </c>
      <c r="JT90" s="4">
        <f t="shared" ref="JT90" si="30">AVERAGEIFS(B90:JM90,metrics.rec,"Recatio")</f>
        <v>0.88626666666666654</v>
      </c>
      <c r="JU90" s="4">
        <f t="shared" ref="JU90" si="31">AVERAGEIFS(B90:JM90,metrics.rec,"Time")</f>
        <v>0.1991633333333333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>
        <v>0.57240000000000002</v>
      </c>
      <c r="GM91" s="4">
        <v>0.56969999999999998</v>
      </c>
      <c r="GN91" s="4">
        <v>0.21579999999999999</v>
      </c>
      <c r="GO91" s="4">
        <v>1.8E-3</v>
      </c>
      <c r="GP91" s="4">
        <v>0.92330000000000001</v>
      </c>
      <c r="GQ91" s="4">
        <v>0.7228</v>
      </c>
      <c r="GR91" s="4">
        <v>0.9889</v>
      </c>
      <c r="GS91" s="4">
        <v>0.3039</v>
      </c>
      <c r="GT91" s="5">
        <v>0.58460000000000001</v>
      </c>
      <c r="GU91" s="5">
        <v>0.59719999999999995</v>
      </c>
      <c r="GV91" s="5">
        <v>0.22889999999999999</v>
      </c>
      <c r="GW91" s="5">
        <v>5.0000000000000001E-3</v>
      </c>
      <c r="GX91" s="5">
        <v>0.91110000000000002</v>
      </c>
      <c r="GY91" s="5">
        <v>0.65669999999999995</v>
      </c>
      <c r="GZ91" s="5">
        <v>0.96819999999999995</v>
      </c>
      <c r="HA91" s="5">
        <v>0.22489999999999999</v>
      </c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0.59261000000000008</v>
      </c>
      <c r="JO91" s="4">
        <f t="shared" ref="JO91" si="33">AVERAGEIFS(B91:JM91,metrics.rec,"MSE")</f>
        <v>0.61659999999999993</v>
      </c>
      <c r="JP91" s="4">
        <f t="shared" ref="JP91" si="34">AVERAGEIFS(B91:JM91,metrics.rec,"R")</f>
        <v>0.20758000000000001</v>
      </c>
      <c r="JQ91" s="4">
        <f t="shared" ref="JQ91" si="35">AVERAGEIFS(B91:JM91,metrics.rec,"Precision")</f>
        <v>3.705E-2</v>
      </c>
      <c r="JR91" s="4">
        <f t="shared" ref="JR91" si="36">AVERAGEIFS(B91:JM91,metrics.rec,"Recall")</f>
        <v>0.86735666666666689</v>
      </c>
      <c r="JS91" s="4">
        <f t="shared" ref="JS91" si="37">AVERAGEIFS(B91:JM91,metrics.rec,"Coverage")</f>
        <v>0.5125966666666667</v>
      </c>
      <c r="JT91" s="4">
        <f t="shared" ref="JT91" si="38">AVERAGEIFS(B91:JM91,metrics.rec,"Recatio")</f>
        <v>0.88627333333333336</v>
      </c>
      <c r="JU91" s="4">
        <f t="shared" ref="JU91" si="39">AVERAGEIFS(B91:JM91,metrics.rec,"Time")</f>
        <v>0.19613000000000003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>
        <v>0.57210000000000005</v>
      </c>
      <c r="GM92" s="4">
        <v>0.5675</v>
      </c>
      <c r="GN92" s="4">
        <v>0.21890000000000001</v>
      </c>
      <c r="GO92" s="4">
        <v>1.8E-3</v>
      </c>
      <c r="GP92" s="4">
        <v>0.9234</v>
      </c>
      <c r="GQ92" s="4">
        <v>0.7228</v>
      </c>
      <c r="GR92" s="4">
        <v>0.9889</v>
      </c>
      <c r="GS92" s="4">
        <v>0.27250000000000002</v>
      </c>
      <c r="GT92" s="5">
        <v>0.58440000000000003</v>
      </c>
      <c r="GU92" s="5">
        <v>0.59540000000000004</v>
      </c>
      <c r="GV92" s="5">
        <v>0.22989999999999999</v>
      </c>
      <c r="GW92" s="5">
        <v>5.0000000000000001E-3</v>
      </c>
      <c r="GX92" s="5">
        <v>0.91090000000000004</v>
      </c>
      <c r="GY92" s="5">
        <v>0.65680000000000005</v>
      </c>
      <c r="GZ92" s="5">
        <v>0.96819999999999995</v>
      </c>
      <c r="HA92" s="5">
        <v>0.2087</v>
      </c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0.59255000000000024</v>
      </c>
      <c r="JO92" s="4">
        <f t="shared" si="17"/>
        <v>0.61574666666666655</v>
      </c>
      <c r="JP92" s="4">
        <f t="shared" si="18"/>
        <v>0.20805666666666658</v>
      </c>
      <c r="JQ92" s="4">
        <f t="shared" si="19"/>
        <v>3.705E-2</v>
      </c>
      <c r="JR92" s="4">
        <f t="shared" si="20"/>
        <v>0.8672133333333335</v>
      </c>
      <c r="JS92" s="4">
        <f t="shared" si="21"/>
        <v>0.50969999999999982</v>
      </c>
      <c r="JT92" s="4">
        <f t="shared" si="22"/>
        <v>0.88627666666666671</v>
      </c>
      <c r="JU92" s="4">
        <f t="shared" si="23"/>
        <v>0.18247333333333332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>
        <v>0.58960000000000001</v>
      </c>
      <c r="GM93" s="4">
        <v>0.59770000000000001</v>
      </c>
      <c r="GN93" s="4">
        <v>0.1913</v>
      </c>
      <c r="GO93" s="4">
        <v>1.6999999999999999E-3</v>
      </c>
      <c r="GP93" s="4">
        <v>0.91969999999999996</v>
      </c>
      <c r="GQ93" s="4">
        <v>0.76919999999999999</v>
      </c>
      <c r="GR93" s="4">
        <v>0.98970000000000002</v>
      </c>
      <c r="GS93" s="4">
        <v>0.46489999999999998</v>
      </c>
      <c r="GT93" s="5">
        <v>0.60140000000000005</v>
      </c>
      <c r="GU93" s="5">
        <v>0.62470000000000003</v>
      </c>
      <c r="GV93" s="5">
        <v>0.21010000000000001</v>
      </c>
      <c r="GW93" s="5">
        <v>4.4000000000000003E-3</v>
      </c>
      <c r="GX93" s="5">
        <v>0.90980000000000005</v>
      </c>
      <c r="GY93" s="5">
        <v>0.75109999999999999</v>
      </c>
      <c r="GZ93" s="5">
        <v>0.97150000000000003</v>
      </c>
      <c r="HA93" s="5">
        <v>0.3145</v>
      </c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13"/>
      <c r="IQ93" s="13"/>
      <c r="IR93" s="13"/>
      <c r="IS93" s="13"/>
      <c r="IT93" s="13"/>
      <c r="IU93" s="13"/>
      <c r="IV93" s="13"/>
      <c r="IW93" s="13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0.60745862068965528</v>
      </c>
      <c r="JO93" s="4">
        <f t="shared" si="17"/>
        <v>0.64236551724137936</v>
      </c>
      <c r="JP93" s="4">
        <f t="shared" si="18"/>
        <v>0.19799999999999998</v>
      </c>
      <c r="JQ93" s="4">
        <f t="shared" si="19"/>
        <v>1.2620689655172412E-2</v>
      </c>
      <c r="JR93" s="4">
        <f t="shared" si="20"/>
        <v>0.87964482758620699</v>
      </c>
      <c r="JS93" s="4">
        <f t="shared" si="21"/>
        <v>0.70784137931034508</v>
      </c>
      <c r="JT93" s="4">
        <f t="shared" si="22"/>
        <v>0.90429310344827585</v>
      </c>
      <c r="JU93" s="4">
        <f t="shared" si="23"/>
        <v>0.29098620689655169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>
        <v>0.5776</v>
      </c>
      <c r="GM94" s="4">
        <v>0.57889999999999997</v>
      </c>
      <c r="GN94" s="4">
        <v>0.19839999999999999</v>
      </c>
      <c r="GO94" s="4">
        <v>1.8E-3</v>
      </c>
      <c r="GP94" s="4">
        <v>0.92469999999999997</v>
      </c>
      <c r="GQ94" s="4">
        <v>0.72519999999999996</v>
      </c>
      <c r="GR94" s="4">
        <v>0.98950000000000005</v>
      </c>
      <c r="GS94" s="4">
        <v>0.29360000000000003</v>
      </c>
      <c r="GT94" s="5">
        <v>0.58909999999999996</v>
      </c>
      <c r="GU94" s="5">
        <v>0.60489999999999999</v>
      </c>
      <c r="GV94" s="5">
        <v>0.2147</v>
      </c>
      <c r="GW94" s="5">
        <v>5.0000000000000001E-3</v>
      </c>
      <c r="GX94" s="5">
        <v>0.9133</v>
      </c>
      <c r="GY94" s="5">
        <v>0.66039999999999999</v>
      </c>
      <c r="GZ94" s="5">
        <v>0.97040000000000004</v>
      </c>
      <c r="HA94" s="5">
        <v>0.22</v>
      </c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>
        <v>0.59299999999999997</v>
      </c>
      <c r="IQ94" s="5">
        <v>0.61519999999999997</v>
      </c>
      <c r="IR94" s="5">
        <v>0.21310000000000001</v>
      </c>
      <c r="IS94" s="5">
        <v>1.0500000000000001E-2</v>
      </c>
      <c r="IT94" s="5">
        <v>0.89270000000000005</v>
      </c>
      <c r="IU94" s="5">
        <v>0.55879999999999996</v>
      </c>
      <c r="IV94" s="5">
        <v>0.9425</v>
      </c>
      <c r="IW94" s="5">
        <v>8.1900000000000001E-2</v>
      </c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0.59446333333333323</v>
      </c>
      <c r="JO94" s="4">
        <f t="shared" si="17"/>
        <v>0.61785666666666661</v>
      </c>
      <c r="JP94" s="4">
        <f t="shared" si="18"/>
        <v>0.20012999999999997</v>
      </c>
      <c r="JQ94" s="4">
        <f t="shared" si="19"/>
        <v>3.7083333333333329E-2</v>
      </c>
      <c r="JR94" s="4">
        <f t="shared" si="20"/>
        <v>0.87061333333333346</v>
      </c>
      <c r="JS94" s="4">
        <f t="shared" si="21"/>
        <v>0.51596666666666657</v>
      </c>
      <c r="JT94" s="4">
        <f t="shared" si="22"/>
        <v>0.89017333333333348</v>
      </c>
      <c r="JU94" s="4">
        <f t="shared" si="23"/>
        <v>0.20146666666666663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>
        <v>0.57430000000000003</v>
      </c>
      <c r="GM95" s="4">
        <v>0.57389999999999997</v>
      </c>
      <c r="GN95" s="4">
        <v>0.20680000000000001</v>
      </c>
      <c r="GO95" s="4">
        <v>1.8E-3</v>
      </c>
      <c r="GP95" s="4">
        <v>0.92410000000000003</v>
      </c>
      <c r="GQ95" s="4">
        <v>0.72509999999999997</v>
      </c>
      <c r="GR95" s="4">
        <v>0.9889</v>
      </c>
      <c r="GS95" s="4">
        <v>0.27689999999999998</v>
      </c>
      <c r="GT95" s="5">
        <v>0.58579999999999999</v>
      </c>
      <c r="GU95" s="5">
        <v>0.60040000000000004</v>
      </c>
      <c r="GV95" s="5">
        <v>0.22120000000000001</v>
      </c>
      <c r="GW95" s="5">
        <v>5.0000000000000001E-3</v>
      </c>
      <c r="GX95" s="5">
        <v>0.91190000000000004</v>
      </c>
      <c r="GY95" s="5">
        <v>0.65900000000000003</v>
      </c>
      <c r="GZ95" s="5">
        <v>0.96819999999999995</v>
      </c>
      <c r="HA95" s="5">
        <v>0.2109</v>
      </c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>
        <v>0.59040000000000004</v>
      </c>
      <c r="IQ95" s="5">
        <v>0.6119</v>
      </c>
      <c r="IR95" s="5">
        <v>0.219</v>
      </c>
      <c r="IS95" s="5">
        <v>1.0500000000000001E-2</v>
      </c>
      <c r="IT95" s="5">
        <v>0.89090000000000003</v>
      </c>
      <c r="IU95" s="5">
        <v>0.55620000000000003</v>
      </c>
      <c r="IV95" s="5">
        <v>0.93910000000000005</v>
      </c>
      <c r="IW95" s="5">
        <v>7.85E-2</v>
      </c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0.59245666666666674</v>
      </c>
      <c r="JO95" s="4">
        <f t="shared" si="17"/>
        <v>0.61585333333333347</v>
      </c>
      <c r="JP95" s="4">
        <f t="shared" si="18"/>
        <v>0.20427666666666669</v>
      </c>
      <c r="JQ95" s="4">
        <f t="shared" si="19"/>
        <v>3.7226666666666658E-2</v>
      </c>
      <c r="JR95" s="4">
        <f t="shared" si="20"/>
        <v>0.86952333333333331</v>
      </c>
      <c r="JS95" s="4">
        <f t="shared" si="21"/>
        <v>0.51409666666666665</v>
      </c>
      <c r="JT95" s="4">
        <f t="shared" si="22"/>
        <v>0.88631000000000004</v>
      </c>
      <c r="JU95" s="4">
        <f t="shared" si="23"/>
        <v>0.19140333333333329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>
        <v>0.57499999999999996</v>
      </c>
      <c r="GM96" s="4">
        <v>0.57489999999999997</v>
      </c>
      <c r="GN96" s="4">
        <v>0.20799999999999999</v>
      </c>
      <c r="GO96" s="4">
        <v>1.6999999999999999E-3</v>
      </c>
      <c r="GP96" s="4">
        <v>0.92600000000000005</v>
      </c>
      <c r="GQ96" s="4">
        <v>0.77890000000000004</v>
      </c>
      <c r="GR96" s="4">
        <v>0.98970000000000002</v>
      </c>
      <c r="GS96" s="4">
        <v>0.2802</v>
      </c>
      <c r="GT96" s="5">
        <v>0.58679999999999999</v>
      </c>
      <c r="GU96" s="5">
        <v>0.60240000000000005</v>
      </c>
      <c r="GV96" s="5">
        <v>0.22159999999999999</v>
      </c>
      <c r="GW96" s="5">
        <v>4.4000000000000003E-3</v>
      </c>
      <c r="GX96" s="5">
        <v>0.91510000000000002</v>
      </c>
      <c r="GY96" s="5">
        <v>0.75729999999999997</v>
      </c>
      <c r="GZ96" s="5">
        <v>0.97150000000000003</v>
      </c>
      <c r="HA96" s="5">
        <v>0.2167</v>
      </c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0.59599000000000002</v>
      </c>
      <c r="JO96" s="4">
        <f t="shared" si="17"/>
        <v>0.62597000000000014</v>
      </c>
      <c r="JP96" s="4">
        <f t="shared" si="18"/>
        <v>0.20432333333333327</v>
      </c>
      <c r="JQ96" s="4">
        <f t="shared" si="19"/>
        <v>1.2319999999999999E-2</v>
      </c>
      <c r="JR96" s="4">
        <f t="shared" si="20"/>
        <v>0.88590666666666662</v>
      </c>
      <c r="JS96" s="4">
        <f t="shared" si="21"/>
        <v>0.71561071428571432</v>
      </c>
      <c r="JT96" s="4">
        <f t="shared" si="22"/>
        <v>0.90592666666666666</v>
      </c>
      <c r="JU96" s="4">
        <f t="shared" si="23"/>
        <v>0.19936333333333334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>
        <v>0.57220000000000004</v>
      </c>
      <c r="GM97" s="4">
        <v>0.57240000000000002</v>
      </c>
      <c r="GN97" s="4">
        <v>0.21529999999999999</v>
      </c>
      <c r="GO97" s="4">
        <v>1.6999999999999999E-3</v>
      </c>
      <c r="GP97" s="4">
        <v>0.92569999999999997</v>
      </c>
      <c r="GQ97" s="4">
        <v>0.77759999999999996</v>
      </c>
      <c r="GR97" s="4">
        <v>0.98970000000000002</v>
      </c>
      <c r="GS97" s="4">
        <v>0.29099999999999998</v>
      </c>
      <c r="GT97" s="5">
        <v>0.58479999999999999</v>
      </c>
      <c r="GU97" s="5">
        <v>0.60129999999999995</v>
      </c>
      <c r="GV97" s="5">
        <v>0.22850000000000001</v>
      </c>
      <c r="GW97" s="5">
        <v>4.4000000000000003E-3</v>
      </c>
      <c r="GX97" s="5">
        <v>0.91449999999999998</v>
      </c>
      <c r="GY97" s="5">
        <v>0.75590000000000002</v>
      </c>
      <c r="GZ97" s="5">
        <v>0.97150000000000003</v>
      </c>
      <c r="HA97" s="5">
        <v>0.22009999999999999</v>
      </c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0.59542333333333319</v>
      </c>
      <c r="JO97" s="4">
        <f t="shared" si="17"/>
        <v>0.6277666666666667</v>
      </c>
      <c r="JP97" s="4">
        <f t="shared" si="18"/>
        <v>0.20626333333333335</v>
      </c>
      <c r="JQ97" s="4">
        <f t="shared" si="19"/>
        <v>1.2279999999999998E-2</v>
      </c>
      <c r="JR97" s="4">
        <f t="shared" si="20"/>
        <v>0.88416666666666688</v>
      </c>
      <c r="JS97" s="4">
        <f t="shared" si="21"/>
        <v>0.71455000000000002</v>
      </c>
      <c r="JT97" s="4">
        <f t="shared" si="22"/>
        <v>0.90590333333333328</v>
      </c>
      <c r="JU97" s="4">
        <f t="shared" si="23"/>
        <v>0.18692000000000009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>
        <v>0.58069999999999999</v>
      </c>
      <c r="GM98" s="4">
        <v>0.5837</v>
      </c>
      <c r="GN98" s="4">
        <v>0.1943</v>
      </c>
      <c r="GO98" s="4">
        <v>1.6999999999999999E-3</v>
      </c>
      <c r="GP98" s="4">
        <v>0.9254</v>
      </c>
      <c r="GQ98" s="4">
        <v>0.77339999999999998</v>
      </c>
      <c r="GR98" s="4">
        <v>0.98970000000000002</v>
      </c>
      <c r="GS98" s="4">
        <v>0.28649999999999998</v>
      </c>
      <c r="GT98" s="5">
        <v>0.59209999999999996</v>
      </c>
      <c r="GU98" s="5">
        <v>0.61040000000000005</v>
      </c>
      <c r="GV98" s="5">
        <v>0.21329999999999999</v>
      </c>
      <c r="GW98" s="5">
        <v>4.4000000000000003E-3</v>
      </c>
      <c r="GX98" s="5">
        <v>0.91590000000000005</v>
      </c>
      <c r="GY98" s="5">
        <v>0.75009999999999999</v>
      </c>
      <c r="GZ98" s="5">
        <v>0.97150000000000003</v>
      </c>
      <c r="HA98" s="5">
        <v>0.2177</v>
      </c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0.6004799999999999</v>
      </c>
      <c r="JO98" s="4">
        <f t="shared" si="17"/>
        <v>0.63305333333333313</v>
      </c>
      <c r="JP98" s="4">
        <f t="shared" si="18"/>
        <v>0.19676666666666667</v>
      </c>
      <c r="JQ98" s="4">
        <f t="shared" si="19"/>
        <v>1.2699999999999996E-2</v>
      </c>
      <c r="JR98" s="4">
        <f t="shared" si="20"/>
        <v>0.88679333333333354</v>
      </c>
      <c r="JS98" s="4">
        <f t="shared" si="21"/>
        <v>0.7046633333333332</v>
      </c>
      <c r="JT98" s="4">
        <f t="shared" si="22"/>
        <v>0.90532666666666672</v>
      </c>
      <c r="JU98" s="4">
        <f t="shared" si="23"/>
        <v>0.18066000000000002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>
        <v>0.57479999999999998</v>
      </c>
      <c r="GM99" s="4">
        <v>0.5756</v>
      </c>
      <c r="GN99" s="4">
        <v>0.21010000000000001</v>
      </c>
      <c r="GO99" s="4">
        <v>1.6999999999999999E-3</v>
      </c>
      <c r="GP99" s="4">
        <v>0.92520000000000002</v>
      </c>
      <c r="GQ99" s="4">
        <v>0.77739999999999998</v>
      </c>
      <c r="GR99" s="4">
        <v>0.98970000000000002</v>
      </c>
      <c r="GS99" s="4">
        <v>0.2923</v>
      </c>
      <c r="GT99" s="5">
        <v>0.58650000000000002</v>
      </c>
      <c r="GU99" s="5">
        <v>0.60289999999999999</v>
      </c>
      <c r="GV99" s="5">
        <v>0.22339999999999999</v>
      </c>
      <c r="GW99" s="5">
        <v>4.4000000000000003E-3</v>
      </c>
      <c r="GX99" s="5">
        <v>0.91410000000000002</v>
      </c>
      <c r="GY99" s="5">
        <v>0.75600000000000001</v>
      </c>
      <c r="GZ99" s="5">
        <v>0.97150000000000003</v>
      </c>
      <c r="HA99" s="5">
        <v>0.222</v>
      </c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0.59670999999999974</v>
      </c>
      <c r="JO99" s="4">
        <f t="shared" si="17"/>
        <v>0.62901666666666656</v>
      </c>
      <c r="JP99" s="4">
        <f t="shared" si="18"/>
        <v>0.20329333333333333</v>
      </c>
      <c r="JQ99" s="4">
        <f t="shared" si="19"/>
        <v>1.2276666666666665E-2</v>
      </c>
      <c r="JR99" s="4">
        <f t="shared" si="20"/>
        <v>0.88414000000000004</v>
      </c>
      <c r="JS99" s="4">
        <f t="shared" si="21"/>
        <v>0.71586000000000005</v>
      </c>
      <c r="JT99" s="4">
        <f t="shared" si="22"/>
        <v>0.90591333333333346</v>
      </c>
      <c r="JU99" s="4">
        <f t="shared" si="23"/>
        <v>0.18946666666666667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>
        <v>0.57299999999999995</v>
      </c>
      <c r="GM100" s="4">
        <v>0.57010000000000005</v>
      </c>
      <c r="GN100" s="4">
        <v>0.21329999999999999</v>
      </c>
      <c r="GO100" s="4">
        <v>1.6999999999999999E-3</v>
      </c>
      <c r="GP100" s="4">
        <v>0.92279999999999995</v>
      </c>
      <c r="GQ100" s="4">
        <v>0.77429999999999999</v>
      </c>
      <c r="GR100" s="4">
        <v>0.98970000000000002</v>
      </c>
      <c r="GS100" s="4">
        <v>0.28160000000000002</v>
      </c>
      <c r="GT100" s="5">
        <v>0.58530000000000004</v>
      </c>
      <c r="GU100" s="5">
        <v>0.59899999999999998</v>
      </c>
      <c r="GV100" s="5">
        <v>0.22639999999999999</v>
      </c>
      <c r="GW100" s="5">
        <v>4.4000000000000003E-3</v>
      </c>
      <c r="GX100" s="5">
        <v>0.91210000000000002</v>
      </c>
      <c r="GY100" s="5">
        <v>0.75329999999999997</v>
      </c>
      <c r="GZ100" s="5">
        <v>0.97150000000000003</v>
      </c>
      <c r="HA100" s="5">
        <v>0.21759999999999999</v>
      </c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0.59672000000000003</v>
      </c>
      <c r="JO100" s="4">
        <f t="shared" si="17"/>
        <v>0.62921333333333329</v>
      </c>
      <c r="JP100" s="4">
        <f t="shared" si="18"/>
        <v>0.20284333333333332</v>
      </c>
      <c r="JQ100" s="4">
        <f t="shared" si="19"/>
        <v>1.2233333333333334E-2</v>
      </c>
      <c r="JR100" s="4">
        <f t="shared" si="20"/>
        <v>0.88141000000000003</v>
      </c>
      <c r="JS100" s="4">
        <f t="shared" si="21"/>
        <v>0.71406999999999987</v>
      </c>
      <c r="JT100" s="4">
        <f t="shared" si="22"/>
        <v>0.90588666666666673</v>
      </c>
      <c r="JU100" s="4">
        <f t="shared" si="23"/>
        <v>0.17845666666666668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>
        <v>0.56950000000000001</v>
      </c>
      <c r="GM101" s="4">
        <v>0.56910000000000005</v>
      </c>
      <c r="GN101" s="4">
        <v>0.22239999999999999</v>
      </c>
      <c r="GO101" s="4">
        <v>1.6999999999999999E-3</v>
      </c>
      <c r="GP101" s="4">
        <v>0.9214</v>
      </c>
      <c r="GQ101" s="4">
        <v>0.77090000000000003</v>
      </c>
      <c r="GR101" s="4">
        <v>0.98970000000000002</v>
      </c>
      <c r="GS101" s="4">
        <v>0.28939999999999999</v>
      </c>
      <c r="GT101" s="5">
        <v>0.58289999999999997</v>
      </c>
      <c r="GU101" s="5">
        <v>0.59930000000000005</v>
      </c>
      <c r="GV101" s="5">
        <v>0.23469999999999999</v>
      </c>
      <c r="GW101" s="5">
        <v>4.4000000000000003E-3</v>
      </c>
      <c r="GX101" s="5">
        <v>0.91059999999999997</v>
      </c>
      <c r="GY101" s="5">
        <v>0.75019999999999998</v>
      </c>
      <c r="GZ101" s="5">
        <v>0.97150000000000003</v>
      </c>
      <c r="HA101" s="5">
        <v>0.2213</v>
      </c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0.5965733333333334</v>
      </c>
      <c r="JO101" s="4">
        <f t="shared" si="17"/>
        <v>0.63451000000000013</v>
      </c>
      <c r="JP101" s="4">
        <f t="shared" si="18"/>
        <v>0.2039566666666667</v>
      </c>
      <c r="JQ101" s="4">
        <f t="shared" si="19"/>
        <v>1.2166666666666664E-2</v>
      </c>
      <c r="JR101" s="4">
        <f t="shared" si="20"/>
        <v>0.87790999999999986</v>
      </c>
      <c r="JS101" s="4">
        <f t="shared" si="21"/>
        <v>0.71194666666666662</v>
      </c>
      <c r="JT101" s="4">
        <f t="shared" si="22"/>
        <v>0.90584333333333333</v>
      </c>
      <c r="JU101" s="4">
        <f t="shared" si="23"/>
        <v>0.18099000000000001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>
        <v>0.57320000000000004</v>
      </c>
      <c r="GM102" s="4">
        <v>0.5756</v>
      </c>
      <c r="GN102" s="4">
        <v>0.2132</v>
      </c>
      <c r="GO102" s="4">
        <v>1.6999999999999999E-3</v>
      </c>
      <c r="GP102" s="4">
        <v>0.9254</v>
      </c>
      <c r="GQ102" s="4">
        <v>0.77759999999999996</v>
      </c>
      <c r="GR102" s="4">
        <v>0.98970000000000002</v>
      </c>
      <c r="GS102" s="4">
        <v>0.29299999999999998</v>
      </c>
      <c r="GT102" s="5">
        <v>0.58560000000000001</v>
      </c>
      <c r="GU102" s="5">
        <v>0.60389999999999999</v>
      </c>
      <c r="GV102" s="5">
        <v>0.22620000000000001</v>
      </c>
      <c r="GW102" s="5">
        <v>4.4000000000000003E-3</v>
      </c>
      <c r="GX102" s="5">
        <v>0.91439999999999999</v>
      </c>
      <c r="GY102" s="5">
        <v>0.75590000000000002</v>
      </c>
      <c r="GZ102" s="5">
        <v>0.97150000000000003</v>
      </c>
      <c r="HA102" s="5">
        <v>0.2205</v>
      </c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0.59609666666666661</v>
      </c>
      <c r="JO102" s="4">
        <f t="shared" si="17"/>
        <v>0.62968666666666651</v>
      </c>
      <c r="JP102" s="4">
        <f t="shared" si="18"/>
        <v>0.20461000000000001</v>
      </c>
      <c r="JQ102" s="4">
        <f t="shared" si="19"/>
        <v>1.2276666666666665E-2</v>
      </c>
      <c r="JR102" s="4">
        <f t="shared" si="20"/>
        <v>0.88414000000000015</v>
      </c>
      <c r="JS102" s="4">
        <f t="shared" si="21"/>
        <v>0.71571666666666678</v>
      </c>
      <c r="JT102" s="4">
        <f t="shared" si="22"/>
        <v>0.90590666666666664</v>
      </c>
      <c r="JU102" s="4">
        <f t="shared" si="23"/>
        <v>0.18772333333333338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>
        <v>0.56989999999999996</v>
      </c>
      <c r="GM103" s="4">
        <v>0.56779999999999997</v>
      </c>
      <c r="GN103" s="4">
        <v>0.21740000000000001</v>
      </c>
      <c r="GO103" s="4">
        <v>1.8E-3</v>
      </c>
      <c r="GP103" s="4">
        <v>0.92110000000000003</v>
      </c>
      <c r="GQ103" s="4">
        <v>0.7208</v>
      </c>
      <c r="GR103" s="4">
        <v>0.9889</v>
      </c>
      <c r="GS103" s="4">
        <v>0.28129999999999999</v>
      </c>
      <c r="GT103" s="5">
        <v>0.58230000000000004</v>
      </c>
      <c r="GU103" s="5">
        <v>0.59630000000000005</v>
      </c>
      <c r="GV103" s="5">
        <v>0.23139999999999999</v>
      </c>
      <c r="GW103" s="5">
        <v>5.0000000000000001E-3</v>
      </c>
      <c r="GX103" s="5">
        <v>0.90869999999999995</v>
      </c>
      <c r="GY103" s="5">
        <v>0.65480000000000005</v>
      </c>
      <c r="GZ103" s="5">
        <v>0.96819999999999995</v>
      </c>
      <c r="HA103" s="5">
        <v>0.21179999999999999</v>
      </c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0.5917566666666666</v>
      </c>
      <c r="JO103" s="4">
        <f t="shared" ref="JO103" si="41">AVERAGEIFS(B103:JM103,metrics.rec,"MSE")</f>
        <v>0.61867666666666665</v>
      </c>
      <c r="JP103" s="4">
        <f t="shared" ref="JP103" si="42">AVERAGEIFS(B103:JM103,metrics.rec,"R")</f>
        <v>0.20581666666666668</v>
      </c>
      <c r="JQ103" s="4">
        <f t="shared" ref="JQ103" si="43">AVERAGEIFS(B103:JM103,metrics.rec,"Precision")</f>
        <v>3.6936666666666666E-2</v>
      </c>
      <c r="JR103" s="4">
        <f t="shared" ref="JR103" si="44">AVERAGEIFS(B103:JM103,metrics.rec,"Recall")</f>
        <v>0.86449666666666658</v>
      </c>
      <c r="JS103" s="4">
        <f t="shared" ref="JS103" si="45">AVERAGEIFS(B103:JM103,metrics.rec,"Coverage")</f>
        <v>0.51118666666666668</v>
      </c>
      <c r="JT103" s="4">
        <f t="shared" ref="JT103" si="46">AVERAGEIFS(B103:JM103,metrics.rec,"Recatio")</f>
        <v>0.88625333333333323</v>
      </c>
      <c r="JU103" s="4">
        <f t="shared" ref="JU103" si="47">AVERAGEIFS(B103:JM103,metrics.rec,"Time")</f>
        <v>0.17047333333333331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>
        <v>0.57940000000000003</v>
      </c>
      <c r="GM104" s="4">
        <v>0.5796</v>
      </c>
      <c r="GN104" s="4">
        <v>0.18970000000000001</v>
      </c>
      <c r="GO104" s="4">
        <v>1.8E-3</v>
      </c>
      <c r="GP104" s="4">
        <v>0.92430000000000001</v>
      </c>
      <c r="GQ104" s="4">
        <v>0.72360000000000002</v>
      </c>
      <c r="GR104" s="4">
        <v>0.9889</v>
      </c>
      <c r="GS104" s="4">
        <v>0.26690000000000003</v>
      </c>
      <c r="GT104" s="5">
        <v>0.59030000000000005</v>
      </c>
      <c r="GU104" s="5">
        <v>0.60470000000000002</v>
      </c>
      <c r="GV104" s="5">
        <v>0.20960000000000001</v>
      </c>
      <c r="GW104" s="5">
        <v>5.0000000000000001E-3</v>
      </c>
      <c r="GX104" s="5">
        <v>0.91279999999999994</v>
      </c>
      <c r="GY104" s="5">
        <v>0.65820000000000001</v>
      </c>
      <c r="GZ104" s="5">
        <v>0.96819999999999995</v>
      </c>
      <c r="HA104" s="5">
        <v>0.20669999999999999</v>
      </c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13"/>
      <c r="IQ104" s="13"/>
      <c r="IR104" s="13"/>
      <c r="IS104" s="13"/>
      <c r="IT104" s="13"/>
      <c r="IU104" s="13"/>
      <c r="IV104" s="13"/>
      <c r="IW104" s="13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0.59499655172413779</v>
      </c>
      <c r="JO104" s="4">
        <f t="shared" si="17"/>
        <v>0.61758965517241382</v>
      </c>
      <c r="JP104" s="4">
        <f t="shared" si="18"/>
        <v>0.19673103448275867</v>
      </c>
      <c r="JQ104" s="4">
        <f t="shared" si="19"/>
        <v>3.823793103448276E-2</v>
      </c>
      <c r="JR104" s="4">
        <f t="shared" si="20"/>
        <v>0.87013448275862071</v>
      </c>
      <c r="JS104" s="4">
        <f t="shared" si="21"/>
        <v>0.51225517241379315</v>
      </c>
      <c r="JT104" s="4">
        <f t="shared" si="22"/>
        <v>0.88445172413793094</v>
      </c>
      <c r="JU104" s="4">
        <f t="shared" si="23"/>
        <v>0.18455172413793103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>
        <v>0.57289999999999996</v>
      </c>
      <c r="GM105" s="4">
        <v>0.57010000000000005</v>
      </c>
      <c r="GN105" s="4">
        <v>0.20979999999999999</v>
      </c>
      <c r="GO105" s="4">
        <v>1.8E-3</v>
      </c>
      <c r="GP105" s="4">
        <v>0.92400000000000004</v>
      </c>
      <c r="GQ105" s="4">
        <v>0.72489999999999999</v>
      </c>
      <c r="GR105" s="4">
        <v>0.9889</v>
      </c>
      <c r="GS105" s="4">
        <v>0.27189999999999998</v>
      </c>
      <c r="GT105" s="5">
        <v>0.58460000000000001</v>
      </c>
      <c r="GU105" s="5">
        <v>0.59709999999999996</v>
      </c>
      <c r="GV105" s="5">
        <v>0.22309999999999999</v>
      </c>
      <c r="GW105" s="5">
        <v>5.0000000000000001E-3</v>
      </c>
      <c r="GX105" s="5">
        <v>0.91149999999999998</v>
      </c>
      <c r="GY105" s="5">
        <v>0.65869999999999995</v>
      </c>
      <c r="GZ105" s="5">
        <v>0.96819999999999995</v>
      </c>
      <c r="HA105" s="5">
        <v>0.21029999999999999</v>
      </c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0.59148666666666683</v>
      </c>
      <c r="JO105" s="4">
        <f t="shared" si="17"/>
        <v>0.61357666666666677</v>
      </c>
      <c r="JP105" s="4">
        <f t="shared" si="18"/>
        <v>0.20515333333333327</v>
      </c>
      <c r="JQ105" s="4">
        <f t="shared" si="19"/>
        <v>3.7209999999999986E-2</v>
      </c>
      <c r="JR105" s="4">
        <f t="shared" si="20"/>
        <v>0.86913666666666656</v>
      </c>
      <c r="JS105" s="4">
        <f t="shared" si="21"/>
        <v>0.51098571428571415</v>
      </c>
      <c r="JT105" s="4">
        <f t="shared" si="22"/>
        <v>0.88630333333333344</v>
      </c>
      <c r="JU105" s="4">
        <f t="shared" si="23"/>
        <v>0.17081999999999994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>
        <v>0.57889999999999997</v>
      </c>
      <c r="GM106" s="4">
        <v>0.57769999999999999</v>
      </c>
      <c r="GN106" s="4">
        <v>0.20780000000000001</v>
      </c>
      <c r="GO106" s="4">
        <v>1.8E-3</v>
      </c>
      <c r="GP106" s="4">
        <v>0.92579999999999996</v>
      </c>
      <c r="GQ106" s="4">
        <v>0.71930000000000005</v>
      </c>
      <c r="GR106" s="4">
        <v>0.98960000000000004</v>
      </c>
      <c r="GS106" s="4">
        <v>0.26590000000000003</v>
      </c>
      <c r="GT106" s="5">
        <v>0.58950000000000002</v>
      </c>
      <c r="GU106" s="5">
        <v>0.60160000000000002</v>
      </c>
      <c r="GV106" s="5">
        <v>0.22589999999999999</v>
      </c>
      <c r="GW106" s="5">
        <v>5.0000000000000001E-3</v>
      </c>
      <c r="GX106" s="5">
        <v>0.91349999999999998</v>
      </c>
      <c r="GY106" s="5">
        <v>0.65339999999999998</v>
      </c>
      <c r="GZ106" s="5">
        <v>0.97070000000000001</v>
      </c>
      <c r="HA106" s="5">
        <v>0.20619999999999999</v>
      </c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13"/>
      <c r="IQ106" s="13"/>
      <c r="IR106" s="13"/>
      <c r="IS106" s="13"/>
      <c r="IT106" s="13"/>
      <c r="IU106" s="13"/>
      <c r="IV106" s="13"/>
      <c r="IW106" s="13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0.59935172413793092</v>
      </c>
      <c r="JO106" s="4">
        <f t="shared" si="17"/>
        <v>0.62586206896551722</v>
      </c>
      <c r="JP106" s="4">
        <f t="shared" si="18"/>
        <v>0.19650689655172415</v>
      </c>
      <c r="JQ106" s="4">
        <f t="shared" si="19"/>
        <v>3.8313793103448276E-2</v>
      </c>
      <c r="JR106" s="4">
        <f t="shared" si="20"/>
        <v>0.86762758620689651</v>
      </c>
      <c r="JS106" s="4">
        <f t="shared" si="21"/>
        <v>0.50852068965517239</v>
      </c>
      <c r="JT106" s="4">
        <f t="shared" si="22"/>
        <v>0.88862413793103456</v>
      </c>
      <c r="JU106" s="4">
        <f t="shared" si="23"/>
        <v>0.18548275862068966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>
        <v>0.57079999999999997</v>
      </c>
      <c r="GM107" s="4">
        <v>0.56489999999999996</v>
      </c>
      <c r="GN107" s="4">
        <v>0.22559999999999999</v>
      </c>
      <c r="GO107" s="4">
        <v>1.8E-3</v>
      </c>
      <c r="GP107" s="4">
        <v>0.92320000000000002</v>
      </c>
      <c r="GQ107" s="4">
        <v>0.71609999999999996</v>
      </c>
      <c r="GR107" s="4">
        <v>0.98960000000000004</v>
      </c>
      <c r="GS107" s="4">
        <v>0.27010000000000001</v>
      </c>
      <c r="GT107" s="5">
        <v>0.58299999999999996</v>
      </c>
      <c r="GU107" s="5">
        <v>0.59250000000000003</v>
      </c>
      <c r="GV107" s="5">
        <v>0.2392</v>
      </c>
      <c r="GW107" s="5">
        <v>5.0000000000000001E-3</v>
      </c>
      <c r="GX107" s="5">
        <v>0.91069999999999995</v>
      </c>
      <c r="GY107" s="5">
        <v>0.65100000000000002</v>
      </c>
      <c r="GZ107" s="5">
        <v>0.97070000000000001</v>
      </c>
      <c r="HA107" s="5">
        <v>0.21029999999999999</v>
      </c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13"/>
      <c r="IQ107" s="13"/>
      <c r="IR107" s="13"/>
      <c r="IS107" s="13"/>
      <c r="IT107" s="13"/>
      <c r="IU107" s="13"/>
      <c r="IV107" s="13"/>
      <c r="IW107" s="13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0.5941310344827585</v>
      </c>
      <c r="JO107" s="4">
        <f t="shared" si="17"/>
        <v>0.61830689655172422</v>
      </c>
      <c r="JP107" s="4">
        <f t="shared" si="18"/>
        <v>0.20728965517241382</v>
      </c>
      <c r="JQ107" s="4">
        <f t="shared" si="19"/>
        <v>3.8265517241379304E-2</v>
      </c>
      <c r="JR107" s="4">
        <f t="shared" si="20"/>
        <v>0.86520689655172422</v>
      </c>
      <c r="JS107" s="4">
        <f t="shared" si="21"/>
        <v>0.50691379310344842</v>
      </c>
      <c r="JT107" s="4">
        <f t="shared" si="22"/>
        <v>0.88860344827586224</v>
      </c>
      <c r="JU107" s="4">
        <f t="shared" si="23"/>
        <v>0.18788620689655175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>
        <v>0.57550000000000001</v>
      </c>
      <c r="GM108" s="4">
        <v>0.57030000000000003</v>
      </c>
      <c r="GN108" s="4">
        <v>0.20469999999999999</v>
      </c>
      <c r="GO108" s="4">
        <v>2.8E-3</v>
      </c>
      <c r="GP108" s="4">
        <v>0.89610000000000001</v>
      </c>
      <c r="GQ108" s="4">
        <v>0.4506</v>
      </c>
      <c r="GR108" s="4">
        <v>0.98939999999999995</v>
      </c>
      <c r="GS108" s="4">
        <v>0.25540000000000002</v>
      </c>
      <c r="GT108" s="5">
        <v>0.58660000000000001</v>
      </c>
      <c r="GU108" s="5">
        <v>0.59470000000000001</v>
      </c>
      <c r="GV108" s="5">
        <v>0.21490000000000001</v>
      </c>
      <c r="GW108" s="5">
        <v>8.5000000000000006E-3</v>
      </c>
      <c r="GX108" s="5">
        <v>0.88270000000000004</v>
      </c>
      <c r="GY108" s="5">
        <v>0.37290000000000001</v>
      </c>
      <c r="GZ108" s="5">
        <v>0.97019999999999995</v>
      </c>
      <c r="HA108" s="5">
        <v>0.1993</v>
      </c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>
        <v>0.59230000000000005</v>
      </c>
      <c r="IQ108" s="5">
        <v>0.61080000000000001</v>
      </c>
      <c r="IR108" s="5">
        <v>0.19800000000000001</v>
      </c>
      <c r="IS108" s="5">
        <v>1.9400000000000001E-2</v>
      </c>
      <c r="IT108" s="5">
        <v>0.8599</v>
      </c>
      <c r="IU108" s="5">
        <v>0.28960000000000002</v>
      </c>
      <c r="IV108" s="5">
        <v>0.94199999999999995</v>
      </c>
      <c r="IW108" s="5">
        <v>7.6499999999999999E-2</v>
      </c>
      <c r="IX108" s="4">
        <v>0.60750000000000004</v>
      </c>
      <c r="IY108" s="4">
        <v>0.64470000000000005</v>
      </c>
      <c r="IZ108" s="4">
        <v>0.1573</v>
      </c>
      <c r="JA108" s="4">
        <v>5.1799999999999999E-2</v>
      </c>
      <c r="JB108" s="4">
        <v>0.81699999999999995</v>
      </c>
      <c r="JC108" s="4">
        <v>0.18340000000000001</v>
      </c>
      <c r="JD108" s="4">
        <v>0.88490000000000002</v>
      </c>
      <c r="JE108" s="4">
        <v>6.6799999999999998E-2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0.60721000000000014</v>
      </c>
      <c r="JO108" s="4">
        <f t="shared" si="17"/>
        <v>0.64169333333333334</v>
      </c>
      <c r="JP108" s="4">
        <f t="shared" si="18"/>
        <v>0.17542999999999997</v>
      </c>
      <c r="JQ108" s="4">
        <f t="shared" si="19"/>
        <v>6.1283333333333335E-2</v>
      </c>
      <c r="JR108" s="4">
        <f t="shared" si="20"/>
        <v>0.84218666666666675</v>
      </c>
      <c r="JS108" s="4">
        <f t="shared" si="21"/>
        <v>0.3014033333333333</v>
      </c>
      <c r="JT108" s="4">
        <f t="shared" si="22"/>
        <v>0.88323333333333331</v>
      </c>
      <c r="JU108" s="4">
        <f t="shared" si="23"/>
        <v>0.18071666666666666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>
        <v>0.57379999999999998</v>
      </c>
      <c r="GM109" s="4">
        <v>0.56910000000000005</v>
      </c>
      <c r="GN109" s="4">
        <v>0.21379999999999999</v>
      </c>
      <c r="GO109" s="4">
        <v>2.8E-3</v>
      </c>
      <c r="GP109" s="4">
        <v>0.89810000000000001</v>
      </c>
      <c r="GQ109" s="4">
        <v>0.45140000000000002</v>
      </c>
      <c r="GR109" s="4">
        <v>0.98939999999999995</v>
      </c>
      <c r="GS109" s="4">
        <v>0.25869999999999999</v>
      </c>
      <c r="GT109" s="5">
        <v>0.58540000000000003</v>
      </c>
      <c r="GU109" s="5">
        <v>0.59440000000000004</v>
      </c>
      <c r="GV109" s="5">
        <v>0.22170000000000001</v>
      </c>
      <c r="GW109" s="5">
        <v>8.5000000000000006E-3</v>
      </c>
      <c r="GX109" s="5">
        <v>0.88470000000000004</v>
      </c>
      <c r="GY109" s="5">
        <v>0.37380000000000002</v>
      </c>
      <c r="GZ109" s="5">
        <v>0.97019999999999995</v>
      </c>
      <c r="HA109" s="5">
        <v>0.2006</v>
      </c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14">
        <v>0.59079999999999999</v>
      </c>
      <c r="IQ109" s="14">
        <v>0.60740000000000005</v>
      </c>
      <c r="IR109" s="14">
        <v>0.2084</v>
      </c>
      <c r="IS109" s="14">
        <v>1.95E-2</v>
      </c>
      <c r="IT109" s="14">
        <v>0.86399999999999999</v>
      </c>
      <c r="IU109" s="14">
        <v>0.29049999999999998</v>
      </c>
      <c r="IV109" s="14">
        <v>0.94199999999999995</v>
      </c>
      <c r="IW109" s="14">
        <v>8.2100000000000006E-2</v>
      </c>
      <c r="IX109" s="4">
        <v>0.6089</v>
      </c>
      <c r="IY109" s="4">
        <v>0.64059999999999995</v>
      </c>
      <c r="IZ109" s="4">
        <v>0.16500000000000001</v>
      </c>
      <c r="JA109" s="4">
        <v>5.2200000000000003E-2</v>
      </c>
      <c r="JB109" s="4">
        <v>0.82740000000000002</v>
      </c>
      <c r="JC109" s="4">
        <v>0.1842</v>
      </c>
      <c r="JD109" s="4">
        <v>0.88490000000000002</v>
      </c>
      <c r="JE109" s="4">
        <v>6.6900000000000001E-2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0.60946333333333347</v>
      </c>
      <c r="JO109" s="4">
        <f t="shared" si="17"/>
        <v>0.64518666666666669</v>
      </c>
      <c r="JP109" s="4">
        <f t="shared" si="18"/>
        <v>0.18175000000000002</v>
      </c>
      <c r="JQ109" s="4">
        <f t="shared" si="19"/>
        <v>6.1436666666666667E-2</v>
      </c>
      <c r="JR109" s="4">
        <f t="shared" si="20"/>
        <v>0.84714666666666671</v>
      </c>
      <c r="JS109" s="4">
        <f t="shared" si="21"/>
        <v>0.30215666666666668</v>
      </c>
      <c r="JT109" s="4">
        <f t="shared" si="22"/>
        <v>0.88327333333333347</v>
      </c>
      <c r="JU109" s="4">
        <f t="shared" si="23"/>
        <v>0.17891666666666659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>
        <v>0.88700000000000001</v>
      </c>
      <c r="GM110" s="4">
        <v>1.3912</v>
      </c>
      <c r="GN110" s="4">
        <v>2.5399999999999999E-2</v>
      </c>
      <c r="GO110" s="4">
        <v>6.9999999999999999E-4</v>
      </c>
      <c r="GP110" s="4">
        <v>0.1245</v>
      </c>
      <c r="GQ110" s="4">
        <v>0.193</v>
      </c>
      <c r="GR110" s="4">
        <v>0.3392</v>
      </c>
      <c r="GS110" s="4">
        <v>0.34760000000000002</v>
      </c>
      <c r="GT110" s="5">
        <v>0.76990000000000003</v>
      </c>
      <c r="GU110" s="5">
        <v>1.1005</v>
      </c>
      <c r="GV110" s="5">
        <v>0.1144</v>
      </c>
      <c r="GW110" s="5">
        <v>2.8999999999999998E-3</v>
      </c>
      <c r="GX110" s="5">
        <v>0.43759999999999999</v>
      </c>
      <c r="GY110" s="5">
        <v>0.377</v>
      </c>
      <c r="GZ110" s="5">
        <v>0.52639999999999998</v>
      </c>
      <c r="HA110" s="5">
        <v>0.26040000000000002</v>
      </c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13"/>
      <c r="IQ110" s="13"/>
      <c r="IR110" s="13"/>
      <c r="IS110" s="13"/>
      <c r="IT110" s="13"/>
      <c r="IU110" s="13"/>
      <c r="IV110" s="13"/>
      <c r="IW110" s="13"/>
      <c r="IX110" s="4">
        <v>0.93720000000000003</v>
      </c>
      <c r="IY110" s="4">
        <v>1.5654999999999999</v>
      </c>
      <c r="IZ110" s="4">
        <v>7.3400000000000007E-2</v>
      </c>
      <c r="JA110" s="4">
        <v>1.18E-2</v>
      </c>
      <c r="JB110" s="4">
        <v>7.3599999999999999E-2</v>
      </c>
      <c r="JC110" s="4">
        <v>2.3599999999999999E-2</v>
      </c>
      <c r="JD110" s="4">
        <v>5.2200000000000003E-2</v>
      </c>
      <c r="JE110" s="4">
        <v>8.1100000000000005E-2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0.88361034482758638</v>
      </c>
      <c r="JO110" s="4">
        <f t="shared" ref="JO110:JO145" si="49">AVERAGEIFS(B110:JM110,metrics.rec,"MSE")</f>
        <v>1.4032931034482756</v>
      </c>
      <c r="JP110" s="4">
        <f t="shared" ref="JP110:JP145" si="50">AVERAGEIFS(B110:JM110,metrics.rec,"R")</f>
        <v>8.3155172413793096E-2</v>
      </c>
      <c r="JQ110" s="4">
        <f t="shared" ref="JQ110:JQ145" si="51">AVERAGEIFS(B110:JM110,metrics.rec,"Precision")</f>
        <v>1.1410344827586206E-2</v>
      </c>
      <c r="JR110" s="4">
        <f t="shared" ref="JR110:JR145" si="52">AVERAGEIFS(B110:JM110,metrics.rec,"Recall")</f>
        <v>0.19964827586206899</v>
      </c>
      <c r="JS110" s="4">
        <f t="shared" ref="JS110:JS145" si="53">AVERAGEIFS(B110:JM110,metrics.rec,"Coverage")</f>
        <v>0.1715413793103448</v>
      </c>
      <c r="JT110" s="4">
        <f t="shared" ref="JT110:JT145" si="54">AVERAGEIFS(B110:JM110,metrics.rec,"Recatio")</f>
        <v>0.25897931034482757</v>
      </c>
      <c r="JU110" s="4">
        <f t="shared" ref="JU110:JU145" si="55">AVERAGEIFS(B110:JM110,metrics.rec,"Time")</f>
        <v>0.23370689655172414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>
        <v>0.57569999999999999</v>
      </c>
      <c r="GM111" s="4">
        <v>0.56859999999999999</v>
      </c>
      <c r="GN111" s="4">
        <v>0.19500000000000001</v>
      </c>
      <c r="GO111" s="4">
        <v>3.5000000000000001E-3</v>
      </c>
      <c r="GP111" s="4">
        <v>0.87939999999999996</v>
      </c>
      <c r="GQ111" s="4">
        <v>0.35580000000000001</v>
      </c>
      <c r="GR111" s="4">
        <v>0.98870000000000002</v>
      </c>
      <c r="GS111" s="4">
        <v>0.26250000000000001</v>
      </c>
      <c r="GT111" s="5">
        <v>0.59370000000000001</v>
      </c>
      <c r="GU111" s="5">
        <v>0.60740000000000005</v>
      </c>
      <c r="GV111" s="5">
        <v>0.20830000000000001</v>
      </c>
      <c r="GW111" s="5">
        <v>7.9000000000000008E-3</v>
      </c>
      <c r="GX111" s="5">
        <v>0.87870000000000004</v>
      </c>
      <c r="GY111" s="5">
        <v>0.39910000000000001</v>
      </c>
      <c r="GZ111" s="5">
        <v>0.96889999999999998</v>
      </c>
      <c r="HA111" s="5">
        <v>0.20799999999999999</v>
      </c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>
        <v>0.60150000000000003</v>
      </c>
      <c r="IQ111" s="5">
        <v>0.62739999999999996</v>
      </c>
      <c r="IR111" s="5">
        <v>0.20380000000000001</v>
      </c>
      <c r="IS111" s="5">
        <v>1.2699999999999999E-2</v>
      </c>
      <c r="IT111" s="5">
        <v>0.87280000000000002</v>
      </c>
      <c r="IU111" s="5">
        <v>0.44969999999999999</v>
      </c>
      <c r="IV111" s="5">
        <v>0.94079999999999997</v>
      </c>
      <c r="IW111" s="5">
        <v>0.08</v>
      </c>
      <c r="IX111" s="4">
        <v>0.6099</v>
      </c>
      <c r="IY111" s="4">
        <v>0.64849999999999997</v>
      </c>
      <c r="IZ111" s="4">
        <v>0.19489999999999999</v>
      </c>
      <c r="JA111" s="4">
        <v>1.9599999999999999E-2</v>
      </c>
      <c r="JB111" s="4">
        <v>0.85840000000000005</v>
      </c>
      <c r="JC111" s="4">
        <v>0.51039999999999996</v>
      </c>
      <c r="JD111" s="4">
        <v>0.88560000000000005</v>
      </c>
      <c r="JE111" s="4">
        <v>7.85E-2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0.60198000000000007</v>
      </c>
      <c r="JO111" s="4">
        <f t="shared" si="49"/>
        <v>0.63003999999999982</v>
      </c>
      <c r="JP111" s="4">
        <f t="shared" si="50"/>
        <v>0.19632333333333338</v>
      </c>
      <c r="JQ111" s="4">
        <f t="shared" si="51"/>
        <v>1.6176666666666666E-2</v>
      </c>
      <c r="JR111" s="4">
        <f t="shared" si="52"/>
        <v>0.8627999999999999</v>
      </c>
      <c r="JS111" s="4">
        <f t="shared" si="53"/>
        <v>0.45985333333333328</v>
      </c>
      <c r="JT111" s="4">
        <f t="shared" si="54"/>
        <v>0.89560666666666688</v>
      </c>
      <c r="JU111" s="4">
        <f t="shared" si="55"/>
        <v>0.18780333333333329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>
        <v>0.56130000000000002</v>
      </c>
      <c r="GM112" s="4">
        <v>0.5393</v>
      </c>
      <c r="GN112" s="4">
        <v>0.21759999999999999</v>
      </c>
      <c r="GO112" s="4">
        <v>3.5000000000000001E-3</v>
      </c>
      <c r="GP112" s="4">
        <v>0.87580000000000002</v>
      </c>
      <c r="GQ112" s="4">
        <v>0.3533</v>
      </c>
      <c r="GR112" s="4">
        <v>0.98970000000000002</v>
      </c>
      <c r="GS112" s="4">
        <v>0.2656</v>
      </c>
      <c r="GT112" s="5">
        <v>0.57650000000000001</v>
      </c>
      <c r="GU112" s="5">
        <v>0.57220000000000004</v>
      </c>
      <c r="GV112" s="5">
        <v>0.22989999999999999</v>
      </c>
      <c r="GW112" s="5">
        <v>7.9000000000000008E-3</v>
      </c>
      <c r="GX112" s="5">
        <v>0.87329999999999997</v>
      </c>
      <c r="GY112" s="5">
        <v>0.39700000000000002</v>
      </c>
      <c r="GZ112" s="5">
        <v>0.97150000000000003</v>
      </c>
      <c r="HA112" s="5">
        <v>0.20669999999999999</v>
      </c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>
        <v>0.58460000000000001</v>
      </c>
      <c r="IQ112" s="5">
        <v>0.59340000000000004</v>
      </c>
      <c r="IR112" s="5">
        <v>0.221</v>
      </c>
      <c r="IS112" s="5">
        <v>1.2699999999999999E-2</v>
      </c>
      <c r="IT112" s="5">
        <v>0.8659</v>
      </c>
      <c r="IU112" s="5">
        <v>0.4486</v>
      </c>
      <c r="IV112" s="5">
        <v>0.94499999999999995</v>
      </c>
      <c r="IW112" s="5">
        <v>7.9799999999999996E-2</v>
      </c>
      <c r="IX112" s="4">
        <v>0.59689999999999999</v>
      </c>
      <c r="IY112" s="4">
        <v>0.62460000000000004</v>
      </c>
      <c r="IZ112" s="4">
        <v>0.20080000000000001</v>
      </c>
      <c r="JA112" s="4">
        <v>1.9300000000000001E-2</v>
      </c>
      <c r="JB112" s="4">
        <v>0.84899999999999998</v>
      </c>
      <c r="JC112" s="4">
        <v>0.5131</v>
      </c>
      <c r="JD112" s="4">
        <v>0.89200000000000002</v>
      </c>
      <c r="JE112" s="4">
        <v>7.7899999999999997E-2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0.58871333333333342</v>
      </c>
      <c r="JO112" s="4">
        <f t="shared" si="49"/>
        <v>0.60486666666666666</v>
      </c>
      <c r="JP112" s="4">
        <f t="shared" si="50"/>
        <v>0.20753666666666665</v>
      </c>
      <c r="JQ112" s="4">
        <f t="shared" si="51"/>
        <v>1.5816666666666666E-2</v>
      </c>
      <c r="JR112" s="4">
        <f t="shared" si="52"/>
        <v>0.85482000000000025</v>
      </c>
      <c r="JS112" s="4">
        <f t="shared" si="53"/>
        <v>0.4619700000000001</v>
      </c>
      <c r="JT112" s="4">
        <f t="shared" si="54"/>
        <v>0.90024666666666664</v>
      </c>
      <c r="JU112" s="4">
        <f t="shared" si="55"/>
        <v>0.18748333333333328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>
        <v>0.55659999999999998</v>
      </c>
      <c r="GM113" s="4">
        <v>0.5333</v>
      </c>
      <c r="GN113" s="4">
        <v>0.2278</v>
      </c>
      <c r="GO113" s="4">
        <v>3.5000000000000001E-3</v>
      </c>
      <c r="GP113" s="4">
        <v>0.87509999999999999</v>
      </c>
      <c r="GQ113" s="4">
        <v>0.35310000000000002</v>
      </c>
      <c r="GR113" s="4">
        <v>0.98970000000000002</v>
      </c>
      <c r="GS113" s="4">
        <v>0.26579999999999998</v>
      </c>
      <c r="GT113" s="5">
        <v>0.57279999999999998</v>
      </c>
      <c r="GU113" s="5">
        <v>0.56830000000000003</v>
      </c>
      <c r="GV113" s="5">
        <v>0.23780000000000001</v>
      </c>
      <c r="GW113" s="5">
        <v>7.9000000000000008E-3</v>
      </c>
      <c r="GX113" s="5">
        <v>0.87209999999999999</v>
      </c>
      <c r="GY113" s="5">
        <v>0.39650000000000002</v>
      </c>
      <c r="GZ113" s="5">
        <v>0.97150000000000003</v>
      </c>
      <c r="HA113" s="5">
        <v>0.20569999999999999</v>
      </c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>
        <v>0.58199999999999996</v>
      </c>
      <c r="IQ113" s="5">
        <v>0.59130000000000005</v>
      </c>
      <c r="IR113" s="5">
        <v>0.22589999999999999</v>
      </c>
      <c r="IS113" s="5">
        <v>1.26E-2</v>
      </c>
      <c r="IT113" s="5">
        <v>0.86450000000000005</v>
      </c>
      <c r="IU113" s="5">
        <v>0.44800000000000001</v>
      </c>
      <c r="IV113" s="5">
        <v>0.94499999999999995</v>
      </c>
      <c r="IW113" s="5">
        <v>7.9399999999999998E-2</v>
      </c>
      <c r="IX113" s="4">
        <v>0.59589999999999999</v>
      </c>
      <c r="IY113" s="4">
        <v>0.62519999999999998</v>
      </c>
      <c r="IZ113" s="4">
        <v>0.19980000000000001</v>
      </c>
      <c r="JA113" s="4">
        <v>1.9199999999999998E-2</v>
      </c>
      <c r="JB113" s="4">
        <v>0.8468</v>
      </c>
      <c r="JC113" s="4">
        <v>0.51259999999999994</v>
      </c>
      <c r="JD113" s="4">
        <v>0.89200000000000002</v>
      </c>
      <c r="JE113" s="4">
        <v>7.8E-2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0.58701666666666663</v>
      </c>
      <c r="JO113" s="4">
        <f t="shared" si="49"/>
        <v>0.60480000000000023</v>
      </c>
      <c r="JP113" s="4">
        <f t="shared" si="50"/>
        <v>0.21075000000000002</v>
      </c>
      <c r="JQ113" s="4">
        <f t="shared" si="51"/>
        <v>1.5753333333333331E-2</v>
      </c>
      <c r="JR113" s="4">
        <f t="shared" si="52"/>
        <v>0.85267333333333328</v>
      </c>
      <c r="JS113" s="4">
        <f t="shared" si="53"/>
        <v>0.46151666666666669</v>
      </c>
      <c r="JT113" s="4">
        <f t="shared" si="54"/>
        <v>0.90023000000000009</v>
      </c>
      <c r="JU113" s="4">
        <f t="shared" si="55"/>
        <v>0.19528000000000001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>
        <v>0.57340000000000002</v>
      </c>
      <c r="GM114" s="4">
        <v>0.57050000000000001</v>
      </c>
      <c r="GN114" s="4">
        <v>0.21190000000000001</v>
      </c>
      <c r="GO114" s="4">
        <v>1.8E-3</v>
      </c>
      <c r="GP114" s="4">
        <v>0.92279999999999995</v>
      </c>
      <c r="GQ114" s="4">
        <v>0.71560000000000001</v>
      </c>
      <c r="GR114" s="4">
        <v>0.98960000000000004</v>
      </c>
      <c r="GS114" s="4">
        <v>0.2853</v>
      </c>
      <c r="GT114" s="5">
        <v>0.58599999999999997</v>
      </c>
      <c r="GU114" s="5">
        <v>0.59919999999999995</v>
      </c>
      <c r="GV114" s="5">
        <v>0.22520000000000001</v>
      </c>
      <c r="GW114" s="5">
        <v>5.0000000000000001E-3</v>
      </c>
      <c r="GX114" s="5">
        <v>0.91039999999999999</v>
      </c>
      <c r="GY114" s="5">
        <v>0.65059999999999996</v>
      </c>
      <c r="GZ114" s="5">
        <v>0.97070000000000001</v>
      </c>
      <c r="HA114" s="5">
        <v>0.21579999999999999</v>
      </c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14">
        <v>0.59099999999999997</v>
      </c>
      <c r="IQ114" s="14">
        <v>0.61299999999999999</v>
      </c>
      <c r="IR114" s="14">
        <v>0.21990000000000001</v>
      </c>
      <c r="IS114" s="14">
        <v>1.06E-2</v>
      </c>
      <c r="IT114" s="14">
        <v>0.88870000000000005</v>
      </c>
      <c r="IU114" s="14">
        <v>0.5514</v>
      </c>
      <c r="IV114" s="14">
        <v>0.94289999999999996</v>
      </c>
      <c r="IW114" s="14">
        <v>8.4000000000000005E-2</v>
      </c>
      <c r="IX114" s="4">
        <v>0.59799999999999998</v>
      </c>
      <c r="IY114" s="4">
        <v>0.62809999999999999</v>
      </c>
      <c r="IZ114" s="4">
        <v>0.19980000000000001</v>
      </c>
      <c r="JA114" s="4">
        <v>2.64E-2</v>
      </c>
      <c r="JB114" s="4">
        <v>0.84499999999999997</v>
      </c>
      <c r="JC114" s="4">
        <v>0.37180000000000002</v>
      </c>
      <c r="JD114" s="4">
        <v>0.88660000000000005</v>
      </c>
      <c r="JE114" s="4">
        <v>7.5899999999999995E-2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0.59473333333333334</v>
      </c>
      <c r="JO114" s="4">
        <f t="shared" si="49"/>
        <v>0.62134999999999985</v>
      </c>
      <c r="JP114" s="4">
        <f t="shared" si="50"/>
        <v>0.20176333333333332</v>
      </c>
      <c r="JQ114" s="4">
        <f t="shared" si="51"/>
        <v>3.647333333333333E-2</v>
      </c>
      <c r="JR114" s="4">
        <f t="shared" si="52"/>
        <v>0.86538333333333317</v>
      </c>
      <c r="JS114" s="4">
        <f t="shared" si="53"/>
        <v>0.51026333333333329</v>
      </c>
      <c r="JT114" s="4">
        <f t="shared" si="54"/>
        <v>0.89066000000000012</v>
      </c>
      <c r="JU114" s="4">
        <f t="shared" si="55"/>
        <v>0.19270999999999999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>
        <v>0.57410000000000005</v>
      </c>
      <c r="GM115" s="4">
        <v>0.56989999999999996</v>
      </c>
      <c r="GN115" s="4">
        <v>0.16550000000000001</v>
      </c>
      <c r="GO115" s="4">
        <v>3.2800000000000003E-2</v>
      </c>
      <c r="GP115" s="4">
        <v>0.85640000000000005</v>
      </c>
      <c r="GQ115" s="4">
        <v>3.6999999999999998E-2</v>
      </c>
      <c r="GR115" s="4">
        <v>0.98919999999999997</v>
      </c>
      <c r="GS115" s="4">
        <v>1.1086</v>
      </c>
      <c r="GT115" s="5">
        <v>0.58579999999999999</v>
      </c>
      <c r="GU115" s="5">
        <v>0.59319999999999995</v>
      </c>
      <c r="GV115" s="5">
        <v>0.18290000000000001</v>
      </c>
      <c r="GW115" s="5">
        <v>7.4800000000000005E-2</v>
      </c>
      <c r="GX115" s="5">
        <v>0.84319999999999995</v>
      </c>
      <c r="GY115" s="5">
        <v>4.0599999999999997E-2</v>
      </c>
      <c r="GZ115" s="5">
        <v>0.97019999999999995</v>
      </c>
      <c r="HA115" s="5">
        <v>1.0077</v>
      </c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>
        <v>0.60440000000000005</v>
      </c>
      <c r="IY115" s="4">
        <v>0.62929999999999997</v>
      </c>
      <c r="IZ115" s="4">
        <v>0.13059999999999999</v>
      </c>
      <c r="JA115" s="4">
        <v>0.18079999999999999</v>
      </c>
      <c r="JB115" s="4">
        <v>0.79039999999999999</v>
      </c>
      <c r="JC115" s="4">
        <v>5.0900000000000001E-2</v>
      </c>
      <c r="JD115" s="4">
        <v>0.88729999999999998</v>
      </c>
      <c r="JE115" s="4">
        <v>0.6583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0.59969666666666654</v>
      </c>
      <c r="JO115" s="4">
        <f t="shared" si="49"/>
        <v>0.62290000000000001</v>
      </c>
      <c r="JP115" s="4">
        <f t="shared" si="50"/>
        <v>0.14538666666666666</v>
      </c>
      <c r="JQ115" s="4">
        <f t="shared" si="51"/>
        <v>0.12747333333333338</v>
      </c>
      <c r="JR115" s="4">
        <f t="shared" si="52"/>
        <v>0.80921666666666658</v>
      </c>
      <c r="JS115" s="4">
        <f t="shared" si="53"/>
        <v>4.9306666666666651E-2</v>
      </c>
      <c r="JT115" s="4">
        <f t="shared" si="54"/>
        <v>0.90881000000000001</v>
      </c>
      <c r="JU115" s="4">
        <f t="shared" si="55"/>
        <v>1.1173933333333335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>
        <v>0.57520000000000004</v>
      </c>
      <c r="GM116" s="4">
        <v>0.57430000000000003</v>
      </c>
      <c r="GN116" s="4">
        <v>0.16969999999999999</v>
      </c>
      <c r="GO116" s="4">
        <v>1.6E-2</v>
      </c>
      <c r="GP116" s="4">
        <v>0.87909999999999999</v>
      </c>
      <c r="GQ116" s="4">
        <v>7.8E-2</v>
      </c>
      <c r="GR116" s="4">
        <v>0.98939999999999995</v>
      </c>
      <c r="GS116" s="4">
        <v>1.1254999999999999</v>
      </c>
      <c r="GT116" s="5">
        <v>0.58730000000000004</v>
      </c>
      <c r="GU116" s="5">
        <v>0.59819999999999995</v>
      </c>
      <c r="GV116" s="5">
        <v>0.18110000000000001</v>
      </c>
      <c r="GW116" s="5">
        <v>3.8699999999999998E-2</v>
      </c>
      <c r="GX116" s="5">
        <v>0.8659</v>
      </c>
      <c r="GY116" s="5">
        <v>8.0699999999999994E-2</v>
      </c>
      <c r="GZ116" s="5">
        <v>0.97050000000000003</v>
      </c>
      <c r="HA116" s="5">
        <v>1.0175000000000001</v>
      </c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>
        <v>0.60570000000000002</v>
      </c>
      <c r="IY116" s="4">
        <v>0.63439999999999996</v>
      </c>
      <c r="IZ116" s="4">
        <v>0.13159999999999999</v>
      </c>
      <c r="JA116" s="4">
        <v>0.11210000000000001</v>
      </c>
      <c r="JB116" s="4">
        <v>0.80479999999999996</v>
      </c>
      <c r="JC116" s="4">
        <v>8.3599999999999994E-2</v>
      </c>
      <c r="JD116" s="4">
        <v>0.88829999999999998</v>
      </c>
      <c r="JE116" s="4">
        <v>0.66159999999999997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0.60108666666666666</v>
      </c>
      <c r="JO116" s="4">
        <f t="shared" si="49"/>
        <v>0.62777999999999989</v>
      </c>
      <c r="JP116" s="4">
        <f t="shared" si="50"/>
        <v>0.14622666666666667</v>
      </c>
      <c r="JQ116" s="4">
        <f t="shared" si="51"/>
        <v>8.2923333333333335E-2</v>
      </c>
      <c r="JR116" s="4">
        <f t="shared" si="52"/>
        <v>0.82623333333333338</v>
      </c>
      <c r="JS116" s="4">
        <f t="shared" si="53"/>
        <v>8.3358620689655188E-2</v>
      </c>
      <c r="JT116" s="4">
        <f t="shared" si="54"/>
        <v>0.90960666666666679</v>
      </c>
      <c r="JU116" s="4">
        <f t="shared" si="55"/>
        <v>1.09182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>
        <v>0.57609999999999995</v>
      </c>
      <c r="GM117" s="4">
        <v>0.56850000000000001</v>
      </c>
      <c r="GN117" s="4">
        <v>0.1721</v>
      </c>
      <c r="GO117" s="4">
        <v>2.9000000000000001E-2</v>
      </c>
      <c r="GP117" s="4">
        <v>0.84650000000000003</v>
      </c>
      <c r="GQ117" s="4">
        <v>4.1399999999999999E-2</v>
      </c>
      <c r="GR117" s="4">
        <v>0.98939999999999995</v>
      </c>
      <c r="GS117" s="4">
        <v>1.1237999999999999</v>
      </c>
      <c r="GT117" s="5">
        <v>0.58940000000000003</v>
      </c>
      <c r="GU117" s="5">
        <v>0.59650000000000003</v>
      </c>
      <c r="GV117" s="5">
        <v>0.17069999999999999</v>
      </c>
      <c r="GW117" s="5">
        <v>6.6199999999999995E-2</v>
      </c>
      <c r="GX117" s="5">
        <v>0.83330000000000004</v>
      </c>
      <c r="GY117" s="5">
        <v>4.53E-2</v>
      </c>
      <c r="GZ117" s="5">
        <v>0.97030000000000005</v>
      </c>
      <c r="HA117" s="5">
        <v>1.0047999999999999</v>
      </c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>
        <v>0.61099999999999999</v>
      </c>
      <c r="IY117" s="4">
        <v>0.6472</v>
      </c>
      <c r="IZ117" s="4">
        <v>0.11219999999999999</v>
      </c>
      <c r="JA117" s="4">
        <v>0.15989999999999999</v>
      </c>
      <c r="JB117" s="4">
        <v>0.78359999999999996</v>
      </c>
      <c r="JC117" s="4">
        <v>5.7000000000000002E-2</v>
      </c>
      <c r="JD117" s="4">
        <v>0.88739999999999997</v>
      </c>
      <c r="JE117" s="4">
        <v>0.69379999999999997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0.60463666666666649</v>
      </c>
      <c r="JO117" s="4">
        <f t="shared" si="49"/>
        <v>0.63324000000000003</v>
      </c>
      <c r="JP117" s="4">
        <f t="shared" si="50"/>
        <v>0.13203333333333334</v>
      </c>
      <c r="JQ117" s="4">
        <f t="shared" si="51"/>
        <v>0.11459666666666665</v>
      </c>
      <c r="JR117" s="4">
        <f t="shared" si="52"/>
        <v>0.80286999999999997</v>
      </c>
      <c r="JS117" s="4">
        <f t="shared" si="53"/>
        <v>5.4720000000000019E-2</v>
      </c>
      <c r="JT117" s="4">
        <f t="shared" si="54"/>
        <v>0.90893333333333315</v>
      </c>
      <c r="JU117" s="4">
        <f t="shared" si="55"/>
        <v>1.0900033333333334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>
        <v>0.56989999999999996</v>
      </c>
      <c r="GM118" s="4">
        <v>0.55130000000000001</v>
      </c>
      <c r="GN118" s="4">
        <v>0.1444</v>
      </c>
      <c r="GO118" s="4">
        <v>7.2300000000000003E-2</v>
      </c>
      <c r="GP118" s="4">
        <v>0.78239999999999998</v>
      </c>
      <c r="GQ118" s="4">
        <v>1.5299999999999999E-2</v>
      </c>
      <c r="GR118" s="4">
        <v>0.98780000000000001</v>
      </c>
      <c r="GS118" s="4">
        <v>1.1893</v>
      </c>
      <c r="GT118" s="5">
        <v>0.58520000000000005</v>
      </c>
      <c r="GU118" s="5">
        <v>0.58169999999999999</v>
      </c>
      <c r="GV118" s="5">
        <v>0.14130000000000001</v>
      </c>
      <c r="GW118" s="5">
        <v>0.1507</v>
      </c>
      <c r="GX118" s="5">
        <v>0.75819999999999999</v>
      </c>
      <c r="GY118" s="5">
        <v>1.8100000000000002E-2</v>
      </c>
      <c r="GZ118" s="5">
        <v>0.96619999999999995</v>
      </c>
      <c r="HA118" s="5">
        <v>1.0553999999999999</v>
      </c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>
        <v>0.63880000000000003</v>
      </c>
      <c r="IY118" s="4">
        <v>0.69499999999999995</v>
      </c>
      <c r="IZ118" s="4">
        <v>0.06</v>
      </c>
      <c r="JA118" s="4">
        <v>0.28460000000000002</v>
      </c>
      <c r="JB118" s="4">
        <v>0.629</v>
      </c>
      <c r="JC118" s="4">
        <v>2.5600000000000001E-2</v>
      </c>
      <c r="JD118" s="4">
        <v>0.87580000000000002</v>
      </c>
      <c r="JE118" s="4">
        <v>0.72640000000000005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0.60984000000000016</v>
      </c>
      <c r="JO118" s="4">
        <f t="shared" si="49"/>
        <v>0.63692666666666675</v>
      </c>
      <c r="JP118" s="4">
        <f t="shared" si="50"/>
        <v>9.6803333333333352E-2</v>
      </c>
      <c r="JQ118" s="4">
        <f t="shared" si="51"/>
        <v>0.21287666666666669</v>
      </c>
      <c r="JR118" s="4">
        <f t="shared" si="52"/>
        <v>0.69361666666666655</v>
      </c>
      <c r="JS118" s="4">
        <f t="shared" si="53"/>
        <v>2.3966666666666667E-2</v>
      </c>
      <c r="JT118" s="4">
        <f t="shared" si="54"/>
        <v>0.9010366666666666</v>
      </c>
      <c r="JU118" s="4">
        <f t="shared" si="55"/>
        <v>1.1671533333333328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>
        <v>0.56789999999999996</v>
      </c>
      <c r="GM119" s="4">
        <v>0.55220000000000002</v>
      </c>
      <c r="GN119" s="4">
        <v>0.2036</v>
      </c>
      <c r="GO119" s="4">
        <v>2.5600000000000001E-2</v>
      </c>
      <c r="GP119" s="4">
        <v>0.85460000000000003</v>
      </c>
      <c r="GQ119" s="4">
        <v>4.7300000000000002E-2</v>
      </c>
      <c r="GR119" s="4">
        <v>0.9889</v>
      </c>
      <c r="GS119" s="4">
        <v>1.1233</v>
      </c>
      <c r="GT119" s="5">
        <v>0.57999999999999996</v>
      </c>
      <c r="GU119" s="5">
        <v>0.57709999999999995</v>
      </c>
      <c r="GV119" s="5">
        <v>0.20699999999999999</v>
      </c>
      <c r="GW119" s="5">
        <v>6.13E-2</v>
      </c>
      <c r="GX119" s="5">
        <v>0.84089999999999998</v>
      </c>
      <c r="GY119" s="5">
        <v>4.9399999999999999E-2</v>
      </c>
      <c r="GZ119" s="5">
        <v>0.96819999999999995</v>
      </c>
      <c r="HA119" s="5">
        <v>1.0052000000000001</v>
      </c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>
        <v>0.60260000000000002</v>
      </c>
      <c r="IY119" s="4">
        <v>0.61990000000000001</v>
      </c>
      <c r="IZ119" s="4">
        <v>0.1396</v>
      </c>
      <c r="JA119" s="4">
        <v>0.15679999999999999</v>
      </c>
      <c r="JB119" s="4">
        <v>0.78790000000000004</v>
      </c>
      <c r="JC119" s="4">
        <v>5.8299999999999998E-2</v>
      </c>
      <c r="JD119" s="4">
        <v>0.879</v>
      </c>
      <c r="JE119" s="4">
        <v>0.69079999999999997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0.5952666666666665</v>
      </c>
      <c r="JO119" s="4">
        <f t="shared" si="49"/>
        <v>0.60808666666666666</v>
      </c>
      <c r="JP119" s="4">
        <f t="shared" si="50"/>
        <v>0.16179666666666664</v>
      </c>
      <c r="JQ119" s="4">
        <f t="shared" si="51"/>
        <v>0.10727</v>
      </c>
      <c r="JR119" s="4">
        <f t="shared" si="52"/>
        <v>0.80889666666666682</v>
      </c>
      <c r="JS119" s="4">
        <f t="shared" si="53"/>
        <v>5.9130000000000002E-2</v>
      </c>
      <c r="JT119" s="4">
        <f t="shared" si="54"/>
        <v>0.90304666666666666</v>
      </c>
      <c r="JU119" s="4">
        <f t="shared" si="55"/>
        <v>1.0682766666666665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>
        <v>0.56889999999999996</v>
      </c>
      <c r="GM120" s="4">
        <v>0.55579999999999996</v>
      </c>
      <c r="GN120" s="4">
        <v>0.1951</v>
      </c>
      <c r="GO120" s="4">
        <v>3.1800000000000002E-2</v>
      </c>
      <c r="GP120" s="4">
        <v>0.85740000000000005</v>
      </c>
      <c r="GQ120" s="4">
        <v>3.8300000000000001E-2</v>
      </c>
      <c r="GR120" s="4">
        <v>0.98960000000000004</v>
      </c>
      <c r="GS120" s="4">
        <v>1.1241000000000001</v>
      </c>
      <c r="GT120" s="5">
        <v>0.58130000000000004</v>
      </c>
      <c r="GU120" s="5">
        <v>0.58040000000000003</v>
      </c>
      <c r="GV120" s="5">
        <v>0.2046</v>
      </c>
      <c r="GW120" s="5">
        <v>7.2999999999999995E-2</v>
      </c>
      <c r="GX120" s="5">
        <v>0.84379999999999999</v>
      </c>
      <c r="GY120" s="5">
        <v>4.1599999999999998E-2</v>
      </c>
      <c r="GZ120" s="5">
        <v>0.97099999999999997</v>
      </c>
      <c r="HA120" s="5">
        <v>0.99809999999999999</v>
      </c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>
        <v>0.60240000000000005</v>
      </c>
      <c r="IY120" s="4">
        <v>0.61970000000000003</v>
      </c>
      <c r="IZ120" s="4">
        <v>0.1421</v>
      </c>
      <c r="JA120" s="4">
        <v>0.1779</v>
      </c>
      <c r="JB120" s="4">
        <v>0.79110000000000003</v>
      </c>
      <c r="JC120" s="4">
        <v>5.1799999999999999E-2</v>
      </c>
      <c r="JD120" s="4">
        <v>0.88919999999999999</v>
      </c>
      <c r="JE120" s="4">
        <v>0.68669999999999998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0.59624666666666681</v>
      </c>
      <c r="JO120" s="4">
        <f t="shared" si="49"/>
        <v>0.61085000000000023</v>
      </c>
      <c r="JP120" s="4">
        <f t="shared" si="50"/>
        <v>0.16248333333333334</v>
      </c>
      <c r="JQ120" s="4">
        <f t="shared" si="51"/>
        <v>0.12529666666666667</v>
      </c>
      <c r="JR120" s="4">
        <f t="shared" si="52"/>
        <v>0.81035666666666661</v>
      </c>
      <c r="JS120" s="4">
        <f t="shared" si="53"/>
        <v>5.0383333333333349E-2</v>
      </c>
      <c r="JT120" s="4">
        <f t="shared" si="54"/>
        <v>0.91008999999999973</v>
      </c>
      <c r="JU120" s="4">
        <f t="shared" si="55"/>
        <v>1.2965366666666669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>
        <v>0.5867</v>
      </c>
      <c r="GM121" s="4">
        <v>0.60199999999999998</v>
      </c>
      <c r="GN121" s="4">
        <v>0.09</v>
      </c>
      <c r="GO121" s="4">
        <v>2.6100000000000002E-2</v>
      </c>
      <c r="GP121" s="4">
        <v>0.56610000000000005</v>
      </c>
      <c r="GQ121" s="4">
        <v>1.41E-2</v>
      </c>
      <c r="GR121" s="4">
        <v>0.56079999999999997</v>
      </c>
      <c r="GS121" s="4">
        <v>1.1086</v>
      </c>
      <c r="GT121" s="5">
        <v>0.62390000000000001</v>
      </c>
      <c r="GU121" s="5">
        <v>0.67430000000000001</v>
      </c>
      <c r="GV121" s="5">
        <v>0.1157</v>
      </c>
      <c r="GW121" s="5">
        <v>6.3799999999999996E-2</v>
      </c>
      <c r="GX121" s="5">
        <v>0.55230000000000001</v>
      </c>
      <c r="GY121" s="5">
        <v>2.0199999999999999E-2</v>
      </c>
      <c r="GZ121" s="5">
        <v>0.74229999999999996</v>
      </c>
      <c r="HA121" s="5">
        <v>0.99560000000000004</v>
      </c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>
        <v>0.64070000000000005</v>
      </c>
      <c r="IY121" s="4">
        <v>0.7046</v>
      </c>
      <c r="IZ121" s="4">
        <v>8.6199999999999999E-2</v>
      </c>
      <c r="JA121" s="4">
        <v>0.1832</v>
      </c>
      <c r="JB121" s="4">
        <v>0.59619999999999995</v>
      </c>
      <c r="JC121" s="4">
        <v>3.6700000000000003E-2</v>
      </c>
      <c r="JD121" s="4">
        <v>0.86829999999999996</v>
      </c>
      <c r="JE121" s="4">
        <v>0.6875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0.62888666666666659</v>
      </c>
      <c r="JO121" s="4">
        <f t="shared" si="49"/>
        <v>0.68476000000000004</v>
      </c>
      <c r="JP121" s="4">
        <f t="shared" si="50"/>
        <v>9.112333333333332E-2</v>
      </c>
      <c r="JQ121" s="4">
        <f t="shared" si="51"/>
        <v>0.12312999999999999</v>
      </c>
      <c r="JR121" s="4">
        <f t="shared" si="52"/>
        <v>0.58343999999999996</v>
      </c>
      <c r="JS121" s="4">
        <f t="shared" si="53"/>
        <v>3.2889999999999989E-2</v>
      </c>
      <c r="JT121" s="4">
        <f t="shared" si="54"/>
        <v>0.76025666666666658</v>
      </c>
      <c r="JU121" s="4">
        <f t="shared" si="55"/>
        <v>1.0907799999999999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>
        <v>0.57389999999999997</v>
      </c>
      <c r="GM122" s="4">
        <v>0.56930000000000003</v>
      </c>
      <c r="GN122" s="4">
        <v>0.16550000000000001</v>
      </c>
      <c r="GO122" s="4">
        <v>3.2899999999999999E-2</v>
      </c>
      <c r="GP122" s="4">
        <v>0.85640000000000005</v>
      </c>
      <c r="GQ122" s="4">
        <v>3.6900000000000002E-2</v>
      </c>
      <c r="GR122" s="4">
        <v>0.98929999999999996</v>
      </c>
      <c r="GS122" s="4">
        <v>1.1194</v>
      </c>
      <c r="GT122" s="5">
        <v>0.58589999999999998</v>
      </c>
      <c r="GU122" s="5">
        <v>0.59319999999999995</v>
      </c>
      <c r="GV122" s="5">
        <v>0.1817</v>
      </c>
      <c r="GW122" s="5">
        <v>7.5200000000000003E-2</v>
      </c>
      <c r="GX122" s="5">
        <v>0.84330000000000005</v>
      </c>
      <c r="GY122" s="5">
        <v>4.0399999999999998E-2</v>
      </c>
      <c r="GZ122" s="5">
        <v>0.97040000000000004</v>
      </c>
      <c r="HA122" s="5">
        <v>0.99460000000000004</v>
      </c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>
        <v>0.60440000000000005</v>
      </c>
      <c r="IY122" s="4">
        <v>0.62939999999999996</v>
      </c>
      <c r="IZ122" s="4">
        <v>0.1298</v>
      </c>
      <c r="JA122" s="4">
        <v>0.1822</v>
      </c>
      <c r="JB122" s="4">
        <v>0.79020000000000001</v>
      </c>
      <c r="JC122" s="4">
        <v>5.0500000000000003E-2</v>
      </c>
      <c r="JD122" s="4">
        <v>0.88859999999999995</v>
      </c>
      <c r="JE122" s="4">
        <v>0.67269999999999996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0.59956999999999994</v>
      </c>
      <c r="JO122" s="4">
        <f t="shared" si="49"/>
        <v>0.62250333333333352</v>
      </c>
      <c r="JP122" s="4">
        <f t="shared" si="50"/>
        <v>0.14553000000000002</v>
      </c>
      <c r="JQ122" s="4">
        <f t="shared" si="51"/>
        <v>0.12891666666666668</v>
      </c>
      <c r="JR122" s="4">
        <f t="shared" si="52"/>
        <v>0.80890333333333331</v>
      </c>
      <c r="JS122" s="4">
        <f t="shared" si="53"/>
        <v>4.882333333333333E-2</v>
      </c>
      <c r="JT122" s="4">
        <f t="shared" si="54"/>
        <v>0.91017333333333339</v>
      </c>
      <c r="JU122" s="4">
        <f t="shared" si="55"/>
        <v>1.109256666666667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>
        <v>0.56640000000000001</v>
      </c>
      <c r="GM123" s="4">
        <v>0.54749999999999999</v>
      </c>
      <c r="GN123" s="4">
        <v>0.20469999999999999</v>
      </c>
      <c r="GO123" s="4">
        <v>2.9000000000000001E-2</v>
      </c>
      <c r="GP123" s="4">
        <v>0.84470000000000001</v>
      </c>
      <c r="GQ123" s="4">
        <v>4.1300000000000003E-2</v>
      </c>
      <c r="GR123" s="4">
        <v>0.98919999999999997</v>
      </c>
      <c r="GS123" s="4">
        <v>1.1224000000000001</v>
      </c>
      <c r="GT123" s="5">
        <v>0.57879999999999998</v>
      </c>
      <c r="GU123" s="5">
        <v>0.57110000000000005</v>
      </c>
      <c r="GV123" s="5">
        <v>0.2112</v>
      </c>
      <c r="GW123" s="5">
        <v>6.5600000000000006E-2</v>
      </c>
      <c r="GX123" s="5">
        <v>0.82930000000000004</v>
      </c>
      <c r="GY123" s="5">
        <v>4.5499999999999999E-2</v>
      </c>
      <c r="GZ123" s="5">
        <v>0.96989999999999998</v>
      </c>
      <c r="HA123" s="5">
        <v>0.99239999999999995</v>
      </c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>
        <v>0.60680000000000001</v>
      </c>
      <c r="IY123" s="4">
        <v>0.62309999999999999</v>
      </c>
      <c r="IZ123" s="4">
        <v>0.13700000000000001</v>
      </c>
      <c r="JA123" s="4">
        <v>0.12529999999999999</v>
      </c>
      <c r="JB123" s="4">
        <v>0.78300000000000003</v>
      </c>
      <c r="JC123" s="4">
        <v>7.2700000000000001E-2</v>
      </c>
      <c r="JD123" s="4">
        <v>0.88749999999999996</v>
      </c>
      <c r="JE123" s="4">
        <v>0.67149999999999999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0.59673666666666669</v>
      </c>
      <c r="JO123" s="4">
        <f t="shared" si="49"/>
        <v>0.6086100000000001</v>
      </c>
      <c r="JP123" s="4">
        <f t="shared" si="50"/>
        <v>0.16262333333333334</v>
      </c>
      <c r="JQ123" s="4">
        <f t="shared" si="51"/>
        <v>9.4583333333333297E-2</v>
      </c>
      <c r="JR123" s="4">
        <f t="shared" si="52"/>
        <v>0.80085666666666666</v>
      </c>
      <c r="JS123" s="4">
        <f t="shared" si="53"/>
        <v>6.4739999999999992E-2</v>
      </c>
      <c r="JT123" s="4">
        <f t="shared" si="54"/>
        <v>0.9085533333333331</v>
      </c>
      <c r="JU123" s="4">
        <f t="shared" si="55"/>
        <v>1.09615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>
        <v>0.58499999999999996</v>
      </c>
      <c r="GM124" s="4">
        <v>0.59140000000000004</v>
      </c>
      <c r="GN124" s="4">
        <v>0.1348</v>
      </c>
      <c r="GO124" s="4">
        <v>1.1599999999999999E-2</v>
      </c>
      <c r="GP124" s="4">
        <v>0.84750000000000003</v>
      </c>
      <c r="GQ124" s="4">
        <v>0.1012</v>
      </c>
      <c r="GR124" s="4">
        <v>0.96209999999999996</v>
      </c>
      <c r="GS124" s="4">
        <v>1.1204000000000001</v>
      </c>
      <c r="GT124" s="5">
        <v>0.60329999999999995</v>
      </c>
      <c r="GU124" s="5">
        <v>0.62890000000000001</v>
      </c>
      <c r="GV124" s="5">
        <v>0.13769999999999999</v>
      </c>
      <c r="GW124" s="5">
        <v>2.64E-2</v>
      </c>
      <c r="GX124" s="5">
        <v>0.80910000000000004</v>
      </c>
      <c r="GY124" s="5">
        <v>0.10979999999999999</v>
      </c>
      <c r="GZ124" s="5">
        <v>0.96430000000000005</v>
      </c>
      <c r="HA124" s="5">
        <v>0.99370000000000003</v>
      </c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>
        <v>0.61229999999999996</v>
      </c>
      <c r="IY124" s="4">
        <v>0.64910000000000001</v>
      </c>
      <c r="IZ124" s="4">
        <v>0.1244</v>
      </c>
      <c r="JA124" s="4">
        <v>8.9599999999999999E-2</v>
      </c>
      <c r="JB124" s="4">
        <v>0.7913</v>
      </c>
      <c r="JC124" s="4">
        <v>0.10290000000000001</v>
      </c>
      <c r="JD124" s="4">
        <v>0.88800000000000001</v>
      </c>
      <c r="JE124" s="4">
        <v>0.67969999999999997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0.60888333333333333</v>
      </c>
      <c r="JO124" s="4">
        <f t="shared" si="49"/>
        <v>0.64282333333333352</v>
      </c>
      <c r="JP124" s="4">
        <f t="shared" si="50"/>
        <v>0.12495000000000003</v>
      </c>
      <c r="JQ124" s="4">
        <f t="shared" si="51"/>
        <v>6.9856666666666664E-2</v>
      </c>
      <c r="JR124" s="4">
        <f t="shared" si="52"/>
        <v>0.80152333333333325</v>
      </c>
      <c r="JS124" s="4">
        <f t="shared" si="53"/>
        <v>0.10491666666666664</v>
      </c>
      <c r="JT124" s="4">
        <f t="shared" si="54"/>
        <v>0.90307000000000015</v>
      </c>
      <c r="JU124" s="4">
        <f t="shared" si="55"/>
        <v>1.0873699999999999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>
        <v>0.61329999999999996</v>
      </c>
      <c r="GM125" s="4">
        <v>0.62760000000000005</v>
      </c>
      <c r="GN125" s="4">
        <v>8.8999999999999996E-2</v>
      </c>
      <c r="GO125" s="4">
        <v>7.7999999999999996E-3</v>
      </c>
      <c r="GP125" s="4">
        <v>0.6946</v>
      </c>
      <c r="GQ125" s="4">
        <v>0.12690000000000001</v>
      </c>
      <c r="GR125" s="4">
        <v>0.98929999999999996</v>
      </c>
      <c r="GS125" s="4">
        <v>1.0608</v>
      </c>
      <c r="GT125" s="5">
        <v>0.62560000000000004</v>
      </c>
      <c r="GU125" s="5">
        <v>0.65629999999999999</v>
      </c>
      <c r="GV125" s="5">
        <v>0.1137</v>
      </c>
      <c r="GW125" s="5">
        <v>1.9800000000000002E-2</v>
      </c>
      <c r="GX125" s="5">
        <v>0.70309999999999995</v>
      </c>
      <c r="GY125" s="5">
        <v>0.12790000000000001</v>
      </c>
      <c r="GZ125" s="5">
        <v>0.9698</v>
      </c>
      <c r="HA125" s="5">
        <v>0.93389999999999995</v>
      </c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>
        <v>0.62250000000000005</v>
      </c>
      <c r="IQ125" s="5">
        <v>0.65549999999999997</v>
      </c>
      <c r="IR125" s="5">
        <v>0.1227</v>
      </c>
      <c r="IS125" s="5">
        <v>3.9100000000000003E-2</v>
      </c>
      <c r="IT125" s="5">
        <v>0.73519999999999996</v>
      </c>
      <c r="IU125" s="5">
        <v>0.1232</v>
      </c>
      <c r="IV125" s="5">
        <v>0.94130000000000003</v>
      </c>
      <c r="IW125" s="5">
        <v>0.40939999999999999</v>
      </c>
      <c r="IX125" s="4">
        <v>0.61809999999999998</v>
      </c>
      <c r="IY125" s="4">
        <v>0.65100000000000002</v>
      </c>
      <c r="IZ125" s="4">
        <v>0.1236</v>
      </c>
      <c r="JA125" s="4">
        <v>8.3199999999999996E-2</v>
      </c>
      <c r="JB125" s="4">
        <v>0.77400000000000002</v>
      </c>
      <c r="JC125" s="4">
        <v>0.1081</v>
      </c>
      <c r="JD125" s="4">
        <v>0.88380000000000003</v>
      </c>
      <c r="JE125" s="4">
        <v>0.49270000000000003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0.62397999999999987</v>
      </c>
      <c r="JO125" s="4">
        <f t="shared" si="49"/>
        <v>0.65838666666666679</v>
      </c>
      <c r="JP125" s="4">
        <f t="shared" si="50"/>
        <v>0.10437333333333335</v>
      </c>
      <c r="JQ125" s="4">
        <f t="shared" si="51"/>
        <v>6.9343333333333326E-2</v>
      </c>
      <c r="JR125" s="4">
        <f t="shared" si="52"/>
        <v>0.73127000000000009</v>
      </c>
      <c r="JS125" s="4">
        <f t="shared" si="53"/>
        <v>0.11550666666666663</v>
      </c>
      <c r="JT125" s="4">
        <f t="shared" si="54"/>
        <v>0.90558000000000005</v>
      </c>
      <c r="JU125" s="4">
        <f t="shared" si="55"/>
        <v>1.0251033333333335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>
        <v>0.57179999999999997</v>
      </c>
      <c r="GM126" s="4">
        <v>0.55559999999999998</v>
      </c>
      <c r="GN126" s="4">
        <v>0.1885</v>
      </c>
      <c r="GO126" s="4">
        <v>3.3500000000000002E-2</v>
      </c>
      <c r="GP126" s="4">
        <v>0.84630000000000005</v>
      </c>
      <c r="GQ126" s="4">
        <v>3.5799999999999998E-2</v>
      </c>
      <c r="GR126" s="4">
        <v>0.98880000000000001</v>
      </c>
      <c r="GS126" s="4">
        <v>1.1184000000000001</v>
      </c>
      <c r="GT126" s="5">
        <v>0.58360000000000001</v>
      </c>
      <c r="GU126" s="5">
        <v>0.57950000000000002</v>
      </c>
      <c r="GV126" s="5">
        <v>0.1956</v>
      </c>
      <c r="GW126" s="5">
        <v>7.5399999999999995E-2</v>
      </c>
      <c r="GX126" s="5">
        <v>0.83220000000000005</v>
      </c>
      <c r="GY126" s="5">
        <v>3.9699999999999999E-2</v>
      </c>
      <c r="GZ126" s="5">
        <v>0.96970000000000001</v>
      </c>
      <c r="HA126" s="5">
        <v>1.0004999999999999</v>
      </c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14">
        <v>0.59009999999999996</v>
      </c>
      <c r="IQ126" s="14">
        <v>0.59179999999999999</v>
      </c>
      <c r="IR126" s="14">
        <v>0.1757</v>
      </c>
      <c r="IS126" s="14">
        <v>0.1217</v>
      </c>
      <c r="IT126" s="14">
        <v>0.80879999999999996</v>
      </c>
      <c r="IU126" s="14">
        <v>4.3499999999999997E-2</v>
      </c>
      <c r="IV126" s="14">
        <v>0.94179999999999997</v>
      </c>
      <c r="IW126" s="14">
        <v>0.45989999999999998</v>
      </c>
      <c r="IX126" s="4">
        <v>0.60580000000000001</v>
      </c>
      <c r="IY126" s="4">
        <v>0.62</v>
      </c>
      <c r="IZ126" s="4">
        <v>0.1305</v>
      </c>
      <c r="JA126" s="4">
        <v>0.18099999999999999</v>
      </c>
      <c r="JB126" s="4">
        <v>0.77180000000000004</v>
      </c>
      <c r="JC126" s="4">
        <v>4.9599999999999998E-2</v>
      </c>
      <c r="JD126" s="4">
        <v>0.88639999999999997</v>
      </c>
      <c r="JE126" s="4">
        <v>0.68689999999999996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0.59914666666666672</v>
      </c>
      <c r="JO126" s="4">
        <f t="shared" si="49"/>
        <v>0.61080333333333336</v>
      </c>
      <c r="JP126" s="4">
        <f t="shared" si="50"/>
        <v>0.15282333333333328</v>
      </c>
      <c r="JQ126" s="4">
        <f t="shared" si="51"/>
        <v>0.12689666666666671</v>
      </c>
      <c r="JR126" s="4">
        <f t="shared" si="52"/>
        <v>0.79489333333333323</v>
      </c>
      <c r="JS126" s="4">
        <f t="shared" si="53"/>
        <v>4.8440000000000011E-2</v>
      </c>
      <c r="JT126" s="4">
        <f t="shared" si="54"/>
        <v>0.90829666666666686</v>
      </c>
      <c r="JU126" s="4">
        <f t="shared" si="55"/>
        <v>1.1435033333333329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>
        <v>0.57099999999999995</v>
      </c>
      <c r="GM127" s="4">
        <v>0.56169999999999998</v>
      </c>
      <c r="GN127" s="4">
        <v>0.1799</v>
      </c>
      <c r="GO127" s="4">
        <v>3.4000000000000002E-2</v>
      </c>
      <c r="GP127" s="4">
        <v>0.8569</v>
      </c>
      <c r="GQ127" s="4">
        <v>3.5700000000000003E-2</v>
      </c>
      <c r="GR127" s="4">
        <v>0.98899999999999999</v>
      </c>
      <c r="GS127" s="4">
        <v>1.0819000000000001</v>
      </c>
      <c r="GT127" s="5">
        <v>0.58309999999999995</v>
      </c>
      <c r="GU127" s="5">
        <v>0.58609999999999995</v>
      </c>
      <c r="GV127" s="5">
        <v>0.19409999999999999</v>
      </c>
      <c r="GW127" s="5">
        <v>7.9399999999999998E-2</v>
      </c>
      <c r="GX127" s="5">
        <v>0.8427</v>
      </c>
      <c r="GY127" s="5">
        <v>3.8199999999999998E-2</v>
      </c>
      <c r="GZ127" s="5">
        <v>0.96930000000000005</v>
      </c>
      <c r="HA127" s="5">
        <v>0.94240000000000002</v>
      </c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>
        <v>0.60289999999999999</v>
      </c>
      <c r="IY127" s="4">
        <v>0.62460000000000004</v>
      </c>
      <c r="IZ127" s="4">
        <v>0.13339999999999999</v>
      </c>
      <c r="JA127" s="4">
        <v>0.2011</v>
      </c>
      <c r="JB127" s="4">
        <v>0.78759999999999997</v>
      </c>
      <c r="JC127" s="4">
        <v>4.5499999999999999E-2</v>
      </c>
      <c r="JD127" s="4">
        <v>0.88239999999999996</v>
      </c>
      <c r="JE127" s="4">
        <v>0.49490000000000001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0.59749666666666645</v>
      </c>
      <c r="JO127" s="4">
        <f t="shared" si="49"/>
        <v>0.61669666666666667</v>
      </c>
      <c r="JP127" s="4">
        <f t="shared" si="50"/>
        <v>0.15220333333333336</v>
      </c>
      <c r="JQ127" s="4">
        <f t="shared" si="51"/>
        <v>0.14530333333333337</v>
      </c>
      <c r="JR127" s="4">
        <f t="shared" si="52"/>
        <v>0.8066633333333334</v>
      </c>
      <c r="JS127" s="4">
        <f t="shared" si="53"/>
        <v>4.3758620689655171E-2</v>
      </c>
      <c r="JT127" s="4">
        <f t="shared" si="54"/>
        <v>0.90462000000000009</v>
      </c>
      <c r="JU127" s="4">
        <f t="shared" si="55"/>
        <v>0.9653166666666666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>
        <v>0.61099999999999999</v>
      </c>
      <c r="GM128" s="4">
        <v>0.61919999999999997</v>
      </c>
      <c r="GN128" s="4">
        <v>7.3999999999999996E-2</v>
      </c>
      <c r="GO128" s="4">
        <v>7.4000000000000003E-3</v>
      </c>
      <c r="GP128" s="4">
        <v>0.64680000000000004</v>
      </c>
      <c r="GQ128" s="4">
        <v>0.1231</v>
      </c>
      <c r="GR128" s="4">
        <v>0.98960000000000004</v>
      </c>
      <c r="GS128" s="4">
        <v>1.0749</v>
      </c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14">
        <v>0.62039999999999995</v>
      </c>
      <c r="IQ128" s="14">
        <v>0.65129999999999999</v>
      </c>
      <c r="IR128" s="14">
        <v>0.1201</v>
      </c>
      <c r="IS128" s="14">
        <v>3.8199999999999998E-2</v>
      </c>
      <c r="IT128" s="14">
        <v>0.73270000000000002</v>
      </c>
      <c r="IU128" s="14">
        <v>0.12590000000000001</v>
      </c>
      <c r="IV128" s="14">
        <v>0.94269999999999998</v>
      </c>
      <c r="IW128" s="14">
        <v>0.40989999999999999</v>
      </c>
      <c r="IX128" s="4">
        <v>0.61619999999999997</v>
      </c>
      <c r="IY128" s="4">
        <v>0.64829999999999999</v>
      </c>
      <c r="IZ128" s="4">
        <v>0.12529999999999999</v>
      </c>
      <c r="JA128" s="4">
        <v>8.1900000000000001E-2</v>
      </c>
      <c r="JB128" s="4">
        <v>0.77159999999999995</v>
      </c>
      <c r="JC128" s="4">
        <v>0.10970000000000001</v>
      </c>
      <c r="JD128" s="4">
        <v>0.88619999999999999</v>
      </c>
      <c r="JE128" s="4">
        <v>0.49399999999999999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0.62163793103448284</v>
      </c>
      <c r="JO128" s="4">
        <f t="shared" si="49"/>
        <v>0.65400344827586188</v>
      </c>
      <c r="JP128" s="4">
        <f t="shared" si="50"/>
        <v>0.10396206896551723</v>
      </c>
      <c r="JQ128" s="4">
        <f t="shared" si="51"/>
        <v>7.0300000000000001E-2</v>
      </c>
      <c r="JR128" s="4">
        <f t="shared" si="52"/>
        <v>0.71738965517241393</v>
      </c>
      <c r="JS128" s="4">
        <f t="shared" si="53"/>
        <v>0.11532413793103448</v>
      </c>
      <c r="JT128" s="4">
        <f t="shared" si="54"/>
        <v>0.9051517241379311</v>
      </c>
      <c r="JU128" s="4">
        <f t="shared" si="55"/>
        <v>1.0627034482758619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>
        <v>0.57130000000000003</v>
      </c>
      <c r="GM129" s="4">
        <v>0.56040000000000001</v>
      </c>
      <c r="GN129" s="4">
        <v>0.1739</v>
      </c>
      <c r="GO129" s="4">
        <v>2.8400000000000002E-2</v>
      </c>
      <c r="GP129" s="4">
        <v>0.85140000000000005</v>
      </c>
      <c r="GQ129" s="4">
        <v>4.2500000000000003E-2</v>
      </c>
      <c r="GR129" s="4">
        <v>0.9889</v>
      </c>
      <c r="GS129" s="4">
        <v>1.1478999999999999</v>
      </c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13"/>
      <c r="IQ129" s="13"/>
      <c r="IR129" s="13"/>
      <c r="IS129" s="13"/>
      <c r="IT129" s="13"/>
      <c r="IU129" s="13"/>
      <c r="IV129" s="13"/>
      <c r="IW129" s="13"/>
      <c r="IX129" s="4">
        <v>0.60329999999999995</v>
      </c>
      <c r="IY129" s="4">
        <v>0.62549999999999994</v>
      </c>
      <c r="IZ129" s="4">
        <v>0.13250000000000001</v>
      </c>
      <c r="JA129" s="4">
        <v>0.156</v>
      </c>
      <c r="JB129" s="4">
        <v>0.78080000000000005</v>
      </c>
      <c r="JC129" s="4">
        <v>5.8200000000000002E-2</v>
      </c>
      <c r="JD129" s="4">
        <v>0.88290000000000002</v>
      </c>
      <c r="JE129" s="4">
        <v>0.68420000000000003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0.59817500000000012</v>
      </c>
      <c r="JO129" s="4">
        <f t="shared" si="49"/>
        <v>0.61900714285714287</v>
      </c>
      <c r="JP129" s="4">
        <f t="shared" si="50"/>
        <v>0.14725714285714289</v>
      </c>
      <c r="JQ129" s="4">
        <f t="shared" si="51"/>
        <v>0.10705714285714286</v>
      </c>
      <c r="JR129" s="4">
        <f t="shared" si="52"/>
        <v>0.80517857142857141</v>
      </c>
      <c r="JS129" s="4">
        <f t="shared" si="53"/>
        <v>8.1142857142857142E-2</v>
      </c>
      <c r="JT129" s="4">
        <f t="shared" si="54"/>
        <v>0.90183928571428573</v>
      </c>
      <c r="JU129" s="4">
        <f t="shared" si="55"/>
        <v>1.2122178571428572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13"/>
      <c r="IQ130" s="13"/>
      <c r="IR130" s="13"/>
      <c r="IS130" s="13"/>
      <c r="IT130" s="13"/>
      <c r="IU130" s="13"/>
      <c r="IV130" s="13"/>
      <c r="IW130" s="13"/>
      <c r="IX130" s="4">
        <v>0.60089999999999999</v>
      </c>
      <c r="IY130" s="4">
        <v>0.61860000000000004</v>
      </c>
      <c r="IZ130" s="4">
        <v>0.1399</v>
      </c>
      <c r="JA130" s="4">
        <v>0.17829999999999999</v>
      </c>
      <c r="JB130" s="4">
        <v>0.78449999999999998</v>
      </c>
      <c r="JC130" s="4">
        <v>4.9700000000000001E-2</v>
      </c>
      <c r="JD130" s="4">
        <v>0.78859999999999997</v>
      </c>
      <c r="JE130" s="4">
        <v>0.60640000000000005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0.5960333333333333</v>
      </c>
      <c r="JO130" s="4">
        <f t="shared" si="49"/>
        <v>0.61157037037037032</v>
      </c>
      <c r="JP130" s="4">
        <f t="shared" si="50"/>
        <v>0.15319259259259257</v>
      </c>
      <c r="JQ130" s="4">
        <f t="shared" si="51"/>
        <v>0.12859629629629629</v>
      </c>
      <c r="JR130" s="4">
        <f t="shared" si="52"/>
        <v>0.80625185185185211</v>
      </c>
      <c r="JS130" s="4">
        <f t="shared" si="53"/>
        <v>6.1470370370370377E-2</v>
      </c>
      <c r="JT130" s="4">
        <f t="shared" si="54"/>
        <v>0.82687407407407409</v>
      </c>
      <c r="JU130" s="4">
        <f t="shared" si="55"/>
        <v>1.1297629629629631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13"/>
      <c r="IQ131" s="13"/>
      <c r="IR131" s="13"/>
      <c r="IS131" s="13"/>
      <c r="IT131" s="13"/>
      <c r="IU131" s="13"/>
      <c r="IV131" s="13"/>
      <c r="IW131" s="13"/>
      <c r="IX131" s="4">
        <v>0.60850000000000004</v>
      </c>
      <c r="IY131" s="4">
        <v>0.63500000000000001</v>
      </c>
      <c r="IZ131" s="4">
        <v>0.1159</v>
      </c>
      <c r="JA131" s="4">
        <v>5.0500000000000003E-2</v>
      </c>
      <c r="JB131" s="4">
        <v>0.82779999999999998</v>
      </c>
      <c r="JC131" s="4">
        <v>0.1903</v>
      </c>
      <c r="JD131" s="4">
        <v>0.88400000000000001</v>
      </c>
      <c r="JE131" s="4">
        <v>0.1075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0.60427407407407407</v>
      </c>
      <c r="JO131" s="4">
        <f t="shared" si="49"/>
        <v>0.62465925925925925</v>
      </c>
      <c r="JP131" s="4">
        <f t="shared" si="50"/>
        <v>0.1395740740740741</v>
      </c>
      <c r="JQ131" s="4">
        <f t="shared" si="51"/>
        <v>6.593333333333333E-2</v>
      </c>
      <c r="JR131" s="4">
        <f t="shared" si="52"/>
        <v>0.83997037037037026</v>
      </c>
      <c r="JS131" s="4">
        <f t="shared" si="53"/>
        <v>0.28144814814814817</v>
      </c>
      <c r="JT131" s="4">
        <f t="shared" si="54"/>
        <v>0.89828148148148113</v>
      </c>
      <c r="JU131" s="4">
        <f t="shared" si="55"/>
        <v>0.28843333333333332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>
        <v>0.60760000000000003</v>
      </c>
      <c r="IY132" s="4">
        <v>0.62209999999999999</v>
      </c>
      <c r="IZ132" s="4">
        <v>0.156</v>
      </c>
      <c r="JA132" s="4">
        <v>0.18190000000000001</v>
      </c>
      <c r="JB132" s="4">
        <v>0.78210000000000002</v>
      </c>
      <c r="JC132" s="4">
        <v>4.7E-2</v>
      </c>
      <c r="JD132" s="4">
        <v>0.74160000000000004</v>
      </c>
      <c r="JE132" s="4">
        <v>0.45750000000000002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0.59821071428571426</v>
      </c>
      <c r="JO132" s="4">
        <f t="shared" si="49"/>
        <v>0.60752857142857142</v>
      </c>
      <c r="JP132" s="4">
        <f t="shared" si="50"/>
        <v>0.17767142857142865</v>
      </c>
      <c r="JQ132" s="4">
        <f t="shared" si="51"/>
        <v>0.13105714285714284</v>
      </c>
      <c r="JR132" s="4">
        <f t="shared" si="52"/>
        <v>0.79722857142857151</v>
      </c>
      <c r="JS132" s="4">
        <f t="shared" si="53"/>
        <v>4.9192592592592593E-2</v>
      </c>
      <c r="JT132" s="4">
        <f t="shared" si="54"/>
        <v>0.78656071428571417</v>
      </c>
      <c r="JU132" s="4">
        <f t="shared" si="55"/>
        <v>0.92333928571428581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>
        <v>0.59989999999999999</v>
      </c>
      <c r="IQ133" s="5">
        <v>0.60950000000000004</v>
      </c>
      <c r="IR133" s="5">
        <v>0.18179999999999999</v>
      </c>
      <c r="IS133" s="5">
        <v>4.1300000000000003E-2</v>
      </c>
      <c r="IT133" s="5">
        <v>0.80740000000000001</v>
      </c>
      <c r="IU133" s="5">
        <v>0.1239</v>
      </c>
      <c r="IV133" s="5">
        <v>0.84840000000000004</v>
      </c>
      <c r="IW133" s="5">
        <v>0.40620000000000001</v>
      </c>
      <c r="IX133" s="4">
        <v>0.60909999999999997</v>
      </c>
      <c r="IY133" s="4">
        <v>0.62719999999999998</v>
      </c>
      <c r="IZ133" s="4">
        <v>0.159</v>
      </c>
      <c r="JA133" s="4">
        <v>8.9099999999999999E-2</v>
      </c>
      <c r="JB133" s="4">
        <v>0.79190000000000005</v>
      </c>
      <c r="JC133" s="4">
        <v>9.7199999999999995E-2</v>
      </c>
      <c r="JD133" s="4">
        <v>0.74170000000000003</v>
      </c>
      <c r="JE133" s="4">
        <v>0.45850000000000002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0.60938571428571442</v>
      </c>
      <c r="JO133" s="4">
        <f t="shared" si="49"/>
        <v>0.62680357142857146</v>
      </c>
      <c r="JP133" s="4">
        <f t="shared" si="50"/>
        <v>0.15254642857142856</v>
      </c>
      <c r="JQ133" s="4">
        <f t="shared" si="51"/>
        <v>7.7189285714285724E-2</v>
      </c>
      <c r="JR133" s="4">
        <f t="shared" si="52"/>
        <v>0.78748214285714269</v>
      </c>
      <c r="JS133" s="4">
        <f t="shared" si="53"/>
        <v>0.12308571428571426</v>
      </c>
      <c r="JT133" s="4">
        <f t="shared" si="54"/>
        <v>0.79002142857142865</v>
      </c>
      <c r="JU133" s="4">
        <f t="shared" si="55"/>
        <v>0.96942142857142855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>
        <v>0.58879999999999999</v>
      </c>
      <c r="IQ134" s="5">
        <v>0.59560000000000002</v>
      </c>
      <c r="IR134" s="5">
        <v>0.2109</v>
      </c>
      <c r="IS134" s="5">
        <v>5.0999999999999997E-2</v>
      </c>
      <c r="IT134" s="5">
        <v>0.83509999999999995</v>
      </c>
      <c r="IU134" s="5">
        <v>0.1038</v>
      </c>
      <c r="IV134" s="5">
        <v>0.84840000000000004</v>
      </c>
      <c r="IW134" s="5">
        <v>0.40450000000000003</v>
      </c>
      <c r="IX134" s="4">
        <v>0.60560000000000003</v>
      </c>
      <c r="IY134" s="4">
        <v>0.62309999999999999</v>
      </c>
      <c r="IZ134" s="4">
        <v>0.1678</v>
      </c>
      <c r="JA134" s="4">
        <v>0.1014</v>
      </c>
      <c r="JB134" s="4">
        <v>0.80030000000000001</v>
      </c>
      <c r="JC134" s="4">
        <v>8.6400000000000005E-2</v>
      </c>
      <c r="JD134" s="4">
        <v>0.74180000000000001</v>
      </c>
      <c r="JE134" s="4">
        <v>0.4577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0.59799999999999998</v>
      </c>
      <c r="JO134" s="4">
        <f t="shared" si="49"/>
        <v>0.61189642857142867</v>
      </c>
      <c r="JP134" s="4">
        <f t="shared" si="50"/>
        <v>0.18425</v>
      </c>
      <c r="JQ134" s="4">
        <f t="shared" si="51"/>
        <v>8.5232142857142854E-2</v>
      </c>
      <c r="JR134" s="4">
        <f t="shared" si="52"/>
        <v>0.81660714285714275</v>
      </c>
      <c r="JS134" s="4">
        <f t="shared" si="53"/>
        <v>0.10009285714285712</v>
      </c>
      <c r="JT134" s="4">
        <f t="shared" si="54"/>
        <v>0.78666071428571449</v>
      </c>
      <c r="JU134" s="4">
        <f t="shared" si="55"/>
        <v>1.0194571428571428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>
        <v>0.60250000000000004</v>
      </c>
      <c r="IY135" s="4">
        <v>0.62139999999999995</v>
      </c>
      <c r="IZ135" s="4">
        <v>0.14000000000000001</v>
      </c>
      <c r="JA135" s="4">
        <v>0.19769999999999999</v>
      </c>
      <c r="JB135" s="4">
        <v>0.79020000000000001</v>
      </c>
      <c r="JC135" s="4">
        <v>4.6399999999999997E-2</v>
      </c>
      <c r="JD135" s="4">
        <v>0.88439999999999996</v>
      </c>
      <c r="JE135" s="4">
        <v>0.4824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0.5980928571428572</v>
      </c>
      <c r="JO135" s="4">
        <f t="shared" si="49"/>
        <v>0.61604642857142855</v>
      </c>
      <c r="JP135" s="4">
        <f t="shared" si="50"/>
        <v>0.15580000000000002</v>
      </c>
      <c r="JQ135" s="4">
        <f t="shared" si="51"/>
        <v>0.14926785714285712</v>
      </c>
      <c r="JR135" s="4">
        <f t="shared" si="52"/>
        <v>0.80571071428571417</v>
      </c>
      <c r="JS135" s="4">
        <f t="shared" si="53"/>
        <v>4.5100000000000008E-2</v>
      </c>
      <c r="JT135" s="4">
        <f t="shared" si="54"/>
        <v>0.90056071428571438</v>
      </c>
      <c r="JU135" s="4">
        <f t="shared" si="55"/>
        <v>0.93724285714285716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14">
        <v>0.58789999999999998</v>
      </c>
      <c r="IQ136" s="14">
        <v>0.59599999999999997</v>
      </c>
      <c r="IR136" s="14">
        <v>0.2014</v>
      </c>
      <c r="IS136" s="14">
        <v>5.6500000000000002E-2</v>
      </c>
      <c r="IT136" s="14">
        <v>0.84530000000000005</v>
      </c>
      <c r="IU136" s="14">
        <v>9.8000000000000004E-2</v>
      </c>
      <c r="IV136" s="14">
        <v>0.94240000000000002</v>
      </c>
      <c r="IW136" s="14">
        <v>0.41620000000000001</v>
      </c>
      <c r="IX136" s="4">
        <v>0.6</v>
      </c>
      <c r="IY136" s="4">
        <v>0.6169</v>
      </c>
      <c r="IZ136" s="4">
        <v>0.1646</v>
      </c>
      <c r="JA136" s="4">
        <v>0.1012</v>
      </c>
      <c r="JB136" s="4">
        <v>0.80959999999999999</v>
      </c>
      <c r="JC136" s="4">
        <v>9.3100000000000002E-2</v>
      </c>
      <c r="JD136" s="4">
        <v>0.88539999999999996</v>
      </c>
      <c r="JE136" s="4">
        <v>0.4798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0.59579285714285724</v>
      </c>
      <c r="JO136" s="4">
        <f t="shared" si="49"/>
        <v>0.61192500000000005</v>
      </c>
      <c r="JP136" s="4">
        <f t="shared" si="50"/>
        <v>0.17580714285714283</v>
      </c>
      <c r="JQ136" s="4">
        <f t="shared" si="51"/>
        <v>8.5260714285714287E-2</v>
      </c>
      <c r="JR136" s="4">
        <f t="shared" si="52"/>
        <v>0.8278821428571429</v>
      </c>
      <c r="JS136" s="4">
        <f t="shared" si="53"/>
        <v>9.5475000000000004E-2</v>
      </c>
      <c r="JT136" s="4">
        <f t="shared" si="54"/>
        <v>0.89893214285714262</v>
      </c>
      <c r="JU136" s="4">
        <f t="shared" si="55"/>
        <v>1.0667607142857145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>
        <v>0.60109999999999997</v>
      </c>
      <c r="IY137" s="4">
        <v>0.61809999999999998</v>
      </c>
      <c r="IZ137" s="4">
        <v>0.1399</v>
      </c>
      <c r="JA137" s="4">
        <v>0.19189999999999999</v>
      </c>
      <c r="JB137" s="4">
        <v>0.78320000000000001</v>
      </c>
      <c r="JC137" s="4">
        <v>4.7399999999999998E-2</v>
      </c>
      <c r="JD137" s="4">
        <v>0.88300000000000001</v>
      </c>
      <c r="JE137" s="4">
        <v>0.48780000000000001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0.59594999999999987</v>
      </c>
      <c r="JO137" s="4">
        <f t="shared" si="49"/>
        <v>0.61198928571428568</v>
      </c>
      <c r="JP137" s="4">
        <f t="shared" si="50"/>
        <v>0.15831428571428569</v>
      </c>
      <c r="JQ137" s="4">
        <f t="shared" si="51"/>
        <v>0.14379999999999998</v>
      </c>
      <c r="JR137" s="4">
        <f t="shared" si="52"/>
        <v>0.80050357142857165</v>
      </c>
      <c r="JS137" s="4">
        <f t="shared" si="53"/>
        <v>4.6685714285714282E-2</v>
      </c>
      <c r="JT137" s="4">
        <f t="shared" si="54"/>
        <v>0.89638214285714302</v>
      </c>
      <c r="JU137" s="4">
        <f t="shared" si="55"/>
        <v>0.97556785714285721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>
        <v>0.59970000000000001</v>
      </c>
      <c r="IY138" s="4">
        <v>0.61780000000000002</v>
      </c>
      <c r="IZ138" s="4">
        <v>0.15210000000000001</v>
      </c>
      <c r="JA138" s="4">
        <v>0.16139999999999999</v>
      </c>
      <c r="JB138" s="4">
        <v>0.79900000000000004</v>
      </c>
      <c r="JC138" s="4">
        <v>5.7500000000000002E-2</v>
      </c>
      <c r="JD138" s="4">
        <v>0.8841</v>
      </c>
      <c r="JE138" s="4">
        <v>0.49330000000000002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0.59595357142857153</v>
      </c>
      <c r="JO138" s="4">
        <f t="shared" si="49"/>
        <v>0.61369642857142848</v>
      </c>
      <c r="JP138" s="4">
        <f t="shared" si="50"/>
        <v>0.16321071428571435</v>
      </c>
      <c r="JQ138" s="4">
        <f t="shared" si="51"/>
        <v>0.12387142857142856</v>
      </c>
      <c r="JR138" s="4">
        <f t="shared" si="52"/>
        <v>0.81576071428571417</v>
      </c>
      <c r="JS138" s="4">
        <f t="shared" si="53"/>
        <v>5.7142857142857141E-2</v>
      </c>
      <c r="JT138" s="4">
        <f t="shared" si="54"/>
        <v>0.89761071428571415</v>
      </c>
      <c r="JU138" s="4">
        <f t="shared" si="55"/>
        <v>0.88241071428571449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>
        <v>0.5998</v>
      </c>
      <c r="IY139" s="4">
        <v>0.61919999999999997</v>
      </c>
      <c r="IZ139" s="4">
        <v>0.15029999999999999</v>
      </c>
      <c r="JA139" s="4">
        <v>0.16289999999999999</v>
      </c>
      <c r="JB139" s="4">
        <v>0.79930000000000001</v>
      </c>
      <c r="JC139" s="4">
        <v>5.7000000000000002E-2</v>
      </c>
      <c r="JD139" s="4">
        <v>0.88329999999999997</v>
      </c>
      <c r="JE139" s="4">
        <v>0.49469999999999997</v>
      </c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0.59611785714285692</v>
      </c>
      <c r="JO139" s="4">
        <f t="shared" ref="JO139" si="57">AVERAGEIFS(B139:JM139,metrics.rec,"MSE")</f>
        <v>0.61508571428571446</v>
      </c>
      <c r="JP139" s="4">
        <f t="shared" ref="JP139" si="58">AVERAGEIFS(B139:JM139,metrics.rec,"R")</f>
        <v>0.16049285714285713</v>
      </c>
      <c r="JQ139" s="4">
        <f t="shared" ref="JQ139" si="59">AVERAGEIFS(B139:JM139,metrics.rec,"Precision")</f>
        <v>0.12527142857142856</v>
      </c>
      <c r="JR139" s="4">
        <f t="shared" ref="JR139" si="60">AVERAGEIFS(B139:JM139,metrics.rec,"Recall")</f>
        <v>0.81569642857142866</v>
      </c>
      <c r="JS139" s="4">
        <f t="shared" ref="JS139" si="61">AVERAGEIFS(B139:JM139,metrics.rec,"Coverage")</f>
        <v>5.6389285714285711E-2</v>
      </c>
      <c r="JT139" s="4">
        <f t="shared" ref="JT139" si="62">AVERAGEIFS(B139:JM139,metrics.rec,"Recatio")</f>
        <v>0.89709285714285725</v>
      </c>
      <c r="JU139" s="4">
        <f t="shared" ref="JU139" si="63">AVERAGEIFS(B139:JM139,metrics.rec,"Time")</f>
        <v>0.88810357142857155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>
        <v>0.60150000000000003</v>
      </c>
      <c r="IY140" s="4">
        <v>0.62029999999999996</v>
      </c>
      <c r="IZ140" s="4">
        <v>0.1479</v>
      </c>
      <c r="JA140" s="4">
        <v>0.16639999999999999</v>
      </c>
      <c r="JB140" s="4">
        <v>0.79920000000000002</v>
      </c>
      <c r="JC140" s="4">
        <v>5.5800000000000002E-2</v>
      </c>
      <c r="JD140" s="4">
        <v>0.88429999999999997</v>
      </c>
      <c r="JE140" s="4">
        <v>0.4874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0.59811071428571427</v>
      </c>
      <c r="JO140" s="4">
        <f t="shared" si="49"/>
        <v>0.61682500000000007</v>
      </c>
      <c r="JP140" s="4">
        <f t="shared" si="50"/>
        <v>0.15893928571428567</v>
      </c>
      <c r="JQ140" s="4">
        <f t="shared" si="51"/>
        <v>0.12809285714285715</v>
      </c>
      <c r="JR140" s="4">
        <f t="shared" si="52"/>
        <v>0.81607142857142834</v>
      </c>
      <c r="JS140" s="4">
        <f t="shared" si="53"/>
        <v>5.4881481481481489E-2</v>
      </c>
      <c r="JT140" s="4">
        <f t="shared" si="54"/>
        <v>0.90059642857142852</v>
      </c>
      <c r="JU140" s="4">
        <f t="shared" si="55"/>
        <v>0.90640000000000021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13"/>
      <c r="IQ141" s="13"/>
      <c r="IR141" s="13"/>
      <c r="IS141" s="13"/>
      <c r="IT141" s="13"/>
      <c r="IU141" s="13"/>
      <c r="IV141" s="13"/>
      <c r="IW141" s="13"/>
      <c r="IX141" s="4">
        <v>0.63039999999999996</v>
      </c>
      <c r="IY141" s="4">
        <v>0.6724</v>
      </c>
      <c r="IZ141" s="4">
        <v>0.1114</v>
      </c>
      <c r="JA141" s="4">
        <v>2.07E-2</v>
      </c>
      <c r="JB141" s="4">
        <v>0.83799999999999997</v>
      </c>
      <c r="JC141" s="4">
        <v>0.47170000000000001</v>
      </c>
      <c r="JD141" s="4">
        <v>0.88919999999999999</v>
      </c>
      <c r="JE141" s="4">
        <v>0.71309999999999996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0.6246925925925928</v>
      </c>
      <c r="JO141" s="4">
        <f t="shared" si="49"/>
        <v>0.66233333333333344</v>
      </c>
      <c r="JP141" s="4">
        <f t="shared" si="50"/>
        <v>0.11415925925925927</v>
      </c>
      <c r="JQ141" s="4">
        <f t="shared" si="51"/>
        <v>2.0307407407407409E-2</v>
      </c>
      <c r="JR141" s="4">
        <f t="shared" si="52"/>
        <v>0.85238148148148174</v>
      </c>
      <c r="JS141" s="4">
        <f t="shared" si="53"/>
        <v>0.52591111111111111</v>
      </c>
      <c r="JT141" s="4">
        <f t="shared" si="54"/>
        <v>0.90408518518518532</v>
      </c>
      <c r="JU141" s="4">
        <f t="shared" si="55"/>
        <v>1.2970148148148144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14">
        <v>0.58350000000000002</v>
      </c>
      <c r="IQ142" s="14">
        <v>0.58279999999999998</v>
      </c>
      <c r="IR142" s="14">
        <v>0.17469999999999999</v>
      </c>
      <c r="IS142" s="14">
        <v>0.14319999999999999</v>
      </c>
      <c r="IT142" s="14">
        <v>0.79010000000000002</v>
      </c>
      <c r="IU142" s="14">
        <v>3.61E-2</v>
      </c>
      <c r="IV142" s="14">
        <v>0.93969999999999998</v>
      </c>
      <c r="IW142" s="14">
        <v>0.41820000000000002</v>
      </c>
      <c r="IX142" s="4">
        <v>0.59950000000000003</v>
      </c>
      <c r="IY142" s="4">
        <v>0.61599999999999999</v>
      </c>
      <c r="IZ142" s="4">
        <v>0.1331</v>
      </c>
      <c r="JA142" s="4">
        <v>0.2127</v>
      </c>
      <c r="JB142" s="4">
        <v>0.77129999999999999</v>
      </c>
      <c r="JC142" s="4">
        <v>4.2099999999999999E-2</v>
      </c>
      <c r="JD142" s="4">
        <v>0.88070000000000004</v>
      </c>
      <c r="JE142" s="4">
        <v>0.4945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0.59347142857142843</v>
      </c>
      <c r="JO142" s="4">
        <f t="shared" si="49"/>
        <v>0.60551071428571424</v>
      </c>
      <c r="JP142" s="4">
        <f t="shared" si="50"/>
        <v>0.15258928571428571</v>
      </c>
      <c r="JQ142" s="4">
        <f t="shared" si="51"/>
        <v>0.16064642857142858</v>
      </c>
      <c r="JR142" s="4">
        <f t="shared" si="52"/>
        <v>0.78000357142857157</v>
      </c>
      <c r="JS142" s="4">
        <f t="shared" si="53"/>
        <v>3.9824999999999992E-2</v>
      </c>
      <c r="JT142" s="4">
        <f t="shared" si="54"/>
        <v>0.89859999999999984</v>
      </c>
      <c r="JU142" s="4">
        <f t="shared" si="55"/>
        <v>1.1271607142857143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>
        <v>0.59</v>
      </c>
      <c r="IQ143" s="5">
        <v>0.59919999999999995</v>
      </c>
      <c r="IR143" s="5">
        <v>0.1736</v>
      </c>
      <c r="IS143" s="5">
        <v>0.13</v>
      </c>
      <c r="IT143" s="5">
        <v>0.82289999999999996</v>
      </c>
      <c r="IU143" s="5">
        <v>4.1399999999999999E-2</v>
      </c>
      <c r="IV143" s="5">
        <v>0.94099999999999995</v>
      </c>
      <c r="IW143" s="5">
        <v>0.4178</v>
      </c>
      <c r="IX143" s="4">
        <v>0.60289999999999999</v>
      </c>
      <c r="IY143" s="4">
        <v>0.62360000000000004</v>
      </c>
      <c r="IZ143" s="4">
        <v>0.13569999999999999</v>
      </c>
      <c r="JA143" s="4">
        <v>0.19889999999999999</v>
      </c>
      <c r="JB143" s="4">
        <v>0.78949999999999998</v>
      </c>
      <c r="JC143" s="4">
        <v>4.6100000000000002E-2</v>
      </c>
      <c r="JD143" s="4">
        <v>0.88329999999999997</v>
      </c>
      <c r="JE143" s="4">
        <v>0.49059999999999998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0.59882142857142873</v>
      </c>
      <c r="JO143" s="4">
        <f t="shared" si="49"/>
        <v>0.61863214285714274</v>
      </c>
      <c r="JP143" s="4">
        <f t="shared" si="50"/>
        <v>0.15252500000000002</v>
      </c>
      <c r="JQ143" s="4">
        <f t="shared" si="51"/>
        <v>0.15026785714285715</v>
      </c>
      <c r="JR143" s="4">
        <f t="shared" si="52"/>
        <v>0.80545714285714276</v>
      </c>
      <c r="JS143" s="4">
        <f t="shared" si="53"/>
        <v>4.4742857142857154E-2</v>
      </c>
      <c r="JT143" s="4">
        <f t="shared" si="54"/>
        <v>0.89987857142857142</v>
      </c>
      <c r="JU143" s="4">
        <f t="shared" si="55"/>
        <v>1.0210035714285715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>
        <v>0.60319999999999996</v>
      </c>
      <c r="IY144" s="4">
        <v>0.62219999999999998</v>
      </c>
      <c r="IZ144" s="4">
        <v>0.13769999999999999</v>
      </c>
      <c r="JA144" s="4">
        <v>0.17860000000000001</v>
      </c>
      <c r="JB144" s="4">
        <v>0.79100000000000004</v>
      </c>
      <c r="JC144" s="4">
        <v>5.1499999999999997E-2</v>
      </c>
      <c r="JD144" s="4">
        <v>0.88890000000000002</v>
      </c>
      <c r="JE144" s="4">
        <v>0.68820000000000003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0.59925714285714293</v>
      </c>
      <c r="JO144" s="4">
        <f t="shared" si="49"/>
        <v>0.61719642857142865</v>
      </c>
      <c r="JP144" s="4">
        <f t="shared" si="50"/>
        <v>0.15469285714285713</v>
      </c>
      <c r="JQ144" s="4">
        <f t="shared" si="51"/>
        <v>0.13109642857142856</v>
      </c>
      <c r="JR144" s="4">
        <f t="shared" si="52"/>
        <v>0.80765714285714285</v>
      </c>
      <c r="JS144" s="4">
        <f t="shared" si="53"/>
        <v>5.11037037037037E-2</v>
      </c>
      <c r="JT144" s="4">
        <f t="shared" si="54"/>
        <v>0.90477857142857154</v>
      </c>
      <c r="JU144" s="4">
        <f t="shared" si="55"/>
        <v>1.1076678571428571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>
        <v>0.60429999999999995</v>
      </c>
      <c r="IY145" s="4">
        <v>0.626</v>
      </c>
      <c r="IZ145" s="4">
        <v>0.13150000000000001</v>
      </c>
      <c r="JA145" s="4">
        <v>0.18029999999999999</v>
      </c>
      <c r="JB145" s="4">
        <v>0.79020000000000001</v>
      </c>
      <c r="JC145" s="4">
        <v>5.0999999999999997E-2</v>
      </c>
      <c r="JD145" s="4">
        <v>0.88829999999999998</v>
      </c>
      <c r="JE145" s="4">
        <v>0.68740000000000001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0.60050357142857125</v>
      </c>
      <c r="JO145" s="4">
        <f t="shared" si="49"/>
        <v>0.62167142857142876</v>
      </c>
      <c r="JP145" s="4">
        <f t="shared" si="50"/>
        <v>0.14896428571428569</v>
      </c>
      <c r="JQ145" s="4">
        <f t="shared" si="51"/>
        <v>0.13238928571428571</v>
      </c>
      <c r="JR145" s="4">
        <f t="shared" si="52"/>
        <v>0.80664285714285711</v>
      </c>
      <c r="JS145" s="4">
        <f t="shared" si="53"/>
        <v>5.0455555555555552E-2</v>
      </c>
      <c r="JT145" s="4">
        <f t="shared" si="54"/>
        <v>0.90437500000000004</v>
      </c>
      <c r="JU145" s="4">
        <f t="shared" si="55"/>
        <v>1.0544249999999999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>
        <v>0.62529999999999997</v>
      </c>
      <c r="IY146" s="4">
        <v>0.66379999999999995</v>
      </c>
      <c r="IZ146" s="4">
        <v>0.1057</v>
      </c>
      <c r="JA146" s="4">
        <v>0.1081</v>
      </c>
      <c r="JB146" s="4">
        <v>0.71330000000000005</v>
      </c>
      <c r="JC146" s="4">
        <v>7.4200000000000002E-2</v>
      </c>
      <c r="JD146" s="4">
        <v>0.86829999999999996</v>
      </c>
      <c r="JE146" s="4">
        <v>0.68410000000000004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0.61886428571428564</v>
      </c>
      <c r="JO146" s="4">
        <f t="shared" ref="JO146:JO186" si="65">AVERAGEIFS(B146:JM146,metrics.rec,"MSE")</f>
        <v>0.65879285714285707</v>
      </c>
      <c r="JP146" s="4">
        <f t="shared" ref="JP146:JP186" si="66">AVERAGEIFS(B146:JM146,metrics.rec,"R")</f>
        <v>0.10980714285714285</v>
      </c>
      <c r="JQ146" s="4">
        <f t="shared" ref="JQ146:JQ186" si="67">AVERAGEIFS(B146:JM146,metrics.rec,"Precision")</f>
        <v>7.1457142857142844E-2</v>
      </c>
      <c r="JR146" s="4">
        <f t="shared" ref="JR146:JR186" si="68">AVERAGEIFS(B146:JM146,metrics.rec,"Recall")</f>
        <v>0.7295571428571429</v>
      </c>
      <c r="JS146" s="4">
        <f t="shared" ref="JS146:JS186" si="69">AVERAGEIFS(B146:JM146,metrics.rec,"Coverage")</f>
        <v>7.7957142857142864E-2</v>
      </c>
      <c r="JT146" s="4">
        <f t="shared" ref="JT146:JT186" si="70">AVERAGEIFS(B146:JM146,metrics.rec,"Recatio")</f>
        <v>0.8142678571428571</v>
      </c>
      <c r="JU146" s="4">
        <f t="shared" ref="JU146:JU186" si="71">AVERAGEIFS(B146:JM146,metrics.rec,"Time")</f>
        <v>1.1613214285714284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>
        <v>0.60550000000000004</v>
      </c>
      <c r="IY147" s="4">
        <v>0.62839999999999996</v>
      </c>
      <c r="IZ147" s="4">
        <v>0.12570000000000001</v>
      </c>
      <c r="JA147" s="4">
        <v>0.18260000000000001</v>
      </c>
      <c r="JB147" s="4">
        <v>0.78120000000000001</v>
      </c>
      <c r="JC147" s="4">
        <v>4.9799999999999997E-2</v>
      </c>
      <c r="JD147" s="4">
        <v>0.88700000000000001</v>
      </c>
      <c r="JE147" s="4">
        <v>0.68920000000000003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0.60204642857142854</v>
      </c>
      <c r="JO147" s="4">
        <f t="shared" si="65"/>
        <v>0.62549642857142851</v>
      </c>
      <c r="JP147" s="4">
        <f t="shared" si="66"/>
        <v>0.1392357142857143</v>
      </c>
      <c r="JQ147" s="4">
        <f t="shared" si="67"/>
        <v>0.13328928571428572</v>
      </c>
      <c r="JR147" s="4">
        <f t="shared" si="68"/>
        <v>0.79859642857142865</v>
      </c>
      <c r="JS147" s="4">
        <f t="shared" si="69"/>
        <v>4.9200000000000015E-2</v>
      </c>
      <c r="JT147" s="4">
        <f t="shared" si="70"/>
        <v>0.90358928571428587</v>
      </c>
      <c r="JU147" s="4">
        <f t="shared" si="71"/>
        <v>1.0400928571428569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>
        <v>0.60919999999999996</v>
      </c>
      <c r="IY148" s="4">
        <v>0.63019999999999998</v>
      </c>
      <c r="IZ148" s="4">
        <v>0.11899999999999999</v>
      </c>
      <c r="JA148" s="4">
        <v>0.18229999999999999</v>
      </c>
      <c r="JB148" s="4">
        <v>0.76990000000000003</v>
      </c>
      <c r="JC148" s="4">
        <v>4.9099999999999998E-2</v>
      </c>
      <c r="JD148" s="4">
        <v>0.88680000000000003</v>
      </c>
      <c r="JE148" s="4">
        <v>0.68089999999999995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0.60381071428571442</v>
      </c>
      <c r="JO148" s="4">
        <f t="shared" si="65"/>
        <v>0.6238785714285715</v>
      </c>
      <c r="JP148" s="4">
        <f t="shared" si="66"/>
        <v>0.1358321428571429</v>
      </c>
      <c r="JQ148" s="4">
        <f t="shared" si="67"/>
        <v>0.13248214285714288</v>
      </c>
      <c r="JR148" s="4">
        <f t="shared" si="68"/>
        <v>0.78821071428571432</v>
      </c>
      <c r="JS148" s="4">
        <f t="shared" si="69"/>
        <v>4.8782142857142864E-2</v>
      </c>
      <c r="JT148" s="4">
        <f t="shared" si="70"/>
        <v>0.90363571428571432</v>
      </c>
      <c r="JU148" s="4">
        <f t="shared" si="71"/>
        <v>1.0461285714285715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>
        <v>0.61050000000000004</v>
      </c>
      <c r="IY149" s="4">
        <v>0.63670000000000004</v>
      </c>
      <c r="IZ149" s="4">
        <v>0.11260000000000001</v>
      </c>
      <c r="JA149" s="4">
        <v>0.1827</v>
      </c>
      <c r="JB149" s="4">
        <v>0.77790000000000004</v>
      </c>
      <c r="JC149" s="4">
        <v>4.9500000000000002E-2</v>
      </c>
      <c r="JD149" s="4">
        <v>0.88700000000000001</v>
      </c>
      <c r="JE149" s="4">
        <v>0.6865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0.6052749999999999</v>
      </c>
      <c r="JO149" s="4">
        <f t="shared" si="65"/>
        <v>0.63071071428571446</v>
      </c>
      <c r="JP149" s="4">
        <f t="shared" si="66"/>
        <v>0.13245714285714286</v>
      </c>
      <c r="JQ149" s="4">
        <f t="shared" si="67"/>
        <v>0.13340357142857143</v>
      </c>
      <c r="JR149" s="4">
        <f t="shared" si="68"/>
        <v>0.79596428571428579</v>
      </c>
      <c r="JS149" s="4">
        <f t="shared" si="69"/>
        <v>4.895E-2</v>
      </c>
      <c r="JT149" s="4">
        <f t="shared" si="70"/>
        <v>0.90369285714285719</v>
      </c>
      <c r="JU149" s="4">
        <f t="shared" si="71"/>
        <v>0.94887500000000002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>
        <v>0.60529999999999995</v>
      </c>
      <c r="IY150" s="4">
        <v>0.63100000000000001</v>
      </c>
      <c r="IZ150" s="4">
        <v>0.12690000000000001</v>
      </c>
      <c r="JA150" s="4">
        <v>0.18090000000000001</v>
      </c>
      <c r="JB150" s="4">
        <v>0.78979999999999995</v>
      </c>
      <c r="JC150" s="4">
        <v>5.0799999999999998E-2</v>
      </c>
      <c r="JD150" s="4">
        <v>0.88729999999999998</v>
      </c>
      <c r="JE150" s="4">
        <v>0.68700000000000006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0.60185357142857143</v>
      </c>
      <c r="JO150" s="4">
        <f t="shared" si="65"/>
        <v>0.62752500000000011</v>
      </c>
      <c r="JP150" s="4">
        <f t="shared" si="66"/>
        <v>0.1410214285714286</v>
      </c>
      <c r="JQ150" s="4">
        <f t="shared" si="67"/>
        <v>0.13276071428571429</v>
      </c>
      <c r="JR150" s="4">
        <f t="shared" si="68"/>
        <v>0.80559285714285711</v>
      </c>
      <c r="JS150" s="4">
        <f t="shared" si="69"/>
        <v>4.999642857142856E-2</v>
      </c>
      <c r="JT150" s="4">
        <f t="shared" si="70"/>
        <v>0.90378571428571419</v>
      </c>
      <c r="JU150" s="4">
        <f t="shared" si="71"/>
        <v>0.96835357142857159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>
        <v>0.60529999999999995</v>
      </c>
      <c r="IY151" s="4">
        <v>0.62529999999999997</v>
      </c>
      <c r="IZ151" s="4">
        <v>0.125</v>
      </c>
      <c r="JA151" s="4">
        <v>0.1988</v>
      </c>
      <c r="JB151" s="4">
        <v>0.78420000000000001</v>
      </c>
      <c r="JC151" s="4">
        <v>4.58E-2</v>
      </c>
      <c r="JD151" s="4">
        <v>0.8821</v>
      </c>
      <c r="JE151" s="4">
        <v>0.4894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0.60111428571428571</v>
      </c>
      <c r="JO151" s="4">
        <f t="shared" si="65"/>
        <v>0.62053214285714287</v>
      </c>
      <c r="JP151" s="4">
        <f t="shared" si="66"/>
        <v>0.14253571428571427</v>
      </c>
      <c r="JQ151" s="4">
        <f t="shared" si="67"/>
        <v>0.15014642857142854</v>
      </c>
      <c r="JR151" s="4">
        <f t="shared" si="68"/>
        <v>0.80076071428571427</v>
      </c>
      <c r="JS151" s="4">
        <f t="shared" si="69"/>
        <v>4.4392857142857137E-2</v>
      </c>
      <c r="JT151" s="4">
        <f t="shared" si="70"/>
        <v>0.89897857142857163</v>
      </c>
      <c r="JU151" s="4">
        <f t="shared" si="71"/>
        <v>0.88552142857142846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13"/>
      <c r="IQ152" s="13"/>
      <c r="IR152" s="13"/>
      <c r="IS152" s="13"/>
      <c r="IT152" s="13"/>
      <c r="IU152" s="13"/>
      <c r="IV152" s="13"/>
      <c r="IW152" s="13"/>
      <c r="IX152" s="4">
        <v>0.61180000000000001</v>
      </c>
      <c r="IY152" s="4">
        <v>0.63349999999999995</v>
      </c>
      <c r="IZ152" s="4">
        <v>0.13750000000000001</v>
      </c>
      <c r="JA152" s="4">
        <v>8.5500000000000007E-2</v>
      </c>
      <c r="JB152" s="4">
        <v>0.78910000000000002</v>
      </c>
      <c r="JC152" s="4">
        <v>0.10730000000000001</v>
      </c>
      <c r="JD152" s="4">
        <v>0.88519999999999999</v>
      </c>
      <c r="JE152" s="4">
        <v>0.50009999999999999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0.60463333333333313</v>
      </c>
      <c r="JO152" s="4">
        <f t="shared" si="65"/>
        <v>0.6204925925925926</v>
      </c>
      <c r="JP152" s="4">
        <f t="shared" si="66"/>
        <v>0.14255185185185185</v>
      </c>
      <c r="JQ152" s="4">
        <f t="shared" si="67"/>
        <v>7.6270370370370363E-2</v>
      </c>
      <c r="JR152" s="4">
        <f t="shared" si="68"/>
        <v>0.79262962962962957</v>
      </c>
      <c r="JS152" s="4">
        <f t="shared" si="69"/>
        <v>0.11785555555555556</v>
      </c>
      <c r="JT152" s="4">
        <f t="shared" si="70"/>
        <v>0.89962592592592605</v>
      </c>
      <c r="JU152" s="4">
        <f t="shared" si="71"/>
        <v>1.0253814814814814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>
        <v>0.60209999999999997</v>
      </c>
      <c r="IY153" s="4">
        <v>0.61799999999999999</v>
      </c>
      <c r="IZ153" s="4">
        <v>0.1431</v>
      </c>
      <c r="JA153" s="4">
        <v>0.19409999999999999</v>
      </c>
      <c r="JB153" s="4">
        <v>0.79039999999999999</v>
      </c>
      <c r="JC153" s="4">
        <v>4.7300000000000002E-2</v>
      </c>
      <c r="JD153" s="4">
        <v>0.88449999999999995</v>
      </c>
      <c r="JE153" s="4">
        <v>0.49790000000000001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0.59747142857142865</v>
      </c>
      <c r="JO153" s="4">
        <f t="shared" si="65"/>
        <v>0.61248214285714286</v>
      </c>
      <c r="JP153" s="4">
        <f t="shared" si="66"/>
        <v>0.15885000000000002</v>
      </c>
      <c r="JQ153" s="4">
        <f t="shared" si="67"/>
        <v>0.14634285714285716</v>
      </c>
      <c r="JR153" s="4">
        <f t="shared" si="68"/>
        <v>0.80621071428571434</v>
      </c>
      <c r="JS153" s="4">
        <f t="shared" si="69"/>
        <v>4.6348148148148131E-2</v>
      </c>
      <c r="JT153" s="4">
        <f t="shared" si="70"/>
        <v>0.90075714285714314</v>
      </c>
      <c r="JU153" s="4">
        <f t="shared" si="71"/>
        <v>1.1033821428571429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13"/>
      <c r="IQ154" s="13"/>
      <c r="IR154" s="13"/>
      <c r="IS154" s="13"/>
      <c r="IT154" s="13"/>
      <c r="IU154" s="13"/>
      <c r="IV154" s="13"/>
      <c r="IW154" s="13"/>
      <c r="IX154" s="4">
        <v>0.61350000000000005</v>
      </c>
      <c r="IY154" s="4">
        <v>0.63660000000000005</v>
      </c>
      <c r="IZ154" s="4">
        <v>0.13200000000000001</v>
      </c>
      <c r="JA154" s="4">
        <v>8.48E-2</v>
      </c>
      <c r="JB154" s="4">
        <v>0.78359999999999996</v>
      </c>
      <c r="JC154" s="4">
        <v>0.1075</v>
      </c>
      <c r="JD154" s="4">
        <v>0.88629999999999998</v>
      </c>
      <c r="JE154" s="4">
        <v>0.50109999999999999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0.60955185185185179</v>
      </c>
      <c r="JO154" s="4">
        <f t="shared" si="65"/>
        <v>0.62875185185185178</v>
      </c>
      <c r="JP154" s="4">
        <f t="shared" si="66"/>
        <v>0.12701111111111113</v>
      </c>
      <c r="JQ154" s="4">
        <f t="shared" si="67"/>
        <v>7.5777777777777805E-2</v>
      </c>
      <c r="JR154" s="4">
        <f t="shared" si="68"/>
        <v>0.76935185185185206</v>
      </c>
      <c r="JS154" s="4">
        <f t="shared" si="69"/>
        <v>0.11522592592592591</v>
      </c>
      <c r="JT154" s="4">
        <f t="shared" si="70"/>
        <v>0.90064074074074085</v>
      </c>
      <c r="JU154" s="4">
        <f t="shared" si="71"/>
        <v>1.0425518518518517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13"/>
      <c r="IQ155" s="13"/>
      <c r="IR155" s="13"/>
      <c r="IS155" s="13"/>
      <c r="IT155" s="13"/>
      <c r="IU155" s="13"/>
      <c r="IV155" s="13"/>
      <c r="IW155" s="13"/>
      <c r="IX155" s="4">
        <v>0.60150000000000003</v>
      </c>
      <c r="IY155" s="4">
        <v>0.61260000000000003</v>
      </c>
      <c r="IZ155" s="4">
        <v>0.14760000000000001</v>
      </c>
      <c r="JA155" s="4">
        <v>0.16950000000000001</v>
      </c>
      <c r="JB155" s="4">
        <v>0.78590000000000004</v>
      </c>
      <c r="JC155" s="4">
        <v>5.3900000000000003E-2</v>
      </c>
      <c r="JD155" s="4">
        <v>0.88629999999999998</v>
      </c>
      <c r="JE155" s="4">
        <v>0.49840000000000001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0.59312222222222222</v>
      </c>
      <c r="JO155" s="4">
        <f t="shared" si="65"/>
        <v>0.59876666666666667</v>
      </c>
      <c r="JP155" s="4">
        <f t="shared" si="66"/>
        <v>0.17013333333333336</v>
      </c>
      <c r="JQ155" s="4">
        <f t="shared" si="67"/>
        <v>0.12833703703703703</v>
      </c>
      <c r="JR155" s="4">
        <f t="shared" si="68"/>
        <v>0.79984444444444447</v>
      </c>
      <c r="JS155" s="4">
        <f t="shared" si="69"/>
        <v>5.3870370370370374E-2</v>
      </c>
      <c r="JT155" s="4">
        <f t="shared" si="70"/>
        <v>0.90070740740740762</v>
      </c>
      <c r="JU155" s="4">
        <f t="shared" si="71"/>
        <v>1.0500666666666665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4">
        <v>0.61739999999999995</v>
      </c>
      <c r="HK156" s="14">
        <v>0.6472</v>
      </c>
      <c r="HL156" s="14">
        <v>0.14219999999999999</v>
      </c>
      <c r="HM156" s="14">
        <v>8.5500000000000007E-2</v>
      </c>
      <c r="HN156" s="14">
        <v>0.81040000000000001</v>
      </c>
      <c r="HO156" s="14">
        <v>0.1037</v>
      </c>
      <c r="HP156" s="14">
        <v>0.74029999999999996</v>
      </c>
      <c r="HQ156" s="14">
        <v>0.4602</v>
      </c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14">
        <v>0.6109</v>
      </c>
      <c r="IQ156" s="14">
        <v>0.63700000000000001</v>
      </c>
      <c r="IR156" s="14">
        <v>0.16109999999999999</v>
      </c>
      <c r="IS156" s="14">
        <v>3.6299999999999999E-2</v>
      </c>
      <c r="IT156" s="14">
        <v>0.84640000000000004</v>
      </c>
      <c r="IU156" s="14">
        <v>0.1479</v>
      </c>
      <c r="IV156" s="14">
        <v>0.84840000000000004</v>
      </c>
      <c r="IW156" s="14">
        <v>0.41099999999999998</v>
      </c>
      <c r="IX156" s="4">
        <v>0.61629999999999996</v>
      </c>
      <c r="IY156" s="4">
        <v>0.64480000000000004</v>
      </c>
      <c r="IZ156" s="4">
        <v>0.1421</v>
      </c>
      <c r="JA156" s="4">
        <v>8.5199999999999998E-2</v>
      </c>
      <c r="JB156" s="4">
        <v>0.8105</v>
      </c>
      <c r="JC156" s="4">
        <v>0.1041</v>
      </c>
      <c r="JD156" s="4">
        <v>0.74180000000000001</v>
      </c>
      <c r="JE156" s="4">
        <v>0.45750000000000002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0.61680714285714278</v>
      </c>
      <c r="JO156" s="4">
        <f t="shared" si="65"/>
        <v>0.6470285714285714</v>
      </c>
      <c r="JP156" s="4">
        <f t="shared" si="66"/>
        <v>0.1405142857142857</v>
      </c>
      <c r="JQ156" s="4">
        <f t="shared" si="67"/>
        <v>7.5192857142857145E-2</v>
      </c>
      <c r="JR156" s="4">
        <f t="shared" si="68"/>
        <v>0.82462500000000016</v>
      </c>
      <c r="JS156" s="4">
        <f t="shared" si="69"/>
        <v>0.14089642857142859</v>
      </c>
      <c r="JT156" s="4">
        <f t="shared" si="70"/>
        <v>0.78666428571428593</v>
      </c>
      <c r="JU156" s="4">
        <f t="shared" si="71"/>
        <v>0.98053928571428572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4">
        <v>0.61980000000000002</v>
      </c>
      <c r="HK157" s="14">
        <v>0.64729999999999999</v>
      </c>
      <c r="HL157" s="14">
        <v>0.13039999999999999</v>
      </c>
      <c r="HM157" s="14">
        <v>8.3000000000000004E-2</v>
      </c>
      <c r="HN157" s="14">
        <v>0.77810000000000001</v>
      </c>
      <c r="HO157" s="14">
        <v>0.1027</v>
      </c>
      <c r="HP157" s="14">
        <v>0.74009999999999998</v>
      </c>
      <c r="HQ157" s="14">
        <v>0.50829999999999997</v>
      </c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14"/>
      <c r="IQ157" s="14"/>
      <c r="IR157" s="14"/>
      <c r="IS157" s="14"/>
      <c r="IT157" s="14"/>
      <c r="IU157" s="14"/>
      <c r="IV157" s="14"/>
      <c r="IW157" s="14"/>
      <c r="IX157" s="4">
        <v>0.61890000000000001</v>
      </c>
      <c r="IY157" s="4">
        <v>0.64570000000000005</v>
      </c>
      <c r="IZ157" s="4">
        <v>0.13170000000000001</v>
      </c>
      <c r="JA157" s="4">
        <v>8.3199999999999996E-2</v>
      </c>
      <c r="JB157" s="4">
        <v>0.77810000000000001</v>
      </c>
      <c r="JC157" s="4">
        <v>0.1024</v>
      </c>
      <c r="JD157" s="4">
        <v>0.74160000000000004</v>
      </c>
      <c r="JE157" s="4">
        <v>0.46279999999999999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0.62204814814814824</v>
      </c>
      <c r="JO157" s="4">
        <f t="shared" si="65"/>
        <v>0.64909259259259267</v>
      </c>
      <c r="JP157" s="4">
        <f t="shared" si="66"/>
        <v>0.11955185185185184</v>
      </c>
      <c r="JQ157" s="4">
        <f t="shared" si="67"/>
        <v>7.6633333333333345E-2</v>
      </c>
      <c r="JR157" s="4">
        <f t="shared" si="68"/>
        <v>0.75932962962962947</v>
      </c>
      <c r="JS157" s="4">
        <f t="shared" si="69"/>
        <v>0.11949259259259259</v>
      </c>
      <c r="JT157" s="4">
        <f t="shared" si="70"/>
        <v>0.78422962962962961</v>
      </c>
      <c r="JU157" s="4">
        <f t="shared" si="71"/>
        <v>0.96960740740740747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0.6089</v>
      </c>
      <c r="IY158" s="4">
        <v>0.64759999999999995</v>
      </c>
      <c r="IZ158" s="4">
        <v>0.14099999999999999</v>
      </c>
      <c r="JA158" s="4">
        <v>2.6200000000000001E-2</v>
      </c>
      <c r="JB158" s="4">
        <v>0.85589999999999999</v>
      </c>
      <c r="JC158" s="4">
        <v>0.4647</v>
      </c>
      <c r="JD158" s="4">
        <v>0.87709999999999999</v>
      </c>
      <c r="JE158" s="4">
        <v>0.69920000000000004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0.60438518518518536</v>
      </c>
      <c r="JO158" s="4">
        <f t="shared" si="65"/>
        <v>0.64114074074074079</v>
      </c>
      <c r="JP158" s="4">
        <f t="shared" si="66"/>
        <v>0.14433333333333331</v>
      </c>
      <c r="JQ158" s="4">
        <f t="shared" si="67"/>
        <v>3.9051851851851858E-2</v>
      </c>
      <c r="JR158" s="4">
        <f t="shared" si="68"/>
        <v>0.86170740740740748</v>
      </c>
      <c r="JS158" s="4">
        <f t="shared" si="69"/>
        <v>0.48417037037037042</v>
      </c>
      <c r="JT158" s="4">
        <f t="shared" si="70"/>
        <v>0.87044814814814808</v>
      </c>
      <c r="JU158" s="4">
        <f t="shared" si="71"/>
        <v>1.2803074074074074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0.64790000000000003</v>
      </c>
      <c r="IY159" s="4">
        <v>0.69140000000000001</v>
      </c>
      <c r="IZ159" s="4">
        <v>6.2799999999999995E-2</v>
      </c>
      <c r="JA159" s="4">
        <v>4.5699999999999998E-2</v>
      </c>
      <c r="JB159" s="4">
        <v>0.48849999999999999</v>
      </c>
      <c r="JC159" s="4">
        <v>0.1168</v>
      </c>
      <c r="JD159" s="4">
        <v>0.77849999999999997</v>
      </c>
      <c r="JE159" s="4">
        <v>0.68830000000000002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0.63778148148148162</v>
      </c>
      <c r="JO159" s="4">
        <f t="shared" si="65"/>
        <v>0.67827037037037041</v>
      </c>
      <c r="JP159" s="4">
        <f t="shared" si="66"/>
        <v>5.7974074074074074E-2</v>
      </c>
      <c r="JQ159" s="4">
        <f t="shared" si="67"/>
        <v>3.8388888888888889E-2</v>
      </c>
      <c r="JR159" s="4">
        <f t="shared" si="68"/>
        <v>0.44804444444444441</v>
      </c>
      <c r="JS159" s="4">
        <f t="shared" si="69"/>
        <v>9.3555555555555558E-2</v>
      </c>
      <c r="JT159" s="4">
        <f t="shared" si="70"/>
        <v>0.6486925925925926</v>
      </c>
      <c r="JU159" s="4">
        <f t="shared" si="71"/>
        <v>1.1761222222222225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0.63009999999999999</v>
      </c>
      <c r="IY160" s="4">
        <v>0.66020000000000001</v>
      </c>
      <c r="IZ160" s="4">
        <v>7.8399999999999997E-2</v>
      </c>
      <c r="JA160" s="4">
        <v>0.1787</v>
      </c>
      <c r="JB160" s="4">
        <v>0.61070000000000002</v>
      </c>
      <c r="JC160" s="4">
        <v>3.7199999999999997E-2</v>
      </c>
      <c r="JD160" s="4">
        <v>0.76780000000000004</v>
      </c>
      <c r="JE160" s="4">
        <v>0.6855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0.62714444444444428</v>
      </c>
      <c r="JO160" s="4">
        <f t="shared" si="65"/>
        <v>0.66802962962962975</v>
      </c>
      <c r="JP160" s="4">
        <f t="shared" si="66"/>
        <v>7.8625925925925932E-2</v>
      </c>
      <c r="JQ160" s="4">
        <f t="shared" si="67"/>
        <v>0.11891111111111111</v>
      </c>
      <c r="JR160" s="4">
        <f t="shared" si="68"/>
        <v>0.55608148148148151</v>
      </c>
      <c r="JS160" s="4">
        <f t="shared" si="69"/>
        <v>3.5385185185185186E-2</v>
      </c>
      <c r="JT160" s="4">
        <f t="shared" si="70"/>
        <v>0.63969629629629621</v>
      </c>
      <c r="JU160" s="4">
        <f t="shared" si="71"/>
        <v>1.076151851851852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0.62339999999999995</v>
      </c>
      <c r="IY161" s="4">
        <v>0.65349999999999997</v>
      </c>
      <c r="IZ161" s="4">
        <v>8.2600000000000007E-2</v>
      </c>
      <c r="JA161" s="4">
        <v>0.20949999999999999</v>
      </c>
      <c r="JB161" s="4">
        <v>0.6502</v>
      </c>
      <c r="JC161" s="4">
        <v>3.39E-2</v>
      </c>
      <c r="JD161" s="4">
        <v>0.76759999999999995</v>
      </c>
      <c r="JE161" s="4">
        <v>0.67110000000000003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0.6259555555555556</v>
      </c>
      <c r="JO161" s="4">
        <f t="shared" si="65"/>
        <v>0.67124444444444453</v>
      </c>
      <c r="JP161" s="4">
        <f t="shared" si="66"/>
        <v>8.2614814814814808E-2</v>
      </c>
      <c r="JQ161" s="4">
        <f t="shared" si="67"/>
        <v>0.13777037037037035</v>
      </c>
      <c r="JR161" s="4">
        <f t="shared" si="68"/>
        <v>0.5968296296296296</v>
      </c>
      <c r="JS161" s="4">
        <f t="shared" si="69"/>
        <v>3.1792592592592588E-2</v>
      </c>
      <c r="JT161" s="4">
        <f t="shared" si="70"/>
        <v>0.63997777777777787</v>
      </c>
      <c r="JU161" s="4">
        <f t="shared" si="71"/>
        <v>1.0964740740740742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0.60450000000000004</v>
      </c>
      <c r="IY162" s="4">
        <v>0.63060000000000005</v>
      </c>
      <c r="IZ162" s="4">
        <v>0.1406</v>
      </c>
      <c r="JA162" s="4">
        <v>0.13969999999999999</v>
      </c>
      <c r="JB162" s="4">
        <v>0.80449999999999999</v>
      </c>
      <c r="JC162" s="4">
        <v>6.6900000000000001E-2</v>
      </c>
      <c r="JD162" s="4">
        <v>0.88339999999999996</v>
      </c>
      <c r="JE162" s="4">
        <v>0.48110000000000003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0.60192222222222236</v>
      </c>
      <c r="JO162" s="4">
        <f t="shared" si="65"/>
        <v>0.62990370370370374</v>
      </c>
      <c r="JP162" s="4">
        <f t="shared" si="66"/>
        <v>0.14885925925925925</v>
      </c>
      <c r="JQ162" s="4">
        <f t="shared" si="67"/>
        <v>0.11019999999999998</v>
      </c>
      <c r="JR162" s="4">
        <f t="shared" si="68"/>
        <v>0.82038888888888895</v>
      </c>
      <c r="JS162" s="4">
        <f t="shared" si="69"/>
        <v>6.4444444444444429E-2</v>
      </c>
      <c r="JT162" s="4">
        <f t="shared" si="70"/>
        <v>0.8982851851851853</v>
      </c>
      <c r="JU162" s="4">
        <f t="shared" si="71"/>
        <v>0.96455925925925934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0.59726785714285724</v>
      </c>
      <c r="JO163" s="4">
        <f t="shared" si="65"/>
        <v>0.63043928571428576</v>
      </c>
      <c r="JP163" s="4">
        <f t="shared" si="66"/>
        <v>0.20311071428571423</v>
      </c>
      <c r="JQ163" s="4">
        <f t="shared" si="67"/>
        <v>1.2957142857142853E-2</v>
      </c>
      <c r="JR163" s="4">
        <f t="shared" si="68"/>
        <v>0.88236071428571416</v>
      </c>
      <c r="JS163" s="4">
        <f t="shared" si="69"/>
        <v>0.70277692307692319</v>
      </c>
      <c r="JT163" s="4">
        <f t="shared" si="70"/>
        <v>0.90789285714285728</v>
      </c>
      <c r="JU163" s="4">
        <f t="shared" si="71"/>
        <v>0.23875000000000005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0.59452142857142865</v>
      </c>
      <c r="JO164" s="4">
        <f t="shared" si="65"/>
        <v>0.61903214285714292</v>
      </c>
      <c r="JP164" s="4">
        <f t="shared" si="66"/>
        <v>0.20078214285714283</v>
      </c>
      <c r="JQ164" s="4">
        <f t="shared" si="67"/>
        <v>3.9692857142857141E-2</v>
      </c>
      <c r="JR164" s="4">
        <f t="shared" si="68"/>
        <v>0.86664285714285716</v>
      </c>
      <c r="JS164" s="4">
        <f t="shared" si="69"/>
        <v>0.47771923076923078</v>
      </c>
      <c r="JT164" s="4">
        <f t="shared" si="70"/>
        <v>0.89796785714285721</v>
      </c>
      <c r="JU164" s="4">
        <f t="shared" si="71"/>
        <v>0.22632857142857143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0.5945571428571429</v>
      </c>
      <c r="JO165" s="4">
        <f t="shared" si="65"/>
        <v>0.61851785714285712</v>
      </c>
      <c r="JP165" s="4">
        <f t="shared" si="66"/>
        <v>0.20463571428571431</v>
      </c>
      <c r="JQ165" s="4">
        <f t="shared" si="67"/>
        <v>3.9517857142857146E-2</v>
      </c>
      <c r="JR165" s="4">
        <f t="shared" si="68"/>
        <v>0.86426785714285714</v>
      </c>
      <c r="JS165" s="4">
        <f t="shared" si="69"/>
        <v>0.47615384615384609</v>
      </c>
      <c r="JT165" s="4">
        <f t="shared" si="70"/>
        <v>0.89796071428571433</v>
      </c>
      <c r="JU165" s="4">
        <f t="shared" si="71"/>
        <v>0.22369285714285714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0.59977142857142862</v>
      </c>
      <c r="JO166" s="4">
        <f t="shared" si="65"/>
        <v>0.62739285714285697</v>
      </c>
      <c r="JP166" s="4">
        <f t="shared" si="66"/>
        <v>0.19353214285714285</v>
      </c>
      <c r="JQ166" s="4">
        <f t="shared" si="67"/>
        <v>6.5557142857142869E-2</v>
      </c>
      <c r="JR166" s="4">
        <f t="shared" si="68"/>
        <v>0.84208214285714267</v>
      </c>
      <c r="JS166" s="4">
        <f t="shared" si="69"/>
        <v>0.26705000000000007</v>
      </c>
      <c r="JT166" s="4">
        <f t="shared" si="70"/>
        <v>0.90128571428571447</v>
      </c>
      <c r="JU166" s="4">
        <f t="shared" si="71"/>
        <v>0.20546785714285715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0.59354285714285715</v>
      </c>
      <c r="JO167" s="4">
        <f t="shared" si="65"/>
        <v>0.61645000000000005</v>
      </c>
      <c r="JP167" s="4">
        <f t="shared" si="66"/>
        <v>0.20167857142857143</v>
      </c>
      <c r="JQ167" s="4">
        <f t="shared" si="67"/>
        <v>3.9675000000000002E-2</v>
      </c>
      <c r="JR167" s="4">
        <f t="shared" si="68"/>
        <v>0.86630714285714294</v>
      </c>
      <c r="JS167" s="4">
        <f t="shared" si="69"/>
        <v>0.47747307692307694</v>
      </c>
      <c r="JT167" s="4">
        <f t="shared" si="70"/>
        <v>0.89796428571428577</v>
      </c>
      <c r="JU167" s="4">
        <f t="shared" si="71"/>
        <v>0.2005142857142857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0.59511111111111115</v>
      </c>
      <c r="JO168" s="4">
        <f t="shared" si="65"/>
        <v>0.61957037037037044</v>
      </c>
      <c r="JP168" s="4">
        <f t="shared" si="66"/>
        <v>0.20277407407407408</v>
      </c>
      <c r="JQ168" s="4">
        <f t="shared" si="67"/>
        <v>4.0925925925925935E-2</v>
      </c>
      <c r="JR168" s="4">
        <f t="shared" si="68"/>
        <v>0.86293333333333333</v>
      </c>
      <c r="JS168" s="4">
        <f t="shared" si="69"/>
        <v>0.47576666666666667</v>
      </c>
      <c r="JT168" s="4">
        <f t="shared" si="70"/>
        <v>0.90112962962962984</v>
      </c>
      <c r="JU168" s="4">
        <f t="shared" si="71"/>
        <v>0.24660370370370377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0.59916666666666663</v>
      </c>
      <c r="JO169" s="4">
        <f t="shared" si="65"/>
        <v>0.63074814814814806</v>
      </c>
      <c r="JP169" s="4">
        <f t="shared" si="66"/>
        <v>0.20378518518518512</v>
      </c>
      <c r="JQ169" s="4">
        <f t="shared" si="67"/>
        <v>1.315185185185185E-2</v>
      </c>
      <c r="JR169" s="4">
        <f t="shared" si="68"/>
        <v>0.88242592592592595</v>
      </c>
      <c r="JS169" s="4">
        <f t="shared" si="69"/>
        <v>0.70475555555555558</v>
      </c>
      <c r="JT169" s="4">
        <f t="shared" si="70"/>
        <v>0.90651851851851861</v>
      </c>
      <c r="JU169" s="4">
        <f t="shared" si="71"/>
        <v>0.22782592592592593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0.59312962962962956</v>
      </c>
      <c r="JO170" s="4">
        <f t="shared" si="65"/>
        <v>0.61706666666666665</v>
      </c>
      <c r="JP170" s="4">
        <f t="shared" si="66"/>
        <v>0.20348888888888886</v>
      </c>
      <c r="JQ170" s="4">
        <f t="shared" si="67"/>
        <v>4.0711111111111108E-2</v>
      </c>
      <c r="JR170" s="4">
        <f t="shared" si="68"/>
        <v>0.86511851851851851</v>
      </c>
      <c r="JS170" s="4">
        <f t="shared" si="69"/>
        <v>0.48035555555555554</v>
      </c>
      <c r="JT170" s="4">
        <f t="shared" si="70"/>
        <v>0.89644444444444449</v>
      </c>
      <c r="JU170" s="4">
        <f t="shared" si="71"/>
        <v>0.20627037037037038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0.59582222222222214</v>
      </c>
      <c r="JO171" s="4">
        <f t="shared" si="65"/>
        <v>0.63132222222222212</v>
      </c>
      <c r="JP171" s="4">
        <f t="shared" si="66"/>
        <v>0.20524814814814818</v>
      </c>
      <c r="JQ171" s="4">
        <f t="shared" si="67"/>
        <v>1.305925925925926E-2</v>
      </c>
      <c r="JR171" s="4">
        <f t="shared" si="68"/>
        <v>0.87778888888888884</v>
      </c>
      <c r="JS171" s="4">
        <f t="shared" si="69"/>
        <v>0.70203333333333318</v>
      </c>
      <c r="JT171" s="4">
        <f t="shared" si="70"/>
        <v>0.90651851851851861</v>
      </c>
      <c r="JU171" s="4">
        <f t="shared" si="71"/>
        <v>0.20934814814814812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0.59650370370370376</v>
      </c>
      <c r="JO172" s="4">
        <f t="shared" si="65"/>
        <v>0.63264814814814818</v>
      </c>
      <c r="JP172" s="4">
        <f t="shared" si="66"/>
        <v>0.20501481481481484</v>
      </c>
      <c r="JQ172" s="4">
        <f t="shared" si="67"/>
        <v>1.3062962962962964E-2</v>
      </c>
      <c r="JR172" s="4">
        <f t="shared" si="68"/>
        <v>0.87797777777777763</v>
      </c>
      <c r="JS172" s="4">
        <f t="shared" si="69"/>
        <v>0.70203333333333318</v>
      </c>
      <c r="JT172" s="4">
        <f t="shared" si="70"/>
        <v>0.90651851851851861</v>
      </c>
      <c r="JU172" s="4">
        <f t="shared" si="71"/>
        <v>0.21331851851851852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0.59827037037037045</v>
      </c>
      <c r="JO173" s="4">
        <f t="shared" si="65"/>
        <v>0.62977777777777788</v>
      </c>
      <c r="JP173" s="4">
        <f t="shared" si="66"/>
        <v>0.20346666666666668</v>
      </c>
      <c r="JQ173" s="4">
        <f t="shared" si="67"/>
        <v>1.315185185185185E-2</v>
      </c>
      <c r="JR173" s="4">
        <f t="shared" si="68"/>
        <v>0.88259629629629621</v>
      </c>
      <c r="JS173" s="4">
        <f t="shared" si="69"/>
        <v>0.70472222222222236</v>
      </c>
      <c r="JT173" s="4">
        <f t="shared" si="70"/>
        <v>0.90651851851851861</v>
      </c>
      <c r="JU173" s="4">
        <f t="shared" si="71"/>
        <v>0.21135925925925927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0.59897777777777772</v>
      </c>
      <c r="JO174" s="4">
        <f t="shared" si="65"/>
        <v>0.63100370370370384</v>
      </c>
      <c r="JP174" s="4">
        <f t="shared" si="66"/>
        <v>0.20335925925925924</v>
      </c>
      <c r="JQ174" s="4">
        <f t="shared" si="67"/>
        <v>1.315185185185185E-2</v>
      </c>
      <c r="JR174" s="4">
        <f t="shared" si="68"/>
        <v>0.8824481481481482</v>
      </c>
      <c r="JS174" s="4">
        <f t="shared" si="69"/>
        <v>0.70471851851851863</v>
      </c>
      <c r="JT174" s="4">
        <f t="shared" si="70"/>
        <v>0.90651851851851861</v>
      </c>
      <c r="JU174" s="4">
        <f t="shared" si="71"/>
        <v>0.2126481481481482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0.59763333333333335</v>
      </c>
      <c r="JO175" s="4">
        <f t="shared" si="65"/>
        <v>0.63041111111111126</v>
      </c>
      <c r="JP175" s="4">
        <f t="shared" si="66"/>
        <v>0.20478518518518515</v>
      </c>
      <c r="JQ175" s="4">
        <f t="shared" si="67"/>
        <v>1.3103703703703702E-2</v>
      </c>
      <c r="JR175" s="4">
        <f t="shared" si="68"/>
        <v>0.88047037037037024</v>
      </c>
      <c r="JS175" s="4">
        <f t="shared" si="69"/>
        <v>0.70364444444444441</v>
      </c>
      <c r="JT175" s="4">
        <f t="shared" si="70"/>
        <v>0.90651851851851861</v>
      </c>
      <c r="JU175" s="4">
        <f t="shared" si="71"/>
        <v>0.20818148148148147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0.5983518518518518</v>
      </c>
      <c r="JO176" s="4">
        <f t="shared" si="65"/>
        <v>0.63170370370370377</v>
      </c>
      <c r="JP176" s="4">
        <f t="shared" si="66"/>
        <v>0.2045370370370371</v>
      </c>
      <c r="JQ176" s="4">
        <f t="shared" si="67"/>
        <v>1.3103703703703702E-2</v>
      </c>
      <c r="JR176" s="4">
        <f t="shared" si="68"/>
        <v>0.88041481481481487</v>
      </c>
      <c r="JS176" s="4">
        <f t="shared" si="69"/>
        <v>0.7036555555555557</v>
      </c>
      <c r="JT176" s="4">
        <f t="shared" si="70"/>
        <v>0.90651851851851861</v>
      </c>
      <c r="JU176" s="4">
        <f t="shared" si="71"/>
        <v>0.20900000000000005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0.59249642857142859</v>
      </c>
      <c r="JO177" s="4">
        <f t="shared" ref="JO177" si="73">AVERAGEIFS(B177:JM177,metrics.rec,"MSE")</f>
        <v>0.62003571428571413</v>
      </c>
      <c r="JP177" s="4">
        <f t="shared" ref="JP177" si="74">AVERAGEIFS(B177:JM177,metrics.rec,"R")</f>
        <v>0.20528571428571427</v>
      </c>
      <c r="JQ177" s="4">
        <f t="shared" ref="JQ177" si="75">AVERAGEIFS(B177:JM177,metrics.rec,"Precision")</f>
        <v>3.9328571428571435E-2</v>
      </c>
      <c r="JR177" s="4">
        <f t="shared" ref="JR177" si="76">AVERAGEIFS(B177:JM177,metrics.rec,"Recall")</f>
        <v>0.86096785714285706</v>
      </c>
      <c r="JS177" s="4">
        <f t="shared" ref="JS177" si="77">AVERAGEIFS(B177:JM177,metrics.rec,"Coverage")</f>
        <v>0.48003928571428561</v>
      </c>
      <c r="JT177" s="4">
        <f t="shared" ref="JT177" si="78">AVERAGEIFS(B177:JM177,metrics.rec,"Recatio")</f>
        <v>0.89797499999999997</v>
      </c>
      <c r="JU177" s="4">
        <f t="shared" ref="JU177" si="79">AVERAGEIFS(B177:JM177,metrics.rec,"Time")</f>
        <v>0.19029285714285721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0.59350370370370364</v>
      </c>
      <c r="JO178" s="4">
        <f t="shared" ref="JO178" si="81">AVERAGEIFS(B178:JM178,metrics.rec,"MSE")</f>
        <v>0.61778148148148149</v>
      </c>
      <c r="JP178" s="4">
        <f t="shared" ref="JP178" si="82">AVERAGEIFS(B178:JM178,metrics.rec,"R")</f>
        <v>0.20658518518518518</v>
      </c>
      <c r="JQ178" s="4">
        <f t="shared" ref="JQ178" si="83">AVERAGEIFS(B178:JM178,metrics.rec,"Precision")</f>
        <v>4.0525925925925931E-2</v>
      </c>
      <c r="JR178" s="4">
        <f t="shared" ref="JR178" si="84">AVERAGEIFS(B178:JM178,metrics.rec,"Recall")</f>
        <v>0.86268518518518522</v>
      </c>
      <c r="JS178" s="4">
        <f t="shared" ref="JS178" si="85">AVERAGEIFS(B178:JM178,metrics.rec,"Coverage")</f>
        <v>0.4786999999999999</v>
      </c>
      <c r="JT178" s="4">
        <f t="shared" ref="JT178" si="86">AVERAGEIFS(B178:JM178,metrics.rec,"Recatio")</f>
        <v>0.89644074074074076</v>
      </c>
      <c r="JU178" s="4">
        <f t="shared" ref="JU178" si="87">AVERAGEIFS(B178:JM178,metrics.rec,"Time")</f>
        <v>0.20497407407407409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0.59810740740740742</v>
      </c>
      <c r="JO179" s="4">
        <f t="shared" si="65"/>
        <v>0.62550000000000006</v>
      </c>
      <c r="JP179" s="4">
        <f t="shared" si="66"/>
        <v>0.19538518518518513</v>
      </c>
      <c r="JQ179" s="4">
        <f t="shared" si="67"/>
        <v>6.7207407407407396E-2</v>
      </c>
      <c r="JR179" s="4">
        <f t="shared" si="68"/>
        <v>0.84010000000000007</v>
      </c>
      <c r="JS179" s="4">
        <f t="shared" si="69"/>
        <v>0.26775185185185191</v>
      </c>
      <c r="JT179" s="4">
        <f t="shared" si="70"/>
        <v>0.8997777777777779</v>
      </c>
      <c r="JU179" s="4">
        <f t="shared" si="71"/>
        <v>0.19908148148148147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0.59764074074074081</v>
      </c>
      <c r="JO180" s="4">
        <f t="shared" si="65"/>
        <v>0.63440000000000007</v>
      </c>
      <c r="JP180" s="4">
        <f t="shared" si="66"/>
        <v>0.20292962962962963</v>
      </c>
      <c r="JQ180" s="4">
        <f t="shared" si="67"/>
        <v>1.3018518518518516E-2</v>
      </c>
      <c r="JR180" s="4">
        <f t="shared" si="68"/>
        <v>0.87621481481481489</v>
      </c>
      <c r="JS180" s="4">
        <f t="shared" si="69"/>
        <v>0.70100740740740752</v>
      </c>
      <c r="JT180" s="4">
        <f t="shared" si="70"/>
        <v>0.90651851851851861</v>
      </c>
      <c r="JU180" s="4">
        <f t="shared" si="71"/>
        <v>0.20756296296296295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0.59231851851851858</v>
      </c>
      <c r="JO181" s="4">
        <f t="shared" ref="JO181:JO182" si="89">AVERAGEIFS(B181:JM181,metrics.rec,"MSE")</f>
        <v>0.61516666666666653</v>
      </c>
      <c r="JP181" s="4">
        <f t="shared" ref="JP181:JP182" si="90">AVERAGEIFS(B181:JM181,metrics.rec,"R")</f>
        <v>0.20418888888888886</v>
      </c>
      <c r="JQ181" s="4">
        <f t="shared" ref="JQ181:JQ182" si="91">AVERAGEIFS(B181:JM181,metrics.rec,"Precision")</f>
        <v>4.07E-2</v>
      </c>
      <c r="JR181" s="4">
        <f t="shared" ref="JR181:JR182" si="92">AVERAGEIFS(B181:JM181,metrics.rec,"Recall")</f>
        <v>0.86471481481481471</v>
      </c>
      <c r="JS181" s="4">
        <f t="shared" ref="JS181:JS182" si="93">AVERAGEIFS(B181:JM181,metrics.rec,"Coverage")</f>
        <v>0.47996666666666665</v>
      </c>
      <c r="JT181" s="4">
        <f t="shared" ref="JT181:JT182" si="94">AVERAGEIFS(B181:JM181,metrics.rec,"Recatio")</f>
        <v>0.89644074074074076</v>
      </c>
      <c r="JU181" s="4">
        <f t="shared" ref="JU181:JU182" si="95">AVERAGEIFS(B181:JM181,metrics.rec,"Time")</f>
        <v>0.20828148148148148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>
        <v>0.59309999999999996</v>
      </c>
      <c r="FG182" s="4">
        <v>0.6129</v>
      </c>
      <c r="FH182" s="4">
        <v>0.20680000000000001</v>
      </c>
      <c r="FI182" s="4">
        <v>4.4000000000000003E-3</v>
      </c>
      <c r="FJ182" s="4">
        <v>0.91400000000000003</v>
      </c>
      <c r="FK182" s="4">
        <v>0.75449999999999995</v>
      </c>
      <c r="FL182" s="4">
        <v>0.97160000000000002</v>
      </c>
      <c r="FM182" s="4">
        <v>0.29360000000000003</v>
      </c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>
        <v>0.60350000000000004</v>
      </c>
      <c r="HK182" s="5">
        <v>0.64249999999999996</v>
      </c>
      <c r="HL182" s="5">
        <v>0.20119999999999999</v>
      </c>
      <c r="HM182" s="5">
        <v>1.4800000000000001E-2</v>
      </c>
      <c r="HN182" s="5">
        <v>0.87190000000000001</v>
      </c>
      <c r="HO182" s="5">
        <v>0.68720000000000003</v>
      </c>
      <c r="HP182" s="5">
        <v>0.8911</v>
      </c>
      <c r="HQ182" s="5">
        <v>9.4299999999999995E-2</v>
      </c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>
        <f t="shared" si="88"/>
        <v>0.59830000000000005</v>
      </c>
      <c r="JO182" s="4">
        <f t="shared" si="89"/>
        <v>0.62769999999999992</v>
      </c>
      <c r="JP182" s="4">
        <f t="shared" si="90"/>
        <v>0.20400000000000001</v>
      </c>
      <c r="JQ182" s="4">
        <f t="shared" si="91"/>
        <v>9.6000000000000009E-3</v>
      </c>
      <c r="JR182" s="4">
        <f t="shared" si="92"/>
        <v>0.89295000000000002</v>
      </c>
      <c r="JS182" s="4">
        <f t="shared" si="93"/>
        <v>0.72084999999999999</v>
      </c>
      <c r="JT182" s="4">
        <f t="shared" si="94"/>
        <v>0.93135000000000001</v>
      </c>
      <c r="JU182" s="4">
        <f t="shared" si="95"/>
        <v>0.19395000000000001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>
        <v>0.58599999999999997</v>
      </c>
      <c r="FG183" s="4">
        <v>0.60360000000000003</v>
      </c>
      <c r="FH183" s="4">
        <v>0.22309999999999999</v>
      </c>
      <c r="FI183" s="4">
        <v>4.4000000000000003E-3</v>
      </c>
      <c r="FJ183" s="4">
        <v>0.91059999999999997</v>
      </c>
      <c r="FK183" s="4">
        <v>0.75190000000000001</v>
      </c>
      <c r="FL183" s="4">
        <v>0.97160000000000002</v>
      </c>
      <c r="FM183" s="4">
        <v>0.28289999999999998</v>
      </c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>
        <v>0.60250000000000004</v>
      </c>
      <c r="HK183" s="5">
        <v>0.64429999999999998</v>
      </c>
      <c r="HL183" s="5">
        <v>0.19800000000000001</v>
      </c>
      <c r="HM183" s="5">
        <v>1.47E-2</v>
      </c>
      <c r="HN183" s="5">
        <v>0.86699999999999999</v>
      </c>
      <c r="HO183" s="5">
        <v>0.68559999999999999</v>
      </c>
      <c r="HP183" s="5">
        <v>0.8911</v>
      </c>
      <c r="HQ183" s="5">
        <v>9.5600000000000004E-2</v>
      </c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>
        <f t="shared" ref="JN183" si="96">AVERAGEIFS(B183:JM183,metrics.rec,"MAE")</f>
        <v>0.59424999999999994</v>
      </c>
      <c r="JO183" s="4">
        <f t="shared" ref="JO183" si="97">AVERAGEIFS(B183:JM183,metrics.rec,"MSE")</f>
        <v>0.62395</v>
      </c>
      <c r="JP183" s="4">
        <f t="shared" ref="JP183" si="98">AVERAGEIFS(B183:JM183,metrics.rec,"R")</f>
        <v>0.21055000000000001</v>
      </c>
      <c r="JQ183" s="4">
        <f t="shared" ref="JQ183" si="99">AVERAGEIFS(B183:JM183,metrics.rec,"Precision")</f>
        <v>9.5499999999999995E-3</v>
      </c>
      <c r="JR183" s="4">
        <f t="shared" ref="JR183" si="100">AVERAGEIFS(B183:JM183,metrics.rec,"Recall")</f>
        <v>0.88880000000000003</v>
      </c>
      <c r="JS183" s="4">
        <f t="shared" ref="JS183" si="101">AVERAGEIFS(B183:JM183,metrics.rec,"Coverage")</f>
        <v>0.71875</v>
      </c>
      <c r="JT183" s="4">
        <f t="shared" ref="JT183" si="102">AVERAGEIFS(B183:JM183,metrics.rec,"Recatio")</f>
        <v>0.93135000000000001</v>
      </c>
      <c r="JU183" s="4">
        <f t="shared" ref="JU183" si="103">AVERAGEIFS(B183:JM183,metrics.rec,"Time")</f>
        <v>0.18925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0.59631071428571425</v>
      </c>
      <c r="JO184" s="4">
        <f t="shared" si="65"/>
        <v>0.62154285714285717</v>
      </c>
      <c r="JP184" s="4">
        <f t="shared" si="66"/>
        <v>0.20260000000000006</v>
      </c>
      <c r="JQ184" s="4">
        <f t="shared" si="67"/>
        <v>3.9857142857142862E-2</v>
      </c>
      <c r="JR184" s="4">
        <f t="shared" si="68"/>
        <v>0.86407857142857147</v>
      </c>
      <c r="JS184" s="4">
        <f t="shared" si="69"/>
        <v>0.47901785714285711</v>
      </c>
      <c r="JT184" s="4">
        <f t="shared" si="70"/>
        <v>0.9026214285714288</v>
      </c>
      <c r="JU184" s="4">
        <f t="shared" si="71"/>
        <v>0.1883285714285714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0.59954642857142848</v>
      </c>
      <c r="JO185" s="4">
        <f t="shared" si="65"/>
        <v>0.63180714285714268</v>
      </c>
      <c r="JP185" s="4">
        <f t="shared" si="66"/>
        <v>0.20300357142857142</v>
      </c>
      <c r="JQ185" s="4">
        <f t="shared" si="67"/>
        <v>1.2974999999999999E-2</v>
      </c>
      <c r="JR185" s="4">
        <f t="shared" si="68"/>
        <v>0.88306071428571431</v>
      </c>
      <c r="JS185" s="4">
        <f t="shared" si="69"/>
        <v>0.70573571428571413</v>
      </c>
      <c r="JT185" s="4">
        <f t="shared" si="70"/>
        <v>0.90789285714285728</v>
      </c>
      <c r="JU185" s="4">
        <f t="shared" si="71"/>
        <v>0.20009642857142859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0.59358571428571416</v>
      </c>
      <c r="JO186" s="4">
        <f t="shared" si="65"/>
        <v>0.61853214285714297</v>
      </c>
      <c r="JP186" s="4">
        <f t="shared" si="66"/>
        <v>0.20316785714285709</v>
      </c>
      <c r="JQ186" s="4">
        <f t="shared" si="67"/>
        <v>3.9646428571428569E-2</v>
      </c>
      <c r="JR186" s="4">
        <f t="shared" si="68"/>
        <v>0.86605714285714286</v>
      </c>
      <c r="JS186" s="4">
        <f t="shared" si="69"/>
        <v>0.48316071428571422</v>
      </c>
      <c r="JT186" s="4">
        <f t="shared" si="70"/>
        <v>0.89796785714285721</v>
      </c>
      <c r="JU186" s="4">
        <f t="shared" si="71"/>
        <v>0.19152499999999997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0.59594285714285722</v>
      </c>
      <c r="JO187" s="4">
        <f t="shared" ref="JO187:JO233" si="105">AVERAGEIFS(B187:JM187,metrics.rec,"MSE")</f>
        <v>0.63169642857142871</v>
      </c>
      <c r="JP187" s="4">
        <f t="shared" ref="JP187:JP233" si="106">AVERAGEIFS(B187:JM187,metrics.rec,"R")</f>
        <v>0.2049678571428572</v>
      </c>
      <c r="JQ187" s="4">
        <f t="shared" ref="JQ187:JQ233" si="107">AVERAGEIFS(B187:JM187,metrics.rec,"Precision")</f>
        <v>1.2885714285714287E-2</v>
      </c>
      <c r="JR187" s="4">
        <f t="shared" ref="JR187:JR233" si="108">AVERAGEIFS(B187:JM187,metrics.rec,"Recall")</f>
        <v>0.87849285714285696</v>
      </c>
      <c r="JS187" s="4">
        <f t="shared" ref="JS187:JS233" si="109">AVERAGEIFS(B187:JM187,metrics.rec,"Coverage")</f>
        <v>0.70312142857142845</v>
      </c>
      <c r="JT187" s="4">
        <f t="shared" ref="JT187:JT233" si="110">AVERAGEIFS(B187:JM187,metrics.rec,"Recatio")</f>
        <v>0.90789285714285728</v>
      </c>
      <c r="JU187" s="4">
        <f t="shared" ref="JU187:JU233" si="111">AVERAGEIFS(B187:JM187,metrics.rec,"Time")</f>
        <v>0.20001428571428573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0.5966785714285715</v>
      </c>
      <c r="JO188" s="4">
        <f t="shared" si="105"/>
        <v>0.63308928571428591</v>
      </c>
      <c r="JP188" s="4">
        <f t="shared" si="106"/>
        <v>0.20474285714285714</v>
      </c>
      <c r="JQ188" s="4">
        <f t="shared" si="107"/>
        <v>1.2885714285714287E-2</v>
      </c>
      <c r="JR188" s="4">
        <f t="shared" si="108"/>
        <v>0.87873928571428561</v>
      </c>
      <c r="JS188" s="4">
        <f t="shared" si="109"/>
        <v>0.70312857142857133</v>
      </c>
      <c r="JT188" s="4">
        <f t="shared" si="110"/>
        <v>0.90789285714285728</v>
      </c>
      <c r="JU188" s="4">
        <f t="shared" si="111"/>
        <v>0.19656785714285713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0.59856071428571433</v>
      </c>
      <c r="JO189" s="4">
        <f t="shared" si="105"/>
        <v>0.63057142857142856</v>
      </c>
      <c r="JP189" s="4">
        <f t="shared" si="106"/>
        <v>0.20284999999999997</v>
      </c>
      <c r="JQ189" s="4">
        <f t="shared" si="107"/>
        <v>1.2974999999999999E-2</v>
      </c>
      <c r="JR189" s="4">
        <f t="shared" si="108"/>
        <v>0.88323214285714269</v>
      </c>
      <c r="JS189" s="4">
        <f t="shared" si="109"/>
        <v>0.70569642857142867</v>
      </c>
      <c r="JT189" s="4">
        <f t="shared" si="110"/>
        <v>0.90789285714285728</v>
      </c>
      <c r="JU189" s="4">
        <f t="shared" si="111"/>
        <v>0.19630714285714287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0.59929642857142862</v>
      </c>
      <c r="JO190" s="4">
        <f t="shared" si="105"/>
        <v>0.6318071428571429</v>
      </c>
      <c r="JP190" s="4">
        <f t="shared" si="106"/>
        <v>0.20287857142857141</v>
      </c>
      <c r="JQ190" s="4">
        <f t="shared" si="107"/>
        <v>1.2974999999999999E-2</v>
      </c>
      <c r="JR190" s="4">
        <f t="shared" si="108"/>
        <v>0.88309999999999989</v>
      </c>
      <c r="JS190" s="4">
        <f t="shared" si="109"/>
        <v>0.7057107142857143</v>
      </c>
      <c r="JT190" s="4">
        <f t="shared" si="110"/>
        <v>0.90789285714285728</v>
      </c>
      <c r="JU190" s="4">
        <f t="shared" si="111"/>
        <v>0.21039285714285719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0.59789642857142844</v>
      </c>
      <c r="JO191" s="4">
        <f t="shared" si="105"/>
        <v>0.63112142857142872</v>
      </c>
      <c r="JP191" s="4">
        <f t="shared" si="106"/>
        <v>0.20393214285714287</v>
      </c>
      <c r="JQ191" s="4">
        <f t="shared" si="107"/>
        <v>1.2924999999999997E-2</v>
      </c>
      <c r="JR191" s="4">
        <f t="shared" si="108"/>
        <v>0.88118571428571435</v>
      </c>
      <c r="JS191" s="4">
        <f t="shared" si="109"/>
        <v>0.70479285714285711</v>
      </c>
      <c r="JT191" s="4">
        <f t="shared" si="110"/>
        <v>0.90789285714285728</v>
      </c>
      <c r="JU191" s="4">
        <f t="shared" si="111"/>
        <v>0.19796785714285717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0.59860357142857168</v>
      </c>
      <c r="JO192" s="4">
        <f t="shared" si="105"/>
        <v>0.63234642857142853</v>
      </c>
      <c r="JP192" s="4">
        <f t="shared" si="106"/>
        <v>0.20410000000000003</v>
      </c>
      <c r="JQ192" s="4">
        <f t="shared" si="107"/>
        <v>1.2924999999999997E-2</v>
      </c>
      <c r="JR192" s="4">
        <f t="shared" si="108"/>
        <v>0.88116428571428584</v>
      </c>
      <c r="JS192" s="4">
        <f t="shared" si="109"/>
        <v>0.70481071428571429</v>
      </c>
      <c r="JT192" s="4">
        <f t="shared" si="110"/>
        <v>0.90789285714285728</v>
      </c>
      <c r="JU192" s="4">
        <f t="shared" si="111"/>
        <v>0.19314999999999999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0.59315555555555555</v>
      </c>
      <c r="JO193" s="4">
        <f t="shared" ref="JO193" si="113">AVERAGEIFS(B193:JM193,metrics.rec,"MSE")</f>
        <v>0.62171481481481483</v>
      </c>
      <c r="JP193" s="4">
        <f t="shared" ref="JP193" si="114">AVERAGEIFS(B193:JM193,metrics.rec,"R")</f>
        <v>0.20345555555555553</v>
      </c>
      <c r="JQ193" s="4">
        <f t="shared" ref="JQ193" si="115">AVERAGEIFS(B193:JM193,metrics.rec,"Precision")</f>
        <v>4.0400000000000005E-2</v>
      </c>
      <c r="JR193" s="4">
        <f t="shared" ref="JR193" si="116">AVERAGEIFS(B193:JM193,metrics.rec,"Recall")</f>
        <v>0.86004444444444439</v>
      </c>
      <c r="JS193" s="4">
        <f t="shared" ref="JS193" si="117">AVERAGEIFS(B193:JM193,metrics.rec,"Coverage")</f>
        <v>0.47758518518518506</v>
      </c>
      <c r="JT193" s="4">
        <f t="shared" ref="JT193" si="118">AVERAGEIFS(B193:JM193,metrics.rec,"Recatio")</f>
        <v>0.89644814814814822</v>
      </c>
      <c r="JU193" s="4">
        <f t="shared" ref="JU193" si="119">AVERAGEIFS(B193:JM193,metrics.rec,"Time")</f>
        <v>0.19555925925925929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0.59368571428571426</v>
      </c>
      <c r="JO194" s="4">
        <f t="shared" ref="JO194" si="121">AVERAGEIFS(B194:JM194,metrics.rec,"MSE")</f>
        <v>0.61824999999999986</v>
      </c>
      <c r="JP194" s="4">
        <f t="shared" ref="JP194" si="122">AVERAGEIFS(B194:JM194,metrics.rec,"R")</f>
        <v>0.20629642857142858</v>
      </c>
      <c r="JQ194" s="4">
        <f t="shared" ref="JQ194" si="123">AVERAGEIFS(B194:JM194,metrics.rec,"Precision")</f>
        <v>3.9453571428571428E-2</v>
      </c>
      <c r="JR194" s="4">
        <f t="shared" ref="JR194" si="124">AVERAGEIFS(B194:JM194,metrics.rec,"Recall")</f>
        <v>0.8637071428571429</v>
      </c>
      <c r="JS194" s="4">
        <f t="shared" ref="JS194" si="125">AVERAGEIFS(B194:JM194,metrics.rec,"Coverage")</f>
        <v>0.48165714285714284</v>
      </c>
      <c r="JT194" s="4">
        <f t="shared" ref="JT194" si="126">AVERAGEIFS(B194:JM194,metrics.rec,"Recatio")</f>
        <v>0.89796428571428577</v>
      </c>
      <c r="JU194" s="4">
        <f t="shared" ref="JU194" si="127">AVERAGEIFS(B194:JM194,metrics.rec,"Time")</f>
        <v>0.18556428571428571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0.59852500000000008</v>
      </c>
      <c r="JO195" s="4">
        <f t="shared" si="105"/>
        <v>0.62617857142857147</v>
      </c>
      <c r="JP195" s="4">
        <f t="shared" si="106"/>
        <v>0.19615714285714284</v>
      </c>
      <c r="JQ195" s="4">
        <f t="shared" si="107"/>
        <v>6.5535714285714294E-2</v>
      </c>
      <c r="JR195" s="4">
        <f t="shared" si="108"/>
        <v>0.84116785714285736</v>
      </c>
      <c r="JS195" s="4">
        <f t="shared" si="109"/>
        <v>0.2683464285714286</v>
      </c>
      <c r="JT195" s="4">
        <f t="shared" si="110"/>
        <v>0.90128571428571447</v>
      </c>
      <c r="JU195" s="4">
        <f t="shared" si="111"/>
        <v>0.18740357142857142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0.59813703703703702</v>
      </c>
      <c r="JO196" s="4">
        <f t="shared" si="105"/>
        <v>0.63567777777777779</v>
      </c>
      <c r="JP196" s="4">
        <f t="shared" si="106"/>
        <v>0.20172222222222219</v>
      </c>
      <c r="JQ196" s="4">
        <f t="shared" si="107"/>
        <v>1.3022222222222221E-2</v>
      </c>
      <c r="JR196" s="4">
        <f t="shared" si="108"/>
        <v>0.87633703703703691</v>
      </c>
      <c r="JS196" s="4">
        <f t="shared" si="109"/>
        <v>0.70128888888888874</v>
      </c>
      <c r="JT196" s="4">
        <f t="shared" si="110"/>
        <v>0.90651851851851861</v>
      </c>
      <c r="JU196" s="4">
        <f t="shared" si="111"/>
        <v>0.2073740740740741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0.59257142857142853</v>
      </c>
      <c r="JO197" s="4">
        <f t="shared" ref="JO197" si="129">AVERAGEIFS(B197:JM197,metrics.rec,"MSE")</f>
        <v>0.61588928571428592</v>
      </c>
      <c r="JP197" s="4">
        <f t="shared" ref="JP197" si="130">AVERAGEIFS(B197:JM197,metrics.rec,"R")</f>
        <v>0.2038571428571429</v>
      </c>
      <c r="JQ197" s="4">
        <f t="shared" ref="JQ197" si="131">AVERAGEIFS(B197:JM197,metrics.rec,"Precision")</f>
        <v>3.9632142857142852E-2</v>
      </c>
      <c r="JR197" s="4">
        <f t="shared" ref="JR197" si="132">AVERAGEIFS(B197:JM197,metrics.rec,"Recall")</f>
        <v>0.86572857142857151</v>
      </c>
      <c r="JS197" s="4">
        <f t="shared" ref="JS197" si="133">AVERAGEIFS(B197:JM197,metrics.rec,"Coverage")</f>
        <v>0.48292142857142861</v>
      </c>
      <c r="JT197" s="4">
        <f t="shared" ref="JT197" si="134">AVERAGEIFS(B197:JM197,metrics.rec,"Recatio")</f>
        <v>0.89796785714285721</v>
      </c>
      <c r="JU197" s="4">
        <f t="shared" ref="JU197" si="135">AVERAGEIFS(B197:JM197,metrics.rec,"Time")</f>
        <v>0.20064642857142853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0.6004250000000001</v>
      </c>
      <c r="JO198" s="4">
        <f t="shared" si="105"/>
        <v>0.62175714285714279</v>
      </c>
      <c r="JP198" s="4">
        <f t="shared" si="106"/>
        <v>0.15142499999999998</v>
      </c>
      <c r="JQ198" s="4">
        <f t="shared" si="107"/>
        <v>0.1171392857142857</v>
      </c>
      <c r="JR198" s="4">
        <f t="shared" si="108"/>
        <v>0.81397142857142846</v>
      </c>
      <c r="JS198" s="4">
        <f t="shared" si="109"/>
        <v>5.8407407407407415E-2</v>
      </c>
      <c r="JT198" s="4">
        <f t="shared" si="110"/>
        <v>0.90467857142857144</v>
      </c>
      <c r="JU198" s="4">
        <f t="shared" si="111"/>
        <v>1.0569142857142855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0.59962499999999996</v>
      </c>
      <c r="JO199" s="4">
        <f t="shared" si="105"/>
        <v>0.62286428571428565</v>
      </c>
      <c r="JP199" s="4">
        <f t="shared" si="106"/>
        <v>0.15467857142857142</v>
      </c>
      <c r="JQ199" s="4">
        <f t="shared" si="107"/>
        <v>9.7032142857142872E-2</v>
      </c>
      <c r="JR199" s="4">
        <f t="shared" si="108"/>
        <v>0.82002857142857122</v>
      </c>
      <c r="JS199" s="4">
        <f t="shared" si="109"/>
        <v>7.6733333333333334E-2</v>
      </c>
      <c r="JT199" s="4">
        <f t="shared" si="110"/>
        <v>0.90016428571428553</v>
      </c>
      <c r="JU199" s="4">
        <f t="shared" si="111"/>
        <v>1.0076607142857144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0.59816785714285725</v>
      </c>
      <c r="JO200" s="4">
        <f t="shared" si="105"/>
        <v>0.61806428571428562</v>
      </c>
      <c r="JP200" s="4">
        <f t="shared" si="106"/>
        <v>0.16364642857142861</v>
      </c>
      <c r="JQ200" s="4">
        <f t="shared" si="107"/>
        <v>8.9925000000000019E-2</v>
      </c>
      <c r="JR200" s="4">
        <f t="shared" si="108"/>
        <v>0.82845000000000002</v>
      </c>
      <c r="JS200" s="4">
        <f t="shared" si="109"/>
        <v>8.7918518518518521E-2</v>
      </c>
      <c r="JT200" s="4">
        <f t="shared" si="110"/>
        <v>0.90093928571428583</v>
      </c>
      <c r="JU200" s="4">
        <f t="shared" si="111"/>
        <v>0.98653928571428551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>
        <v>0.60909999999999997</v>
      </c>
      <c r="IY201" s="4">
        <v>0.62670000000000003</v>
      </c>
      <c r="IZ201" s="4">
        <v>0.15479999999999999</v>
      </c>
      <c r="JA201" s="4">
        <v>0.1056</v>
      </c>
      <c r="JB201" s="4">
        <v>0.79449999999999998</v>
      </c>
      <c r="JC201" s="4">
        <v>8.2299999999999998E-2</v>
      </c>
      <c r="JD201" s="4">
        <v>0.74170000000000003</v>
      </c>
      <c r="JE201" s="4">
        <v>0.45369999999999999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0.59910714285714295</v>
      </c>
      <c r="JO201" s="4">
        <f t="shared" si="105"/>
        <v>0.61064642857142848</v>
      </c>
      <c r="JP201" s="4">
        <f t="shared" si="106"/>
        <v>0.17815714285714282</v>
      </c>
      <c r="JQ201" s="4">
        <f t="shared" si="107"/>
        <v>8.8921428571428596E-2</v>
      </c>
      <c r="JR201" s="4">
        <f t="shared" si="108"/>
        <v>0.8099428571428573</v>
      </c>
      <c r="JS201" s="4">
        <f t="shared" si="109"/>
        <v>8.8748148148148145E-2</v>
      </c>
      <c r="JT201" s="4">
        <f t="shared" si="110"/>
        <v>0.78661785714285737</v>
      </c>
      <c r="JU201" s="4">
        <f t="shared" si="111"/>
        <v>0.92566428571428594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>
        <v>0.60270000000000001</v>
      </c>
      <c r="IY202" s="4">
        <v>0.62050000000000005</v>
      </c>
      <c r="IZ202" s="4">
        <v>0.14680000000000001</v>
      </c>
      <c r="JA202" s="4">
        <v>0.11559999999999999</v>
      </c>
      <c r="JB202" s="4">
        <v>0.80469999999999997</v>
      </c>
      <c r="JC202" s="4">
        <v>8.1000000000000003E-2</v>
      </c>
      <c r="JD202" s="4">
        <v>0.88500000000000001</v>
      </c>
      <c r="JE202" s="4">
        <v>0.48359999999999997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0.59775357142857133</v>
      </c>
      <c r="JO202" s="4">
        <f t="shared" si="105"/>
        <v>0.61433571428571443</v>
      </c>
      <c r="JP202" s="4">
        <f t="shared" si="106"/>
        <v>0.16417499999999996</v>
      </c>
      <c r="JQ202" s="4">
        <f t="shared" si="107"/>
        <v>9.4160714285714306E-2</v>
      </c>
      <c r="JR202" s="4">
        <f t="shared" si="108"/>
        <v>0.82321071428571435</v>
      </c>
      <c r="JS202" s="4">
        <f t="shared" si="109"/>
        <v>8.0707407407407408E-2</v>
      </c>
      <c r="JT202" s="4">
        <f t="shared" si="110"/>
        <v>0.90106785714285742</v>
      </c>
      <c r="JU202" s="4">
        <f t="shared" si="111"/>
        <v>0.86317500000000003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0.60170000000000001</v>
      </c>
      <c r="IY203" s="4">
        <v>0.6149</v>
      </c>
      <c r="IZ203" s="4">
        <v>0.13980000000000001</v>
      </c>
      <c r="JA203" s="4">
        <v>0.18490000000000001</v>
      </c>
      <c r="JB203" s="4">
        <v>0.78359999999999996</v>
      </c>
      <c r="JC203" s="4">
        <v>4.9299999999999997E-2</v>
      </c>
      <c r="JD203" s="4">
        <v>0.88629999999999998</v>
      </c>
      <c r="JE203" s="4">
        <v>0.48130000000000001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0.59469259259259255</v>
      </c>
      <c r="JO203" s="4">
        <f t="shared" si="105"/>
        <v>0.60327407407407407</v>
      </c>
      <c r="JP203" s="4">
        <f t="shared" si="106"/>
        <v>0.16494814814814815</v>
      </c>
      <c r="JQ203" s="4">
        <f t="shared" si="107"/>
        <v>0.13878888888888888</v>
      </c>
      <c r="JR203" s="4">
        <f t="shared" si="108"/>
        <v>0.79757037037037026</v>
      </c>
      <c r="JS203" s="4">
        <f t="shared" si="109"/>
        <v>4.9088888888888883E-2</v>
      </c>
      <c r="JT203" s="4">
        <f t="shared" si="110"/>
        <v>0.90070370370370378</v>
      </c>
      <c r="JU203" s="4">
        <f t="shared" si="111"/>
        <v>0.98061851851851867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0.60189999999999999</v>
      </c>
      <c r="IY204" s="4">
        <v>0.62450000000000006</v>
      </c>
      <c r="IZ204" s="4">
        <v>0.1487</v>
      </c>
      <c r="JA204" s="4">
        <v>0.13600000000000001</v>
      </c>
      <c r="JB204" s="4">
        <v>0.81069999999999998</v>
      </c>
      <c r="JC204" s="4">
        <v>6.9400000000000003E-2</v>
      </c>
      <c r="JD204" s="4">
        <v>0.88900000000000001</v>
      </c>
      <c r="JE204" s="4">
        <v>0.66820000000000002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0.5987296296296295</v>
      </c>
      <c r="JO204" s="4">
        <f t="shared" si="105"/>
        <v>0.62021111111111105</v>
      </c>
      <c r="JP204" s="4">
        <f t="shared" si="106"/>
        <v>0.15601851851851853</v>
      </c>
      <c r="JQ204" s="4">
        <f t="shared" si="107"/>
        <v>0.10387037037037038</v>
      </c>
      <c r="JR204" s="4">
        <f t="shared" si="108"/>
        <v>0.82765555555555548</v>
      </c>
      <c r="JS204" s="4">
        <f t="shared" si="109"/>
        <v>6.8625925925925937E-2</v>
      </c>
      <c r="JT204" s="4">
        <f t="shared" si="110"/>
        <v>0.90351111111111093</v>
      </c>
      <c r="JU204" s="4">
        <f t="shared" si="111"/>
        <v>1.0984555555555555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0.60209999999999997</v>
      </c>
      <c r="IY205" s="4">
        <v>0.61850000000000005</v>
      </c>
      <c r="IZ205" s="4">
        <v>0.13950000000000001</v>
      </c>
      <c r="JA205" s="4">
        <v>0.19719999999999999</v>
      </c>
      <c r="JB205" s="4">
        <v>0.78810000000000002</v>
      </c>
      <c r="JC205" s="4">
        <v>4.65E-2</v>
      </c>
      <c r="JD205" s="4">
        <v>0.88419999999999999</v>
      </c>
      <c r="JE205" s="4">
        <v>0.47970000000000002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0.59822592592592583</v>
      </c>
      <c r="JO205" s="4">
        <f t="shared" si="105"/>
        <v>0.61390740740740735</v>
      </c>
      <c r="JP205" s="4">
        <f t="shared" si="106"/>
        <v>0.15678518518518519</v>
      </c>
      <c r="JQ205" s="4">
        <f t="shared" si="107"/>
        <v>0.14924444444444446</v>
      </c>
      <c r="JR205" s="4">
        <f t="shared" si="108"/>
        <v>0.80412592592592602</v>
      </c>
      <c r="JS205" s="4">
        <f t="shared" si="109"/>
        <v>4.540370370370371E-2</v>
      </c>
      <c r="JT205" s="4">
        <f t="shared" si="110"/>
        <v>0.89897407407407415</v>
      </c>
      <c r="JU205" s="4">
        <f t="shared" si="111"/>
        <v>0.98838518518518537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0.60360000000000003</v>
      </c>
      <c r="IY206" s="4">
        <v>0.62309999999999999</v>
      </c>
      <c r="IZ206" s="4">
        <v>0.1308</v>
      </c>
      <c r="JA206" s="4">
        <v>0.1769</v>
      </c>
      <c r="JB206" s="4">
        <v>0.78469999999999995</v>
      </c>
      <c r="JC206" s="4">
        <v>5.16E-2</v>
      </c>
      <c r="JD206" s="4">
        <v>0.88890000000000002</v>
      </c>
      <c r="JE206" s="4">
        <v>0.66720000000000002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0.59920370370370368</v>
      </c>
      <c r="JO206" s="4">
        <f t="shared" si="105"/>
        <v>0.61834444444444459</v>
      </c>
      <c r="JP206" s="4">
        <f t="shared" si="106"/>
        <v>0.14785555555555555</v>
      </c>
      <c r="JQ206" s="4">
        <f t="shared" si="107"/>
        <v>0.13007407407407406</v>
      </c>
      <c r="JR206" s="4">
        <f t="shared" si="108"/>
        <v>0.80051851851851863</v>
      </c>
      <c r="JS206" s="4">
        <f t="shared" si="109"/>
        <v>5.1255555555555561E-2</v>
      </c>
      <c r="JT206" s="4">
        <f t="shared" si="110"/>
        <v>0.90348518518518517</v>
      </c>
      <c r="JU206" s="4">
        <f t="shared" si="111"/>
        <v>1.09762962962963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0.60309999999999997</v>
      </c>
      <c r="IY207" s="4">
        <v>0.62250000000000005</v>
      </c>
      <c r="IZ207" s="4">
        <v>0.13089999999999999</v>
      </c>
      <c r="JA207" s="4">
        <v>0.17829999999999999</v>
      </c>
      <c r="JB207" s="4">
        <v>0.78590000000000004</v>
      </c>
      <c r="JC207" s="4">
        <v>5.1299999999999998E-2</v>
      </c>
      <c r="JD207" s="4">
        <v>0.88680000000000003</v>
      </c>
      <c r="JE207" s="4">
        <v>0.66930000000000001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0.59890740740740733</v>
      </c>
      <c r="JO207" s="4">
        <f t="shared" si="105"/>
        <v>0.61764074074074093</v>
      </c>
      <c r="JP207" s="4">
        <f t="shared" si="106"/>
        <v>0.14798888888888886</v>
      </c>
      <c r="JQ207" s="4">
        <f t="shared" si="107"/>
        <v>0.13110740740740742</v>
      </c>
      <c r="JR207" s="4">
        <f t="shared" si="108"/>
        <v>0.80172962962962957</v>
      </c>
      <c r="JS207" s="4">
        <f t="shared" si="109"/>
        <v>5.0874074074074065E-2</v>
      </c>
      <c r="JT207" s="4">
        <f t="shared" si="110"/>
        <v>0.90215185185185187</v>
      </c>
      <c r="JU207" s="4">
        <f t="shared" si="111"/>
        <v>1.1085925925925926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0.60040000000000004</v>
      </c>
      <c r="IY208" s="4">
        <v>0.62370000000000003</v>
      </c>
      <c r="IZ208" s="4">
        <v>0.15379999999999999</v>
      </c>
      <c r="JA208" s="4">
        <v>0.1288</v>
      </c>
      <c r="JB208" s="4">
        <v>0.8095</v>
      </c>
      <c r="JC208" s="4">
        <v>7.3200000000000001E-2</v>
      </c>
      <c r="JD208" s="4">
        <v>0.8901</v>
      </c>
      <c r="JE208" s="4">
        <v>0.66710000000000003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0.59712592592592584</v>
      </c>
      <c r="JO208" s="4">
        <f t="shared" si="105"/>
        <v>0.6196407407407406</v>
      </c>
      <c r="JP208" s="4">
        <f t="shared" si="106"/>
        <v>0.1587851851851852</v>
      </c>
      <c r="JQ208" s="4">
        <f t="shared" si="107"/>
        <v>9.8029629629629619E-2</v>
      </c>
      <c r="JR208" s="4">
        <f t="shared" si="108"/>
        <v>0.82525555555555552</v>
      </c>
      <c r="JS208" s="4">
        <f t="shared" si="109"/>
        <v>7.3200000000000001E-2</v>
      </c>
      <c r="JT208" s="4">
        <f t="shared" si="110"/>
        <v>0.90420740740740724</v>
      </c>
      <c r="JU208" s="4">
        <f t="shared" si="111"/>
        <v>1.1402851851851854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0.60060000000000002</v>
      </c>
      <c r="IY209" s="4">
        <v>0.62429999999999997</v>
      </c>
      <c r="IZ209" s="4">
        <v>0.15190000000000001</v>
      </c>
      <c r="JA209" s="4">
        <v>0.13370000000000001</v>
      </c>
      <c r="JB209" s="4">
        <v>0.81030000000000002</v>
      </c>
      <c r="JC209" s="4">
        <v>7.0499999999999993E-2</v>
      </c>
      <c r="JD209" s="4">
        <v>0.88770000000000004</v>
      </c>
      <c r="JE209" s="4">
        <v>0.6673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0.5967703703703704</v>
      </c>
      <c r="JO209" s="4">
        <f t="shared" si="105"/>
        <v>0.6190148148148148</v>
      </c>
      <c r="JP209" s="4">
        <f t="shared" si="106"/>
        <v>0.1575148148148148</v>
      </c>
      <c r="JQ209" s="4">
        <f t="shared" si="107"/>
        <v>0.10156666666666668</v>
      </c>
      <c r="JR209" s="4">
        <f t="shared" si="108"/>
        <v>0.82592592592592595</v>
      </c>
      <c r="JS209" s="4">
        <f t="shared" si="109"/>
        <v>7.0370370370370375E-2</v>
      </c>
      <c r="JT209" s="4">
        <f t="shared" si="110"/>
        <v>0.90293333333333325</v>
      </c>
      <c r="JU209" s="4">
        <f t="shared" si="111"/>
        <v>1.1777370370370368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0.60109999999999997</v>
      </c>
      <c r="IY210" s="4">
        <v>0.62209999999999999</v>
      </c>
      <c r="IZ210" s="4">
        <v>0.1457</v>
      </c>
      <c r="JA210" s="4">
        <v>0.151</v>
      </c>
      <c r="JB210" s="4">
        <v>0.79749999999999999</v>
      </c>
      <c r="JC210" s="4">
        <v>6.1499999999999999E-2</v>
      </c>
      <c r="JD210" s="4">
        <v>0.88970000000000005</v>
      </c>
      <c r="JE210" s="4">
        <v>0.66590000000000005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0.59833333333333338</v>
      </c>
      <c r="JO210" s="4">
        <f t="shared" si="105"/>
        <v>0.61979259259259245</v>
      </c>
      <c r="JP210" s="4">
        <f t="shared" si="106"/>
        <v>0.15433333333333332</v>
      </c>
      <c r="JQ210" s="4">
        <f t="shared" si="107"/>
        <v>0.11302592592592593</v>
      </c>
      <c r="JR210" s="4">
        <f t="shared" si="108"/>
        <v>0.81314444444444456</v>
      </c>
      <c r="JS210" s="4">
        <f t="shared" si="109"/>
        <v>6.1203703703703712E-2</v>
      </c>
      <c r="JT210" s="4">
        <f t="shared" si="110"/>
        <v>0.90397777777777766</v>
      </c>
      <c r="JU210" s="4">
        <f t="shared" si="111"/>
        <v>1.0961592592592593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0.60099999999999998</v>
      </c>
      <c r="IY211" s="4">
        <v>0.622</v>
      </c>
      <c r="IZ211" s="4">
        <v>0.1444</v>
      </c>
      <c r="JA211" s="4">
        <v>0.15379999999999999</v>
      </c>
      <c r="JB211" s="4">
        <v>0.79869999999999997</v>
      </c>
      <c r="JC211" s="4">
        <v>6.0400000000000002E-2</v>
      </c>
      <c r="JD211" s="4">
        <v>0.88600000000000001</v>
      </c>
      <c r="JE211" s="4">
        <v>0.6663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0.59839259259259259</v>
      </c>
      <c r="JO211" s="4">
        <f t="shared" si="105"/>
        <v>0.61967407407407393</v>
      </c>
      <c r="JP211" s="4">
        <f t="shared" si="106"/>
        <v>0.15292222222222221</v>
      </c>
      <c r="JQ211" s="4">
        <f t="shared" si="107"/>
        <v>0.1149111111111111</v>
      </c>
      <c r="JR211" s="4">
        <f t="shared" si="108"/>
        <v>0.8141629629629632</v>
      </c>
      <c r="JS211" s="4">
        <f t="shared" si="109"/>
        <v>6.0066666666666657E-2</v>
      </c>
      <c r="JT211" s="4">
        <f t="shared" si="110"/>
        <v>0.90185555555555552</v>
      </c>
      <c r="JU211" s="4">
        <f t="shared" si="111"/>
        <v>1.0858962962962964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>
        <v>0.60470000000000002</v>
      </c>
      <c r="IY212" s="4">
        <v>0.62239999999999995</v>
      </c>
      <c r="IZ212" s="4">
        <v>0.1283</v>
      </c>
      <c r="JA212" s="4">
        <v>0.19789999999999999</v>
      </c>
      <c r="JB212" s="4">
        <v>0.78439999999999999</v>
      </c>
      <c r="JC212" s="4">
        <v>4.6100000000000002E-2</v>
      </c>
      <c r="JD212" s="4">
        <v>0.88270000000000004</v>
      </c>
      <c r="JE212" s="4">
        <v>0.48159999999999997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0.60036428571428579</v>
      </c>
      <c r="JO212" s="4">
        <f t="shared" si="105"/>
        <v>0.6172321428571429</v>
      </c>
      <c r="JP212" s="4">
        <f t="shared" si="106"/>
        <v>0.14666785714285716</v>
      </c>
      <c r="JQ212" s="4">
        <f t="shared" si="107"/>
        <v>0.14932857142857142</v>
      </c>
      <c r="JR212" s="4">
        <f t="shared" si="108"/>
        <v>0.80103928571428595</v>
      </c>
      <c r="JS212" s="4">
        <f t="shared" si="109"/>
        <v>4.468928571428573E-2</v>
      </c>
      <c r="JT212" s="4">
        <f t="shared" si="110"/>
        <v>0.89960714285714261</v>
      </c>
      <c r="JU212" s="4">
        <f t="shared" si="111"/>
        <v>0.88332142857142859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0.60099999999999998</v>
      </c>
      <c r="IY213" s="4">
        <v>0.61809999999999998</v>
      </c>
      <c r="IZ213" s="4">
        <v>0.14979999999999999</v>
      </c>
      <c r="JA213" s="4">
        <v>0.16300000000000001</v>
      </c>
      <c r="JB213" s="4">
        <v>0.79930000000000001</v>
      </c>
      <c r="JC213" s="4">
        <v>5.7000000000000002E-2</v>
      </c>
      <c r="JD213" s="4">
        <v>0.88480000000000003</v>
      </c>
      <c r="JE213" s="4">
        <v>0.47970000000000002</v>
      </c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0.59798888888888879</v>
      </c>
      <c r="JO213" s="4">
        <f t="shared" ref="JO213" si="137">AVERAGEIFS(B213:JM213,metrics.rec,"MSE")</f>
        <v>0.61542962962962966</v>
      </c>
      <c r="JP213" s="4">
        <f t="shared" ref="JP213" si="138">AVERAGEIFS(B213:JM213,metrics.rec,"R")</f>
        <v>0.16131111111111113</v>
      </c>
      <c r="JQ213" s="4">
        <f t="shared" ref="JQ213" si="139">AVERAGEIFS(B213:JM213,metrics.rec,"Precision")</f>
        <v>0.12614444444444442</v>
      </c>
      <c r="JR213" s="4">
        <f t="shared" ref="JR213" si="140">AVERAGEIFS(B213:JM213,metrics.rec,"Recall")</f>
        <v>0.81599629629629622</v>
      </c>
      <c r="JS213" s="4">
        <f t="shared" ref="JS213" si="141">AVERAGEIFS(B213:JM213,metrics.rec,"Coverage")</f>
        <v>5.644814814814815E-2</v>
      </c>
      <c r="JT213" s="4">
        <f t="shared" ref="JT213" si="142">AVERAGEIFS(B213:JM213,metrics.rec,"Recatio")</f>
        <v>0.89943333333333353</v>
      </c>
      <c r="JU213" s="4">
        <f t="shared" ref="JU213" si="143">AVERAGEIFS(B213:JM213,metrics.rec,"Time")</f>
        <v>0.9911037037037036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0.60740000000000005</v>
      </c>
      <c r="IY214" s="4">
        <v>0.61839999999999995</v>
      </c>
      <c r="IZ214" s="4">
        <v>0.15740000000000001</v>
      </c>
      <c r="JA214" s="4">
        <v>0.17710000000000001</v>
      </c>
      <c r="JB214" s="4">
        <v>0.78069999999999995</v>
      </c>
      <c r="JC214" s="4">
        <v>4.82E-2</v>
      </c>
      <c r="JD214" s="4">
        <v>0.74180000000000001</v>
      </c>
      <c r="JE214" s="4">
        <v>0.4481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0.59816296296296301</v>
      </c>
      <c r="JO214" s="4">
        <f t="shared" si="105"/>
        <v>0.60460740740740759</v>
      </c>
      <c r="JP214" s="4">
        <f t="shared" si="106"/>
        <v>0.17887407407407407</v>
      </c>
      <c r="JQ214" s="4">
        <f t="shared" si="107"/>
        <v>0.12865925925925922</v>
      </c>
      <c r="JR214" s="4">
        <f t="shared" si="108"/>
        <v>0.79534444444444441</v>
      </c>
      <c r="JS214" s="4">
        <f t="shared" si="109"/>
        <v>5.0648148148148144E-2</v>
      </c>
      <c r="JT214" s="4">
        <f t="shared" si="110"/>
        <v>0.78442592592592608</v>
      </c>
      <c r="JU214" s="4">
        <f t="shared" si="111"/>
        <v>0.91222592592592577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0.60799999999999998</v>
      </c>
      <c r="IY215" s="4">
        <v>0.62829999999999997</v>
      </c>
      <c r="IZ215" s="4">
        <v>0.1215</v>
      </c>
      <c r="JA215" s="4">
        <v>0.18240000000000001</v>
      </c>
      <c r="JB215" s="4">
        <v>0.77580000000000005</v>
      </c>
      <c r="JC215" s="4">
        <v>4.9500000000000002E-2</v>
      </c>
      <c r="JD215" s="4">
        <v>0.88749999999999996</v>
      </c>
      <c r="JE215" s="4">
        <v>0.64839999999999998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0.60331481481481486</v>
      </c>
      <c r="JO215" s="4">
        <f t="shared" si="105"/>
        <v>0.62353703703703689</v>
      </c>
      <c r="JP215" s="4">
        <f t="shared" si="106"/>
        <v>0.14124814814814818</v>
      </c>
      <c r="JQ215" s="4">
        <f t="shared" si="107"/>
        <v>0.13335185185185183</v>
      </c>
      <c r="JR215" s="4">
        <f t="shared" si="108"/>
        <v>0.79328888888888882</v>
      </c>
      <c r="JS215" s="4">
        <f t="shared" si="109"/>
        <v>4.9174074074074085E-2</v>
      </c>
      <c r="JT215" s="4">
        <f t="shared" si="110"/>
        <v>0.90269629629629611</v>
      </c>
      <c r="JU215" s="4">
        <f t="shared" si="111"/>
        <v>1.0530111111111113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0.60170000000000001</v>
      </c>
      <c r="IY216" s="4">
        <v>0.61529999999999996</v>
      </c>
      <c r="IZ216" s="4">
        <v>0.14510000000000001</v>
      </c>
      <c r="JA216" s="4">
        <v>0.1898</v>
      </c>
      <c r="JB216" s="4">
        <v>0.79</v>
      </c>
      <c r="JC216" s="4">
        <v>4.8399999999999999E-2</v>
      </c>
      <c r="JD216" s="4">
        <v>0.88490000000000002</v>
      </c>
      <c r="JE216" s="4">
        <v>0.46689999999999998</v>
      </c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0.59688148148148146</v>
      </c>
      <c r="JO216" s="4">
        <f t="shared" ref="JO216:JO217" si="145">AVERAGEIFS(B216:JM216,metrics.rec,"MSE")</f>
        <v>0.60945555555555564</v>
      </c>
      <c r="JP216" s="4">
        <f t="shared" ref="JP216:JP217" si="146">AVERAGEIFS(B216:JM216,metrics.rec,"R")</f>
        <v>0.16258888888888889</v>
      </c>
      <c r="JQ216" s="4">
        <f t="shared" ref="JQ216:JQ217" si="147">AVERAGEIFS(B216:JM216,metrics.rec,"Precision")</f>
        <v>0.14354444444444445</v>
      </c>
      <c r="JR216" s="4">
        <f t="shared" ref="JR216:JR217" si="148">AVERAGEIFS(B216:JM216,metrics.rec,"Recall")</f>
        <v>0.80549999999999988</v>
      </c>
      <c r="JS216" s="4">
        <f t="shared" ref="JS216:JS217" si="149">AVERAGEIFS(B216:JM216,metrics.rec,"Coverage")</f>
        <v>4.7607407407407411E-2</v>
      </c>
      <c r="JT216" s="4">
        <f t="shared" ref="JT216:JT217" si="150">AVERAGEIFS(B216:JM216,metrics.rec,"Recatio")</f>
        <v>0.89950370370370392</v>
      </c>
      <c r="JU216" s="4">
        <f t="shared" ref="JU216:JU217" si="151">AVERAGEIFS(B216:JM216,metrics.rec,"Time")</f>
        <v>0.98578888888888883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>
        <v>0.59989999999999999</v>
      </c>
      <c r="FG217" s="4">
        <v>0.62839999999999996</v>
      </c>
      <c r="FH217" s="4">
        <v>0.1431</v>
      </c>
      <c r="FI217" s="4">
        <v>3.8199999999999998E-2</v>
      </c>
      <c r="FJ217" s="4">
        <v>0.74670000000000003</v>
      </c>
      <c r="FK217" s="4">
        <v>4.5499999999999999E-2</v>
      </c>
      <c r="FL217" s="4">
        <v>0.74960000000000004</v>
      </c>
      <c r="FM217" s="4">
        <v>1.1311</v>
      </c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>
        <v>0.62160000000000004</v>
      </c>
      <c r="HK217" s="5">
        <v>0.65800000000000003</v>
      </c>
      <c r="HL217" s="5">
        <v>0.11169999999999999</v>
      </c>
      <c r="HM217" s="5">
        <v>0.14879999999999999</v>
      </c>
      <c r="HN217" s="5">
        <v>0.7268</v>
      </c>
      <c r="HO217" s="5">
        <v>5.5E-2</v>
      </c>
      <c r="HP217" s="5">
        <v>0.86619999999999997</v>
      </c>
      <c r="HQ217" s="5">
        <v>0.65029999999999999</v>
      </c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0.62139999999999995</v>
      </c>
      <c r="IY217" s="4">
        <v>0.65749999999999997</v>
      </c>
      <c r="IZ217" s="4">
        <v>0.1099</v>
      </c>
      <c r="JA217" s="4">
        <v>0.14860000000000001</v>
      </c>
      <c r="JB217" s="4">
        <v>0.72729999999999995</v>
      </c>
      <c r="JC217" s="4">
        <v>5.5100000000000003E-2</v>
      </c>
      <c r="JD217" s="4">
        <v>0.86850000000000005</v>
      </c>
      <c r="JE217" s="4">
        <v>0.3967</v>
      </c>
      <c r="JF217" s="5"/>
      <c r="JG217" s="5"/>
      <c r="JH217" s="5"/>
      <c r="JI217" s="5"/>
      <c r="JJ217" s="5"/>
      <c r="JK217" s="5"/>
      <c r="JL217" s="5"/>
      <c r="JM217" s="5"/>
      <c r="JN217" s="4">
        <f t="shared" si="144"/>
        <v>0.61429999999999996</v>
      </c>
      <c r="JO217" s="4">
        <f t="shared" si="145"/>
        <v>0.64796666666666669</v>
      </c>
      <c r="JP217" s="4">
        <f t="shared" si="146"/>
        <v>0.12156666666666667</v>
      </c>
      <c r="JQ217" s="4">
        <f t="shared" si="147"/>
        <v>0.11186666666666667</v>
      </c>
      <c r="JR217" s="4">
        <f t="shared" si="148"/>
        <v>0.73360000000000003</v>
      </c>
      <c r="JS217" s="4">
        <f t="shared" si="149"/>
        <v>5.1866666666666672E-2</v>
      </c>
      <c r="JT217" s="4">
        <f t="shared" si="150"/>
        <v>0.82810000000000006</v>
      </c>
      <c r="JU217" s="4">
        <f t="shared" si="151"/>
        <v>0.72603333333333342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>
        <v>0.58779999999999999</v>
      </c>
      <c r="FG218" s="4">
        <v>0.59389999999999998</v>
      </c>
      <c r="FH218" s="4">
        <v>0.1762</v>
      </c>
      <c r="FI218" s="4">
        <v>7.51E-2</v>
      </c>
      <c r="FJ218" s="4">
        <v>0.83750000000000002</v>
      </c>
      <c r="FK218" s="4">
        <v>4.0099999999999997E-2</v>
      </c>
      <c r="FL218" s="4">
        <v>0.97019999999999995</v>
      </c>
      <c r="FM218" s="4">
        <v>1.1932</v>
      </c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>
        <v>0.60680000000000001</v>
      </c>
      <c r="HK218" s="5">
        <v>0.62929999999999997</v>
      </c>
      <c r="HL218" s="5">
        <v>0.1242</v>
      </c>
      <c r="HM218" s="5">
        <v>0.1837</v>
      </c>
      <c r="HN218" s="5">
        <v>0.78080000000000005</v>
      </c>
      <c r="HO218" s="5">
        <v>4.9500000000000002E-2</v>
      </c>
      <c r="HP218" s="5">
        <v>0.88590000000000002</v>
      </c>
      <c r="HQ218" s="5">
        <v>0.64490000000000003</v>
      </c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0.60680000000000001</v>
      </c>
      <c r="IY218" s="4">
        <v>0.62860000000000005</v>
      </c>
      <c r="IZ218" s="4">
        <v>0.1226</v>
      </c>
      <c r="JA218" s="4">
        <v>0.18260000000000001</v>
      </c>
      <c r="JB218" s="4">
        <v>0.78100000000000003</v>
      </c>
      <c r="JC218" s="4">
        <v>4.9700000000000001E-2</v>
      </c>
      <c r="JD218" s="4">
        <v>0.88690000000000002</v>
      </c>
      <c r="JE218" s="4">
        <v>0.57330000000000003</v>
      </c>
      <c r="JF218" s="5"/>
      <c r="JG218" s="5"/>
      <c r="JH218" s="5"/>
      <c r="JI218" s="5"/>
      <c r="JJ218" s="5"/>
      <c r="JK218" s="5"/>
      <c r="JL218" s="5"/>
      <c r="JM218" s="5"/>
      <c r="JN218" s="4">
        <f t="shared" ref="JN218" si="152">AVERAGEIFS(B218:JM218,metrics.rec,"MAE")</f>
        <v>0.60046666666666659</v>
      </c>
      <c r="JO218" s="4">
        <f t="shared" ref="JO218" si="153">AVERAGEIFS(B218:JM218,metrics.rec,"MSE")</f>
        <v>0.61726666666666663</v>
      </c>
      <c r="JP218" s="4">
        <f t="shared" ref="JP218" si="154">AVERAGEIFS(B218:JM218,metrics.rec,"R")</f>
        <v>0.14099999999999999</v>
      </c>
      <c r="JQ218" s="4">
        <f t="shared" ref="JQ218" si="155">AVERAGEIFS(B218:JM218,metrics.rec,"Precision")</f>
        <v>0.14713333333333334</v>
      </c>
      <c r="JR218" s="4">
        <f t="shared" ref="JR218" si="156">AVERAGEIFS(B218:JM218,metrics.rec,"Recall")</f>
        <v>0.79976666666666674</v>
      </c>
      <c r="JS218" s="4">
        <f t="shared" ref="JS218" si="157">AVERAGEIFS(B218:JM218,metrics.rec,"Coverage")</f>
        <v>4.6433333333333333E-2</v>
      </c>
      <c r="JT218" s="4">
        <f t="shared" ref="JT218" si="158">AVERAGEIFS(B218:JM218,metrics.rec,"Recatio")</f>
        <v>0.91433333333333344</v>
      </c>
      <c r="JU218" s="4">
        <f t="shared" ref="JU218" si="159">AVERAGEIFS(B218:JM218,metrics.rec,"Time")</f>
        <v>0.80379999999999996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>
        <v>0.59640000000000004</v>
      </c>
      <c r="IY219" s="4">
        <v>0.62309999999999999</v>
      </c>
      <c r="IZ219" s="4">
        <v>0.20300000000000001</v>
      </c>
      <c r="JA219" s="4">
        <v>2.6800000000000001E-2</v>
      </c>
      <c r="JB219" s="4">
        <v>0.8458</v>
      </c>
      <c r="JC219" s="4">
        <v>0.36749999999999999</v>
      </c>
      <c r="JD219" s="4">
        <v>0.88649999999999995</v>
      </c>
      <c r="JE219" s="4">
        <v>5.1400000000000001E-2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0.59631071428571425</v>
      </c>
      <c r="JO219" s="4">
        <f t="shared" si="105"/>
        <v>0.62154285714285717</v>
      </c>
      <c r="JP219" s="4">
        <f t="shared" si="106"/>
        <v>0.20260000000000006</v>
      </c>
      <c r="JQ219" s="4">
        <f t="shared" si="107"/>
        <v>3.9857142857142862E-2</v>
      </c>
      <c r="JR219" s="4">
        <f t="shared" si="108"/>
        <v>0.86407857142857147</v>
      </c>
      <c r="JS219" s="4">
        <f t="shared" si="109"/>
        <v>0.47901785714285711</v>
      </c>
      <c r="JT219" s="4">
        <f t="shared" si="110"/>
        <v>0.9026214285714288</v>
      </c>
      <c r="JU219" s="4">
        <f t="shared" si="111"/>
        <v>0.15666071428571429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>
        <v>0.60289999999999999</v>
      </c>
      <c r="IY220" s="4">
        <v>0.62949999999999995</v>
      </c>
      <c r="IZ220" s="4">
        <v>0.14180000000000001</v>
      </c>
      <c r="JA220" s="4">
        <v>0.13900000000000001</v>
      </c>
      <c r="JB220" s="4">
        <v>0.81030000000000002</v>
      </c>
      <c r="JC220" s="4">
        <v>6.7799999999999999E-2</v>
      </c>
      <c r="JD220" s="4">
        <v>0.88690000000000002</v>
      </c>
      <c r="JE220" s="4">
        <v>0.5454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0.59990357142857142</v>
      </c>
      <c r="JO220" s="4">
        <f t="shared" si="105"/>
        <v>0.62549285714285718</v>
      </c>
      <c r="JP220" s="4">
        <f t="shared" si="106"/>
        <v>0.14560357142857144</v>
      </c>
      <c r="JQ220" s="4">
        <f t="shared" si="107"/>
        <v>0.106</v>
      </c>
      <c r="JR220" s="4">
        <f t="shared" si="108"/>
        <v>0.82742499999999997</v>
      </c>
      <c r="JS220" s="4">
        <f t="shared" si="109"/>
        <v>6.6278571428571423E-2</v>
      </c>
      <c r="JT220" s="4">
        <f t="shared" si="110"/>
        <v>0.90337142857142838</v>
      </c>
      <c r="JU220" s="4">
        <f t="shared" si="111"/>
        <v>1.3512535714285714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>
        <v>0.59640000000000004</v>
      </c>
      <c r="IY221" s="4">
        <v>0.62460000000000004</v>
      </c>
      <c r="IZ221" s="4">
        <v>0.20369999999999999</v>
      </c>
      <c r="JA221" s="4">
        <v>2.6599999999999999E-2</v>
      </c>
      <c r="JB221" s="4">
        <v>0.84819999999999995</v>
      </c>
      <c r="JC221" s="4">
        <v>0.37080000000000002</v>
      </c>
      <c r="JD221" s="4">
        <v>0.88070000000000004</v>
      </c>
      <c r="JE221" s="4">
        <v>8.3500000000000005E-2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0.59358571428571416</v>
      </c>
      <c r="JO221" s="4">
        <f t="shared" si="105"/>
        <v>0.61853214285714297</v>
      </c>
      <c r="JP221" s="4">
        <f t="shared" si="106"/>
        <v>0.20316785714285709</v>
      </c>
      <c r="JQ221" s="4">
        <f t="shared" si="107"/>
        <v>3.9646428571428569E-2</v>
      </c>
      <c r="JR221" s="4">
        <f t="shared" si="108"/>
        <v>0.86605714285714286</v>
      </c>
      <c r="JS221" s="4">
        <f t="shared" si="109"/>
        <v>0.48316071428571422</v>
      </c>
      <c r="JT221" s="4">
        <f t="shared" si="110"/>
        <v>0.89796785714285721</v>
      </c>
      <c r="JU221" s="4">
        <f t="shared" si="111"/>
        <v>0.15611785714285714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>
        <v>0.60060000000000002</v>
      </c>
      <c r="IY222" s="4">
        <v>0.64129999999999998</v>
      </c>
      <c r="IZ222" s="4">
        <v>0.1978</v>
      </c>
      <c r="JA222" s="4">
        <v>1.47E-2</v>
      </c>
      <c r="JB222" s="4">
        <v>0.86629999999999996</v>
      </c>
      <c r="JC222" s="4">
        <v>0.68489999999999995</v>
      </c>
      <c r="JD222" s="4">
        <v>0.89200000000000002</v>
      </c>
      <c r="JE222" s="4">
        <v>8.7300000000000003E-2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0.59594285714285722</v>
      </c>
      <c r="JO222" s="4">
        <f t="shared" si="105"/>
        <v>0.63169642857142871</v>
      </c>
      <c r="JP222" s="4">
        <f t="shared" si="106"/>
        <v>0.2049678571428572</v>
      </c>
      <c r="JQ222" s="4">
        <f t="shared" si="107"/>
        <v>1.2885714285714287E-2</v>
      </c>
      <c r="JR222" s="4">
        <f t="shared" si="108"/>
        <v>0.87849285714285696</v>
      </c>
      <c r="JS222" s="4">
        <f t="shared" si="109"/>
        <v>0.70312142857142845</v>
      </c>
      <c r="JT222" s="4">
        <f t="shared" si="110"/>
        <v>0.90789285714285728</v>
      </c>
      <c r="JU222" s="4">
        <f t="shared" si="111"/>
        <v>0.16247857142857144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>
        <v>0.60099999999999998</v>
      </c>
      <c r="IY223" s="4">
        <v>0.64190000000000003</v>
      </c>
      <c r="IZ223" s="4">
        <v>0.19819999999999999</v>
      </c>
      <c r="JA223" s="4">
        <v>1.47E-2</v>
      </c>
      <c r="JB223" s="4">
        <v>0.86650000000000005</v>
      </c>
      <c r="JC223" s="4">
        <v>0.68489999999999995</v>
      </c>
      <c r="JD223" s="4">
        <v>0.89200000000000002</v>
      </c>
      <c r="JE223" s="4">
        <v>8.5900000000000004E-2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0.5966785714285715</v>
      </c>
      <c r="JO223" s="4">
        <f t="shared" si="105"/>
        <v>0.63308928571428591</v>
      </c>
      <c r="JP223" s="4">
        <f t="shared" si="106"/>
        <v>0.20474285714285714</v>
      </c>
      <c r="JQ223" s="4">
        <f t="shared" si="107"/>
        <v>1.2885714285714287E-2</v>
      </c>
      <c r="JR223" s="4">
        <f t="shared" si="108"/>
        <v>0.87873928571428561</v>
      </c>
      <c r="JS223" s="4">
        <f t="shared" si="109"/>
        <v>0.70312857142857133</v>
      </c>
      <c r="JT223" s="4">
        <f t="shared" si="110"/>
        <v>0.90789285714285728</v>
      </c>
      <c r="JU223" s="4">
        <f t="shared" si="111"/>
        <v>0.17523214285714284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>
        <v>0.60289999999999999</v>
      </c>
      <c r="IY224" s="4">
        <v>0.64129999999999998</v>
      </c>
      <c r="IZ224" s="4">
        <v>0.2024</v>
      </c>
      <c r="JA224" s="4">
        <v>1.4800000000000001E-2</v>
      </c>
      <c r="JB224" s="4">
        <v>0.87050000000000005</v>
      </c>
      <c r="JC224" s="4">
        <v>0.68679999999999997</v>
      </c>
      <c r="JD224" s="4">
        <v>0.89200000000000002</v>
      </c>
      <c r="JE224" s="4">
        <v>8.7400000000000005E-2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0.59856071428571433</v>
      </c>
      <c r="JO224" s="4">
        <f t="shared" si="105"/>
        <v>0.63057142857142856</v>
      </c>
      <c r="JP224" s="4">
        <f t="shared" si="106"/>
        <v>0.20284999999999997</v>
      </c>
      <c r="JQ224" s="4">
        <f t="shared" si="107"/>
        <v>1.2974999999999999E-2</v>
      </c>
      <c r="JR224" s="4">
        <f t="shared" si="108"/>
        <v>0.88323214285714269</v>
      </c>
      <c r="JS224" s="4">
        <f t="shared" si="109"/>
        <v>0.70569642857142867</v>
      </c>
      <c r="JT224" s="4">
        <f t="shared" si="110"/>
        <v>0.90789285714285728</v>
      </c>
      <c r="JU224" s="4">
        <f t="shared" si="111"/>
        <v>0.16396071428571427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>
        <v>0.60350000000000004</v>
      </c>
      <c r="IY225" s="4">
        <v>0.64219999999999999</v>
      </c>
      <c r="IZ225" s="4">
        <v>0.20219999999999999</v>
      </c>
      <c r="JA225" s="4">
        <v>1.4800000000000001E-2</v>
      </c>
      <c r="JB225" s="4">
        <v>0.87050000000000005</v>
      </c>
      <c r="JC225" s="4">
        <v>0.68679999999999997</v>
      </c>
      <c r="JD225" s="4">
        <v>0.89200000000000002</v>
      </c>
      <c r="JE225" s="4">
        <v>8.7499999999999994E-2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0.59929642857142862</v>
      </c>
      <c r="JO225" s="4">
        <f t="shared" si="105"/>
        <v>0.6318071428571429</v>
      </c>
      <c r="JP225" s="4">
        <f t="shared" si="106"/>
        <v>0.20287857142857141</v>
      </c>
      <c r="JQ225" s="4">
        <f t="shared" si="107"/>
        <v>1.2974999999999999E-2</v>
      </c>
      <c r="JR225" s="4">
        <f t="shared" si="108"/>
        <v>0.88309999999999989</v>
      </c>
      <c r="JS225" s="4">
        <f t="shared" si="109"/>
        <v>0.7057107142857143</v>
      </c>
      <c r="JT225" s="4">
        <f t="shared" si="110"/>
        <v>0.90789285714285728</v>
      </c>
      <c r="JU225" s="4">
        <f t="shared" si="111"/>
        <v>0.16982857142857144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>
        <v>0.60240000000000005</v>
      </c>
      <c r="IY226" s="4">
        <v>0.64129999999999998</v>
      </c>
      <c r="IZ226" s="4">
        <v>0.20150000000000001</v>
      </c>
      <c r="JA226" s="4">
        <v>1.47E-2</v>
      </c>
      <c r="JB226" s="4">
        <v>0.86870000000000003</v>
      </c>
      <c r="JC226" s="4">
        <v>0.68610000000000004</v>
      </c>
      <c r="JD226" s="4">
        <v>0.89200000000000002</v>
      </c>
      <c r="JE226" s="4">
        <v>8.5599999999999996E-2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0.59789642857142844</v>
      </c>
      <c r="JO226" s="4">
        <f t="shared" si="105"/>
        <v>0.63112142857142872</v>
      </c>
      <c r="JP226" s="4">
        <f t="shared" si="106"/>
        <v>0.20393214285714287</v>
      </c>
      <c r="JQ226" s="4">
        <f t="shared" si="107"/>
        <v>1.2924999999999997E-2</v>
      </c>
      <c r="JR226" s="4">
        <f t="shared" si="108"/>
        <v>0.88118571428571435</v>
      </c>
      <c r="JS226" s="4">
        <f t="shared" si="109"/>
        <v>0.70479285714285711</v>
      </c>
      <c r="JT226" s="4">
        <f t="shared" si="110"/>
        <v>0.90789285714285728</v>
      </c>
      <c r="JU226" s="4">
        <f t="shared" si="111"/>
        <v>0.16518928571428573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>
        <v>0.60289999999999999</v>
      </c>
      <c r="IY227" s="4">
        <v>0.64200000000000002</v>
      </c>
      <c r="IZ227" s="4">
        <v>0.20150000000000001</v>
      </c>
      <c r="JA227" s="4">
        <v>1.47E-2</v>
      </c>
      <c r="JB227" s="4">
        <v>0.86880000000000002</v>
      </c>
      <c r="JC227" s="4">
        <v>0.68610000000000004</v>
      </c>
      <c r="JD227" s="4">
        <v>0.89200000000000002</v>
      </c>
      <c r="JE227" s="4">
        <v>8.6499999999999994E-2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0.59860357142857168</v>
      </c>
      <c r="JO227" s="4">
        <f t="shared" si="105"/>
        <v>0.63234642857142853</v>
      </c>
      <c r="JP227" s="4">
        <f t="shared" si="106"/>
        <v>0.20410000000000003</v>
      </c>
      <c r="JQ227" s="4">
        <f t="shared" si="107"/>
        <v>1.2924999999999997E-2</v>
      </c>
      <c r="JR227" s="4">
        <f t="shared" si="108"/>
        <v>0.88116428571428584</v>
      </c>
      <c r="JS227" s="4">
        <f t="shared" si="109"/>
        <v>0.70481071428571429</v>
      </c>
      <c r="JT227" s="4">
        <f t="shared" si="110"/>
        <v>0.90789285714285728</v>
      </c>
      <c r="JU227" s="4">
        <f t="shared" si="111"/>
        <v>0.25340000000000001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>
        <v>0.60499999999999998</v>
      </c>
      <c r="IY228" s="4">
        <v>0.62470000000000003</v>
      </c>
      <c r="IZ228" s="4">
        <v>0.12609999999999999</v>
      </c>
      <c r="JA228" s="4">
        <v>0.1988</v>
      </c>
      <c r="JB228" s="4">
        <v>0.78420000000000001</v>
      </c>
      <c r="JC228" s="4">
        <v>4.58E-2</v>
      </c>
      <c r="JD228" s="4">
        <v>0.8821</v>
      </c>
      <c r="JE228" s="4">
        <v>0.4536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0.60093928571428568</v>
      </c>
      <c r="JO228" s="4">
        <f t="shared" si="105"/>
        <v>0.62</v>
      </c>
      <c r="JP228" s="4">
        <f t="shared" si="106"/>
        <v>0.14325714285714289</v>
      </c>
      <c r="JQ228" s="4">
        <f t="shared" si="107"/>
        <v>0.15012500000000001</v>
      </c>
      <c r="JR228" s="4">
        <f t="shared" si="108"/>
        <v>0.80074642857142841</v>
      </c>
      <c r="JS228" s="4">
        <f t="shared" si="109"/>
        <v>4.4417857142857134E-2</v>
      </c>
      <c r="JT228" s="4">
        <f t="shared" si="110"/>
        <v>0.8989250000000002</v>
      </c>
      <c r="JU228" s="4">
        <f t="shared" si="111"/>
        <v>1.0421607142857143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>
        <v>0.60119999999999996</v>
      </c>
      <c r="IY229" s="4">
        <v>0.61990000000000001</v>
      </c>
      <c r="IZ229" s="4">
        <v>0.14899999999999999</v>
      </c>
      <c r="JA229" s="4">
        <v>0.16450000000000001</v>
      </c>
      <c r="JB229" s="4">
        <v>0.79949999999999999</v>
      </c>
      <c r="JC229" s="4">
        <v>5.6500000000000002E-2</v>
      </c>
      <c r="JD229" s="4">
        <v>0.88439999999999996</v>
      </c>
      <c r="JE229" s="4">
        <v>0.44209999999999999</v>
      </c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0.59799999999999998</v>
      </c>
      <c r="JO229" s="4">
        <f t="shared" ref="JO229" si="161">AVERAGEIFS(B229:JM229,metrics.rec,"MSE")</f>
        <v>0.61656785714285722</v>
      </c>
      <c r="JP229" s="4">
        <f t="shared" ref="JP229" si="162">AVERAGEIFS(B229:JM229,metrics.rec,"R")</f>
        <v>0.15957500000000002</v>
      </c>
      <c r="JQ229" s="4">
        <f t="shared" ref="JQ229" si="163">AVERAGEIFS(B229:JM229,metrics.rec,"Precision")</f>
        <v>0.12670714285714285</v>
      </c>
      <c r="JR229" s="4">
        <f t="shared" ref="JR229" si="164">AVERAGEIFS(B229:JM229,metrics.rec,"Recall")</f>
        <v>0.8165821428571427</v>
      </c>
      <c r="JS229" s="4">
        <f t="shared" ref="JS229" si="165">AVERAGEIFS(B229:JM229,metrics.rec,"Coverage")</f>
        <v>5.5607142857142848E-2</v>
      </c>
      <c r="JT229" s="4">
        <f t="shared" ref="JT229" si="166">AVERAGEIFS(B229:JM229,metrics.rec,"Recatio")</f>
        <v>0.90061071428571426</v>
      </c>
      <c r="JU229" s="4">
        <f t="shared" ref="JU229" si="167">AVERAGEIFS(B229:JM229,metrics.rec,"Time")</f>
        <v>0.84367142857142863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>
        <v>0.59509999999999996</v>
      </c>
      <c r="IY230" s="4">
        <v>0.61880000000000002</v>
      </c>
      <c r="IZ230" s="4">
        <v>0.18559999999999999</v>
      </c>
      <c r="JA230" s="4">
        <v>5.21E-2</v>
      </c>
      <c r="JB230" s="4">
        <v>0.8226</v>
      </c>
      <c r="JC230" s="4">
        <v>0.1837</v>
      </c>
      <c r="JD230" s="4">
        <v>0.88490000000000002</v>
      </c>
      <c r="JE230" s="4">
        <v>7.9899999999999999E-2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0.59852500000000008</v>
      </c>
      <c r="JO230" s="4">
        <f t="shared" si="105"/>
        <v>0.62617857142857147</v>
      </c>
      <c r="JP230" s="4">
        <f t="shared" si="106"/>
        <v>0.19615714285714284</v>
      </c>
      <c r="JQ230" s="4">
        <f t="shared" si="107"/>
        <v>6.5535714285714294E-2</v>
      </c>
      <c r="JR230" s="4">
        <f t="shared" si="108"/>
        <v>0.84116785714285736</v>
      </c>
      <c r="JS230" s="4">
        <f t="shared" si="109"/>
        <v>0.2683464285714286</v>
      </c>
      <c r="JT230" s="4">
        <f t="shared" si="110"/>
        <v>0.90128571428571447</v>
      </c>
      <c r="JU230" s="4">
        <f t="shared" si="111"/>
        <v>0.15891428571428573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>
        <v>0.60840000000000005</v>
      </c>
      <c r="IY231" s="4">
        <v>0.63090000000000002</v>
      </c>
      <c r="IZ231" s="4">
        <v>0.1186</v>
      </c>
      <c r="JA231" s="4">
        <v>0.18310000000000001</v>
      </c>
      <c r="JB231" s="4">
        <v>0.77600000000000002</v>
      </c>
      <c r="JC231" s="4">
        <v>4.9299999999999997E-2</v>
      </c>
      <c r="JD231" s="4">
        <v>0.88680000000000003</v>
      </c>
      <c r="JE231" s="4">
        <v>0.5494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0.60392499999999993</v>
      </c>
      <c r="JO231" s="4">
        <f t="shared" si="105"/>
        <v>0.6263035714285714</v>
      </c>
      <c r="JP231" s="4">
        <f t="shared" si="106"/>
        <v>0.13610357142857143</v>
      </c>
      <c r="JQ231" s="4">
        <f t="shared" si="107"/>
        <v>0.13340714285714286</v>
      </c>
      <c r="JR231" s="4">
        <f t="shared" si="108"/>
        <v>0.79363571428571422</v>
      </c>
      <c r="JS231" s="4">
        <f t="shared" si="109"/>
        <v>4.8782142857142843E-2</v>
      </c>
      <c r="JT231" s="4">
        <f t="shared" si="110"/>
        <v>0.90371428571428569</v>
      </c>
      <c r="JU231" s="4">
        <f t="shared" si="111"/>
        <v>1.2504750000000002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4">
        <v>0.58230000000000004</v>
      </c>
      <c r="FG232" s="4">
        <v>0.58160000000000001</v>
      </c>
      <c r="FH232" s="4">
        <v>0.2001</v>
      </c>
      <c r="FI232" s="4">
        <v>7.4099999999999999E-2</v>
      </c>
      <c r="FJ232" s="4">
        <v>0.84379999999999999</v>
      </c>
      <c r="FK232" s="4">
        <v>4.1000000000000002E-2</v>
      </c>
      <c r="FL232" s="4">
        <v>0.97060000000000002</v>
      </c>
      <c r="FM232" s="4">
        <v>1.1274999999999999</v>
      </c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>
        <v>0.60189999999999999</v>
      </c>
      <c r="IY232" s="4">
        <v>0.61739999999999995</v>
      </c>
      <c r="IZ232" s="4">
        <v>0.14399999999999999</v>
      </c>
      <c r="JA232" s="4">
        <v>0.19339999999999999</v>
      </c>
      <c r="JB232" s="4">
        <v>0.79059999999999997</v>
      </c>
      <c r="JC232" s="4">
        <v>4.7500000000000001E-2</v>
      </c>
      <c r="JD232" s="4">
        <v>0.88460000000000005</v>
      </c>
      <c r="JE232" s="4">
        <v>0.44619999999999999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0.597275</v>
      </c>
      <c r="JO232" s="4">
        <f t="shared" si="105"/>
        <v>0.61181071428571421</v>
      </c>
      <c r="JP232" s="4">
        <f t="shared" si="106"/>
        <v>0.16043928571428573</v>
      </c>
      <c r="JQ232" s="4">
        <f t="shared" si="107"/>
        <v>0.14567142857142854</v>
      </c>
      <c r="JR232" s="4">
        <f t="shared" si="108"/>
        <v>0.80642857142857149</v>
      </c>
      <c r="JS232" s="4">
        <f t="shared" si="109"/>
        <v>4.6528571428571426E-2</v>
      </c>
      <c r="JT232" s="4">
        <f t="shared" si="110"/>
        <v>0.90079285714285717</v>
      </c>
      <c r="JU232" s="4">
        <f t="shared" si="111"/>
        <v>0.7688357142857144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37" t="s">
        <v>200</v>
      </c>
      <c r="C241" s="41"/>
      <c r="D241" s="41"/>
      <c r="E241" s="41"/>
      <c r="F241" s="41"/>
      <c r="G241" s="41"/>
      <c r="H241" s="41"/>
      <c r="I241" s="41"/>
      <c r="J241" s="38" t="s">
        <v>265</v>
      </c>
      <c r="K241" s="38"/>
      <c r="L241" s="38"/>
      <c r="M241" s="38"/>
      <c r="N241" s="38"/>
      <c r="O241" s="38"/>
      <c r="P241" s="38"/>
      <c r="Q241" s="38"/>
      <c r="R241" s="37" t="s">
        <v>201</v>
      </c>
      <c r="S241" s="37"/>
      <c r="T241" s="37"/>
      <c r="U241" s="37"/>
      <c r="V241" s="37"/>
      <c r="W241" s="37"/>
      <c r="X241" s="37"/>
      <c r="Y241" s="37"/>
      <c r="Z241" s="38" t="s">
        <v>266</v>
      </c>
      <c r="AA241" s="38"/>
      <c r="AB241" s="38"/>
      <c r="AC241" s="38"/>
      <c r="AD241" s="38"/>
      <c r="AE241" s="38"/>
      <c r="AF241" s="38"/>
      <c r="AG241" s="38"/>
      <c r="AH241" s="37" t="s">
        <v>202</v>
      </c>
      <c r="AI241" s="37"/>
      <c r="AJ241" s="37"/>
      <c r="AK241" s="37"/>
      <c r="AL241" s="37"/>
      <c r="AM241" s="37"/>
      <c r="AN241" s="37"/>
      <c r="AO241" s="37"/>
      <c r="AP241" s="38" t="s">
        <v>268</v>
      </c>
      <c r="AQ241" s="38"/>
      <c r="AR241" s="38"/>
      <c r="AS241" s="38"/>
      <c r="AT241" s="38"/>
      <c r="AU241" s="38"/>
      <c r="AV241" s="38"/>
      <c r="AW241" s="38"/>
      <c r="AX241" s="37" t="s">
        <v>203</v>
      </c>
      <c r="AY241" s="37"/>
      <c r="AZ241" s="37"/>
      <c r="BA241" s="37"/>
      <c r="BB241" s="37"/>
      <c r="BC241" s="37"/>
      <c r="BD241" s="37"/>
      <c r="BE241" s="37"/>
      <c r="BF241" s="38" t="s">
        <v>270</v>
      </c>
      <c r="BG241" s="38"/>
      <c r="BH241" s="38"/>
      <c r="BI241" s="38"/>
      <c r="BJ241" s="38"/>
      <c r="BK241" s="38"/>
      <c r="BL241" s="38"/>
      <c r="BM241" s="38"/>
      <c r="BN241" s="37" t="s">
        <v>205</v>
      </c>
      <c r="BO241" s="37"/>
      <c r="BP241" s="37"/>
      <c r="BQ241" s="37"/>
      <c r="BR241" s="37"/>
      <c r="BS241" s="37"/>
      <c r="BT241" s="37"/>
      <c r="BU241" s="37"/>
      <c r="BV241" s="38" t="s">
        <v>200</v>
      </c>
      <c r="BW241" s="40"/>
      <c r="BX241" s="40"/>
      <c r="BY241" s="40"/>
      <c r="BZ241" s="40"/>
      <c r="CA241" s="40"/>
      <c r="CB241" s="40"/>
      <c r="CC241" s="40"/>
      <c r="CD241" s="37" t="s">
        <v>201</v>
      </c>
      <c r="CE241" s="37"/>
      <c r="CF241" s="37"/>
      <c r="CG241" s="37"/>
      <c r="CH241" s="37"/>
      <c r="CI241" s="37"/>
      <c r="CJ241" s="37"/>
      <c r="CK241" s="37"/>
      <c r="CL241" s="38" t="s">
        <v>202</v>
      </c>
      <c r="CM241" s="38"/>
      <c r="CN241" s="38"/>
      <c r="CO241" s="38"/>
      <c r="CP241" s="38"/>
      <c r="CQ241" s="38"/>
      <c r="CR241" s="38"/>
      <c r="CS241" s="38"/>
      <c r="CT241" s="37" t="s">
        <v>203</v>
      </c>
      <c r="CU241" s="37"/>
      <c r="CV241" s="37"/>
      <c r="CW241" s="37"/>
      <c r="CX241" s="37"/>
      <c r="CY241" s="37"/>
      <c r="CZ241" s="37"/>
      <c r="DA241" s="37"/>
      <c r="DB241" s="38" t="s">
        <v>205</v>
      </c>
      <c r="DC241" s="38"/>
      <c r="DD241" s="38"/>
      <c r="DE241" s="38"/>
      <c r="DF241" s="38"/>
      <c r="DG241" s="38"/>
      <c r="DH241" s="38"/>
      <c r="DI241" s="38"/>
      <c r="DJ241" s="37" t="s">
        <v>200</v>
      </c>
      <c r="DK241" s="41"/>
      <c r="DL241" s="41"/>
      <c r="DM241" s="41"/>
      <c r="DN241" s="41"/>
      <c r="DO241" s="41"/>
      <c r="DP241" s="41"/>
      <c r="DQ241" s="41"/>
      <c r="DR241" s="38" t="s">
        <v>201</v>
      </c>
      <c r="DS241" s="38"/>
      <c r="DT241" s="38"/>
      <c r="DU241" s="38"/>
      <c r="DV241" s="38"/>
      <c r="DW241" s="38"/>
      <c r="DX241" s="38"/>
      <c r="DY241" s="38"/>
      <c r="DZ241" s="37" t="s">
        <v>202</v>
      </c>
      <c r="EA241" s="37"/>
      <c r="EB241" s="37"/>
      <c r="EC241" s="37"/>
      <c r="ED241" s="37"/>
      <c r="EE241" s="37"/>
      <c r="EF241" s="37"/>
      <c r="EG241" s="37"/>
      <c r="EH241" s="38" t="s">
        <v>203</v>
      </c>
      <c r="EI241" s="38"/>
      <c r="EJ241" s="38"/>
      <c r="EK241" s="38"/>
      <c r="EL241" s="38"/>
      <c r="EM241" s="38"/>
      <c r="EN241" s="38"/>
      <c r="EO241" s="38"/>
      <c r="EP241" s="37" t="s">
        <v>205</v>
      </c>
      <c r="EQ241" s="37"/>
      <c r="ER241" s="37"/>
      <c r="ES241" s="37"/>
      <c r="ET241" s="37"/>
      <c r="EU241" s="37"/>
      <c r="EV241" s="37"/>
      <c r="EW241" s="37"/>
      <c r="EX241" s="38" t="s">
        <v>200</v>
      </c>
      <c r="EY241" s="40"/>
      <c r="EZ241" s="40"/>
      <c r="FA241" s="40"/>
      <c r="FB241" s="40"/>
      <c r="FC241" s="40"/>
      <c r="FD241" s="40"/>
      <c r="FE241" s="40"/>
      <c r="FF241" s="37" t="s">
        <v>201</v>
      </c>
      <c r="FG241" s="37"/>
      <c r="FH241" s="37"/>
      <c r="FI241" s="37"/>
      <c r="FJ241" s="37"/>
      <c r="FK241" s="37"/>
      <c r="FL241" s="37"/>
      <c r="FM241" s="37"/>
      <c r="FN241" s="38" t="s">
        <v>202</v>
      </c>
      <c r="FO241" s="38"/>
      <c r="FP241" s="38"/>
      <c r="FQ241" s="38"/>
      <c r="FR241" s="38"/>
      <c r="FS241" s="38"/>
      <c r="FT241" s="38"/>
      <c r="FU241" s="38"/>
      <c r="FV241" s="37" t="s">
        <v>203</v>
      </c>
      <c r="FW241" s="37"/>
      <c r="FX241" s="37"/>
      <c r="FY241" s="37"/>
      <c r="FZ241" s="37"/>
      <c r="GA241" s="37"/>
      <c r="GB241" s="37"/>
      <c r="GC241" s="37"/>
      <c r="GD241" s="38" t="s">
        <v>3</v>
      </c>
      <c r="GE241" s="38"/>
      <c r="GF241" s="38"/>
      <c r="GG241" s="38"/>
      <c r="GH241" s="38"/>
      <c r="GI241" s="38"/>
      <c r="GJ241" s="38"/>
      <c r="GK241" s="38"/>
      <c r="GL241" s="37" t="s">
        <v>200</v>
      </c>
      <c r="GM241" s="41"/>
      <c r="GN241" s="41"/>
      <c r="GO241" s="41"/>
      <c r="GP241" s="41"/>
      <c r="GQ241" s="41"/>
      <c r="GR241" s="41"/>
      <c r="GS241" s="41"/>
      <c r="GT241" s="38" t="s">
        <v>201</v>
      </c>
      <c r="GU241" s="38"/>
      <c r="GV241" s="38"/>
      <c r="GW241" s="38"/>
      <c r="GX241" s="38"/>
      <c r="GY241" s="38"/>
      <c r="GZ241" s="38"/>
      <c r="HA241" s="38"/>
      <c r="HB241" s="37" t="s">
        <v>202</v>
      </c>
      <c r="HC241" s="37"/>
      <c r="HD241" s="37"/>
      <c r="HE241" s="37"/>
      <c r="HF241" s="37"/>
      <c r="HG241" s="37"/>
      <c r="HH241" s="37"/>
      <c r="HI241" s="37"/>
      <c r="HJ241" s="38" t="s">
        <v>203</v>
      </c>
      <c r="HK241" s="38"/>
      <c r="HL241" s="38"/>
      <c r="HM241" s="38"/>
      <c r="HN241" s="38"/>
      <c r="HO241" s="38"/>
      <c r="HP241" s="38"/>
      <c r="HQ241" s="38"/>
      <c r="HR241" s="37" t="s">
        <v>3</v>
      </c>
      <c r="HS241" s="37"/>
      <c r="HT241" s="37"/>
      <c r="HU241" s="37"/>
      <c r="HV241" s="37"/>
      <c r="HW241" s="37"/>
      <c r="HX241" s="37"/>
      <c r="HY241" s="37"/>
      <c r="HZ241" s="38" t="s">
        <v>200</v>
      </c>
      <c r="IA241" s="40"/>
      <c r="IB241" s="40"/>
      <c r="IC241" s="40"/>
      <c r="ID241" s="40"/>
      <c r="IE241" s="40"/>
      <c r="IF241" s="40"/>
      <c r="IG241" s="40"/>
      <c r="IH241" s="37" t="s">
        <v>201</v>
      </c>
      <c r="II241" s="37"/>
      <c r="IJ241" s="37"/>
      <c r="IK241" s="37"/>
      <c r="IL241" s="37"/>
      <c r="IM241" s="37"/>
      <c r="IN241" s="37"/>
      <c r="IO241" s="37"/>
      <c r="IP241" s="38" t="s">
        <v>202</v>
      </c>
      <c r="IQ241" s="38"/>
      <c r="IR241" s="38"/>
      <c r="IS241" s="38"/>
      <c r="IT241" s="38"/>
      <c r="IU241" s="38"/>
      <c r="IV241" s="38"/>
      <c r="IW241" s="38"/>
      <c r="IX241" s="37" t="s">
        <v>203</v>
      </c>
      <c r="IY241" s="37"/>
      <c r="IZ241" s="37"/>
      <c r="JA241" s="37"/>
      <c r="JB241" s="37"/>
      <c r="JC241" s="37"/>
      <c r="JD241" s="37"/>
      <c r="JE241" s="37"/>
      <c r="JF241" s="38" t="s">
        <v>3</v>
      </c>
      <c r="JG241" s="38"/>
      <c r="JH241" s="38"/>
      <c r="JI241" s="38"/>
      <c r="JJ241" s="38"/>
      <c r="JK241" s="38"/>
      <c r="JL241" s="38"/>
      <c r="JM241" s="3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3" t="s">
        <v>229</v>
      </c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1" t="s">
        <v>198</v>
      </c>
      <c r="GM242" s="62"/>
      <c r="GN242" s="62"/>
      <c r="GO242" s="62"/>
      <c r="GP242" s="62"/>
      <c r="GQ242" s="62"/>
      <c r="GR242" s="62"/>
      <c r="GS242" s="62"/>
      <c r="GT242" s="62"/>
      <c r="GU242" s="62"/>
      <c r="GV242" s="62"/>
      <c r="GW242" s="62"/>
      <c r="GX242" s="62"/>
      <c r="GY242" s="62"/>
      <c r="GZ242" s="62"/>
      <c r="HA242" s="62"/>
      <c r="HB242" s="62"/>
      <c r="HC242" s="62"/>
      <c r="HD242" s="62"/>
      <c r="HE242" s="62"/>
      <c r="HF242" s="62"/>
      <c r="HG242" s="62"/>
      <c r="HH242" s="62"/>
      <c r="HI242" s="62"/>
      <c r="HJ242" s="62"/>
      <c r="HK242" s="62"/>
      <c r="HL242" s="62"/>
      <c r="HM242" s="62"/>
      <c r="HN242" s="62"/>
      <c r="HO242" s="62"/>
      <c r="HP242" s="62"/>
      <c r="HQ242" s="62"/>
      <c r="HR242" s="62"/>
      <c r="HS242" s="62"/>
      <c r="HT242" s="62"/>
      <c r="HU242" s="62"/>
      <c r="HV242" s="62"/>
      <c r="HW242" s="62"/>
      <c r="HX242" s="62"/>
      <c r="HY242" s="62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2024-06-10T09:06:59Z</dcterms:modified>
</cp:coreProperties>
</file>