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V184" i="2" a="1"/>
  <c r="FU184" i="2" a="1"/>
  <c r="FW184" i="2" a="1"/>
  <c r="FX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FU88" i="2" a="1"/>
  <c r="JZ43" i="4" a="1"/>
  <c r="CE237" i="2" a="1"/>
  <c r="FW47" i="2" a="1"/>
  <c r="JV13" i="4" a="1"/>
  <c r="JW122" i="4" a="1"/>
  <c r="FX123" i="2" a="1"/>
  <c r="FX230" i="2" a="1"/>
  <c r="DE234" i="2" a="1"/>
  <c r="EW238" i="4" a="1"/>
  <c r="KA26" i="4" a="1"/>
  <c r="IC237" i="4" a="1"/>
  <c r="KB195" i="4" a="1"/>
  <c r="JX113" i="4" a="1"/>
  <c r="JX103" i="4" a="1"/>
  <c r="BV237" i="2" a="1"/>
  <c r="DN238" i="4" a="1"/>
  <c r="FY121" i="2" a="1"/>
  <c r="JW194" i="4" a="1"/>
  <c r="FX36" i="2" a="1"/>
  <c r="JX55" i="4" a="1"/>
  <c r="JW178" i="4" a="1"/>
  <c r="EP235" i="2" a="1"/>
  <c r="FY185" i="2" a="1"/>
  <c r="Y237" i="2" a="1"/>
  <c r="KB26" i="4" a="1"/>
  <c r="FY47" i="2" a="1"/>
  <c r="KA183" i="4" a="1"/>
  <c r="JX9" i="4" a="1"/>
  <c r="FX69" i="2" a="1"/>
  <c r="FX217" i="2" a="1"/>
  <c r="GL238" i="4" a="1"/>
  <c r="DQ237" i="2" a="1"/>
  <c r="IL238" i="4" a="1"/>
  <c r="Q235" i="2" a="1"/>
  <c r="FU229" i="2" a="1"/>
  <c r="KC148" i="4" a="1"/>
  <c r="CE238" i="2" a="1"/>
  <c r="AL238" i="4" a="1"/>
  <c r="JX66" i="4" a="1"/>
  <c r="JN234" i="4" a="1"/>
  <c r="JV90" i="4" a="1"/>
  <c r="HD234" i="4" a="1"/>
  <c r="KA85" i="4" a="1"/>
  <c r="FU93" i="2" a="1"/>
  <c r="FY37" i="2" a="1"/>
  <c r="HI234" i="4" a="1"/>
  <c r="DA235" i="4" a="1"/>
  <c r="KC200" i="4" a="1"/>
  <c r="FU29" i="2" a="1"/>
  <c r="J235" i="2" a="1"/>
  <c r="FW62" i="2" a="1"/>
  <c r="FU129" i="2" a="1"/>
  <c r="FX96" i="2" a="1"/>
  <c r="KC34" i="4" a="1"/>
  <c r="JX108" i="4" a="1"/>
  <c r="FA236" i="4" a="1"/>
  <c r="CP236" i="2" a="1"/>
  <c r="JT236" i="4" a="1"/>
  <c r="ET237" i="4" a="1"/>
  <c r="FY158" i="2" a="1"/>
  <c r="BJ238" i="4" a="1"/>
  <c r="DH238" i="2" a="1"/>
  <c r="AK235" i="4" a="1"/>
  <c r="FS234" i="2" a="1"/>
  <c r="FV165" i="2" a="1"/>
  <c r="JZ132" i="4" a="1"/>
  <c r="KA146" i="4" a="1"/>
  <c r="KA184" i="4" a="1"/>
  <c r="FH238" i="2" a="1"/>
  <c r="FU13" i="2" a="1"/>
  <c r="JY213" i="4" a="1"/>
  <c r="HF235" i="4" a="1"/>
  <c r="FV17" i="2" a="1"/>
  <c r="BO236" i="2" a="1"/>
  <c r="KA202" i="4" a="1"/>
  <c r="FV124" i="2" a="1"/>
  <c r="AK235" i="2" a="1"/>
  <c r="JW21" i="4" a="1"/>
  <c r="FX131" i="2" a="1"/>
  <c r="JW85" i="4" a="1"/>
  <c r="FX134" i="2" a="1"/>
  <c r="EL234" i="4" a="1"/>
  <c r="J235" i="4" a="1"/>
  <c r="JW134" i="4" a="1"/>
  <c r="FX51" i="2" a="1"/>
  <c r="HO236" i="4" a="1"/>
  <c r="BG238" i="2" a="1"/>
  <c r="P234" i="2" a="1"/>
  <c r="CT234" i="2" a="1"/>
  <c r="FY79" i="2" a="1"/>
  <c r="KB90" i="4" a="1"/>
  <c r="KA192" i="4" a="1"/>
  <c r="JI237" i="4" a="1"/>
  <c r="JX30" i="4" a="1"/>
  <c r="CG236" i="4" a="1"/>
  <c r="CA235" i="2" a="1"/>
  <c r="JV94" i="4" a="1"/>
  <c r="FU31" i="2" a="1"/>
  <c r="CM237" i="2" a="1"/>
  <c r="KB38" i="4" a="1"/>
  <c r="BG238" i="4" a="1"/>
  <c r="JW184" i="4" a="1"/>
  <c r="CU236" i="4" a="1"/>
  <c r="FX229" i="2" a="1"/>
  <c r="JW212" i="4" a="1"/>
  <c r="FQ236" i="2" a="1"/>
  <c r="JY178" i="4" a="1"/>
  <c r="CB236" i="2" a="1"/>
  <c r="FY166" i="2" a="1"/>
  <c r="BB236" i="4" a="1"/>
  <c r="JV229" i="4" a="1"/>
  <c r="JV87" i="4" a="1"/>
  <c r="FV38" i="2" a="1"/>
  <c r="JZ47" i="4" a="1"/>
  <c r="JX173" i="4" a="1"/>
  <c r="KB16" i="4" a="1"/>
  <c r="BU234" i="4" a="1"/>
  <c r="GH235" i="4" a="1"/>
  <c r="KC129" i="4" a="1"/>
  <c r="FW225" i="2" a="1"/>
  <c r="FX175" i="2" a="1"/>
  <c r="FU218" i="2" a="1"/>
  <c r="AN237" i="2" a="1"/>
  <c r="KB129" i="4" a="1"/>
  <c r="HD237" i="4" a="1"/>
  <c r="CK234" i="2" a="1"/>
  <c r="KA223" i="4" a="1"/>
  <c r="HY234" i="4" a="1"/>
  <c r="FO235" i="2" a="1"/>
  <c r="JW172" i="4" a="1"/>
  <c r="FW21" i="2" a="1"/>
  <c r="KC31" i="4" a="1"/>
  <c r="FX202" i="2" a="1"/>
  <c r="CV238" i="4" a="1"/>
  <c r="CM234" i="4" a="1"/>
  <c r="FW63" i="2" a="1"/>
  <c r="JW121" i="4" a="1"/>
  <c r="GX238" i="4" a="1"/>
  <c r="JZ225" i="4" a="1"/>
  <c r="W236" i="4" a="1"/>
  <c r="JW79" i="4" a="1"/>
  <c r="JV17" i="4" a="1"/>
  <c r="KC192" i="4" a="1"/>
  <c r="BC238" i="4" a="1"/>
  <c r="BZ236" i="2" a="1"/>
  <c r="FU58" i="2" a="1"/>
  <c r="FY83" i="2" a="1"/>
  <c r="CU237" i="4" a="1"/>
  <c r="B234" i="4" a="1"/>
  <c r="CB237" i="4" a="1"/>
  <c r="GT234" i="4" a="1"/>
  <c r="FX166" i="2" a="1"/>
  <c r="FU191" i="2" a="1"/>
  <c r="CJ236" i="2" a="1"/>
  <c r="DU237" i="2" a="1"/>
  <c r="JW22" i="4" a="1"/>
  <c r="L237" i="4" a="1"/>
  <c r="JY221" i="4" a="1"/>
  <c r="EQ238" i="2" a="1"/>
  <c r="JZ140" i="4" a="1"/>
  <c r="FD238" i="2" a="1"/>
  <c r="JV215" i="4" a="1"/>
  <c r="JX82" i="4" a="1"/>
  <c r="FU141" i="2" a="1"/>
  <c r="BA238" i="2" a="1"/>
  <c r="CJ234" i="2" a="1"/>
  <c r="JV109" i="4" a="1"/>
  <c r="JZ232" i="4" a="1"/>
  <c r="P237" i="4" a="1"/>
  <c r="KC154" i="4" a="1"/>
  <c r="FX179" i="2" a="1"/>
  <c r="JW70" i="4" a="1"/>
  <c r="AZ238" i="2" a="1"/>
  <c r="JW83" i="4" a="1"/>
  <c r="AI238" i="2" a="1"/>
  <c r="AH236" i="4" a="1"/>
  <c r="CZ237" i="4" a="1"/>
  <c r="JY79" i="4" a="1"/>
  <c r="AQ235" i="4" a="1"/>
  <c r="FV161" i="2" a="1"/>
  <c r="FF238" i="4" a="1"/>
  <c r="FX45" i="2" a="1"/>
  <c r="GX234" i="4" a="1"/>
  <c r="FX219" i="2" a="1"/>
  <c r="HK235" i="4" a="1"/>
  <c r="JV83" i="4" a="1"/>
  <c r="JX83" i="4" a="1"/>
  <c r="DK238" i="2" a="1"/>
  <c r="KC90" i="4" a="1"/>
  <c r="JW47" i="4" a="1"/>
  <c r="KC145" i="4" a="1"/>
  <c r="FY197" i="2" a="1"/>
  <c r="GR234" i="4" a="1"/>
  <c r="KC27" i="4" a="1"/>
  <c r="AB238" i="4" a="1"/>
  <c r="FU66" i="2" a="1"/>
  <c r="BQ236" i="2" a="1"/>
  <c r="FH237" i="4" a="1"/>
  <c r="J236" i="4" a="1"/>
  <c r="FE238" i="4" a="1"/>
  <c r="FV7" i="2" a="1"/>
  <c r="JX211" i="4" a="1"/>
  <c r="FV16" i="2" a="1"/>
  <c r="JV214" i="4" a="1"/>
  <c r="FW67" i="2" a="1"/>
  <c r="FX153" i="2" a="1"/>
  <c r="FU144" i="2" a="1"/>
  <c r="JX160" i="4" a="1"/>
  <c r="DZ236" i="4" a="1"/>
  <c r="FU232" i="2" a="1"/>
  <c r="HB238" i="4" a="1"/>
  <c r="CL235" i="4" a="1"/>
  <c r="FW220" i="2" a="1"/>
  <c r="BJ236" i="2" a="1"/>
  <c r="KA61" i="4" a="1"/>
  <c r="AC234" i="2" a="1"/>
  <c r="Y235" i="4" a="1"/>
  <c r="FX216" i="2" a="1"/>
  <c r="JW175" i="4" a="1"/>
  <c r="IP236" i="4" a="1"/>
  <c r="FV162" i="2" a="1"/>
  <c r="HR237" i="4" a="1"/>
  <c r="JY43" i="4" a="1"/>
  <c r="KB168" i="4" a="1"/>
  <c r="KB221" i="4" a="1"/>
  <c r="EX237" i="4" a="1"/>
  <c r="AB234" i="4" a="1"/>
  <c r="KA150" i="4" a="1"/>
  <c r="FU123" i="2" a="1"/>
  <c r="BJ235" i="4" a="1"/>
  <c r="KB67" i="4" a="1"/>
  <c r="JZ228" i="4" a="1"/>
  <c r="EV234" i="2" a="1"/>
  <c r="JY94" i="4" a="1"/>
  <c r="EN238" i="4" a="1"/>
  <c r="JV217" i="4" a="1"/>
  <c r="JX81" i="4" a="1"/>
  <c r="KB182" i="4" a="1"/>
  <c r="AJ234" i="2" a="1"/>
  <c r="KB70" i="4" a="1"/>
  <c r="AT237" i="2" a="1"/>
  <c r="EK234" i="2" a="1"/>
  <c r="KB80" i="4" a="1"/>
  <c r="FW156" i="2" a="1"/>
  <c r="JY41" i="4" a="1"/>
  <c r="KC102" i="4" a="1"/>
  <c r="DR238" i="2" a="1"/>
  <c r="KC218" i="4" a="1"/>
  <c r="JV200" i="4" a="1"/>
  <c r="KC11" i="4" a="1"/>
  <c r="EE234" i="2" a="1"/>
  <c r="HZ235" i="4" a="1"/>
  <c r="KB158" i="4" a="1"/>
  <c r="CV234" i="4" a="1"/>
  <c r="AF234" i="2" a="1"/>
  <c r="HI235" i="4" a="1"/>
  <c r="JY55" i="4" a="1"/>
  <c r="JW139" i="4" a="1"/>
  <c r="FU171" i="2" a="1"/>
  <c r="JU236" i="4" a="1"/>
  <c r="AE235" i="4" a="1"/>
  <c r="AL234" i="2" a="1"/>
  <c r="FY44" i="2" a="1"/>
  <c r="JZ14" i="4" a="1"/>
  <c r="DX234" i="2" a="1"/>
  <c r="JY127" i="4" a="1"/>
  <c r="JZ101" i="4" a="1"/>
  <c r="G236" i="2" a="1"/>
  <c r="JV120" i="4" a="1"/>
  <c r="FW110" i="2" a="1"/>
  <c r="JX90" i="4" a="1"/>
  <c r="KC228" i="4" a="1"/>
  <c r="IZ235" i="4" a="1"/>
  <c r="BN237" i="4" a="1"/>
  <c r="KB139" i="4" a="1"/>
  <c r="EW235" i="4" a="1"/>
  <c r="BB237" i="4" a="1"/>
  <c r="AU235" i="2" a="1"/>
  <c r="EO238" i="2" a="1"/>
  <c r="FU36" i="2" a="1"/>
  <c r="FV186" i="2" a="1"/>
  <c r="KB61" i="4" a="1"/>
  <c r="FT236" i="4" a="1"/>
  <c r="FV116" i="2" a="1"/>
  <c r="HS238" i="4" a="1"/>
  <c r="BF234" i="2" a="1"/>
  <c r="FD235" i="4" a="1"/>
  <c r="Z236" i="2" a="1"/>
  <c r="JV152" i="4" a="1"/>
  <c r="ES238" i="2" a="1"/>
  <c r="FW224" i="2" a="1"/>
  <c r="EK235" i="2" a="1"/>
  <c r="FY98" i="2" a="1"/>
  <c r="DP238" i="2" a="1"/>
  <c r="HH234" i="4" a="1"/>
  <c r="JZ58" i="4" a="1"/>
  <c r="JY87" i="4" a="1"/>
  <c r="KC44" i="4" a="1"/>
  <c r="FP238" i="2" a="1"/>
  <c r="KC204" i="4" a="1"/>
  <c r="BW236" i="2" a="1"/>
  <c r="FD236" i="2" a="1"/>
  <c r="IA236" i="4" a="1"/>
  <c r="JW17" i="4" a="1"/>
  <c r="JZ162" i="4" a="1"/>
  <c r="KC18" i="4" a="1"/>
  <c r="Z237" i="2" a="1"/>
  <c r="E236" i="2" a="1"/>
  <c r="KA108" i="4" a="1"/>
  <c r="JY188" i="4" a="1"/>
  <c r="K238" i="2" a="1"/>
  <c r="ES234" i="2" a="1"/>
  <c r="BO234" i="2" a="1"/>
  <c r="FL236" i="4" a="1"/>
  <c r="FN238" i="2" a="1"/>
  <c r="FU231" i="2" a="1"/>
  <c r="DO235" i="2" a="1"/>
  <c r="KC127" i="4" a="1"/>
  <c r="JX107" i="4" a="1"/>
  <c r="JY98" i="4" a="1"/>
  <c r="FU225" i="2" a="1"/>
  <c r="KA224" i="4" a="1"/>
  <c r="JZ136" i="4" a="1"/>
  <c r="JW29" i="4" a="1"/>
  <c r="BE234" i="2" a="1"/>
  <c r="FR234" i="4" a="1"/>
  <c r="KA57" i="4" a="1"/>
  <c r="JZ116" i="4" a="1"/>
  <c r="FV65" i="2" a="1"/>
  <c r="JX169" i="4" a="1"/>
  <c r="FU81" i="2" a="1"/>
  <c r="JZ168" i="4" a="1"/>
  <c r="JY124" i="4" a="1"/>
  <c r="GB235" i="4" a="1"/>
  <c r="JV190" i="4" a="1"/>
  <c r="FU53" i="2" a="1"/>
  <c r="KB86" i="4" a="1"/>
  <c r="FV46" i="2" a="1"/>
  <c r="FV178" i="2" a="1"/>
  <c r="KB211" i="4" a="1"/>
  <c r="DZ235" i="4" a="1"/>
  <c r="FW23" i="2" a="1"/>
  <c r="AA235" i="4" a="1"/>
  <c r="KC227" i="4" a="1"/>
  <c r="KA144" i="4" a="1"/>
  <c r="JY74" i="4" a="1"/>
  <c r="BH235" i="2" a="1"/>
  <c r="DG238" i="4" a="1"/>
  <c r="GJ236" i="4" a="1"/>
  <c r="I236" i="4" a="1"/>
  <c r="JV101" i="4" a="1"/>
  <c r="IQ238" i="4" a="1"/>
  <c r="JW221" i="4" a="1"/>
  <c r="JV35" i="4" a="1"/>
  <c r="JX101" i="4" a="1"/>
  <c r="CJ237" i="2" a="1"/>
  <c r="KA136" i="4" a="1"/>
  <c r="KB200" i="4" a="1"/>
  <c r="KA222" i="4" a="1"/>
  <c r="FY119" i="2" a="1"/>
  <c r="EJ236" i="2" a="1"/>
  <c r="FX59" i="2" a="1"/>
  <c r="JY49" i="4" a="1"/>
  <c r="AF237" i="4" a="1"/>
  <c r="Z237" i="4" a="1"/>
  <c r="IZ237" i="4" a="1"/>
  <c r="KA185" i="4" a="1"/>
  <c r="JV9" i="4" a="1"/>
  <c r="JY208" i="4" a="1"/>
  <c r="GO237" i="4" a="1"/>
  <c r="FV234" i="4" a="1"/>
  <c r="FY101" i="2" a="1"/>
  <c r="FV183" i="2" a="1"/>
  <c r="JV59" i="4" a="1"/>
  <c r="DC235" i="2" a="1"/>
  <c r="O234" i="4" a="1"/>
  <c r="BX234" i="4" a="1"/>
  <c r="KB203" i="4" a="1"/>
  <c r="JW28" i="4" a="1"/>
  <c r="DP237" i="4" a="1"/>
  <c r="BK238" i="4" a="1"/>
  <c r="KA67" i="4" a="1"/>
  <c r="FV31" i="2" a="1"/>
  <c r="FY172" i="2" a="1"/>
  <c r="CQ237" i="4" a="1"/>
  <c r="KA141" i="4" a="1"/>
  <c r="KB34" i="4" a="1"/>
  <c r="JW206" i="4" a="1"/>
  <c r="AC237" i="2" a="1"/>
  <c r="FP235" i="2" a="1"/>
  <c r="GJ237" i="4" a="1"/>
  <c r="EW234" i="4" a="1"/>
  <c r="FX209" i="2" a="1"/>
  <c r="JV110" i="4" a="1"/>
  <c r="AQ238" i="2" a="1"/>
  <c r="KB36" i="4" a="1"/>
  <c r="O236" i="4" a="1"/>
  <c r="FX54" i="2" a="1"/>
  <c r="AN237" i="4" a="1"/>
  <c r="K234" i="2" a="1"/>
  <c r="JY7" i="4" a="1"/>
  <c r="KA58" i="4" a="1"/>
  <c r="JX221" i="4" a="1"/>
  <c r="KB23" i="4" a="1"/>
  <c r="IE234" i="4" a="1"/>
  <c r="KC37" i="4" a="1"/>
  <c r="EY235" i="4" a="1"/>
  <c r="AL237" i="4" a="1"/>
  <c r="FO236" i="4" a="1"/>
  <c r="JV76" i="4" a="1"/>
  <c r="JX151" i="4" a="1"/>
  <c r="FZ235" i="4" a="1"/>
  <c r="EM234" i="2" a="1"/>
  <c r="CG236" i="2" a="1"/>
  <c r="Z236" i="4" a="1"/>
  <c r="DQ234" i="2" a="1"/>
  <c r="FV11" i="2" a="1"/>
  <c r="FY60" i="2" a="1"/>
  <c r="DR235" i="4" a="1"/>
  <c r="GH238" i="4" a="1"/>
  <c r="DO235" i="4" a="1"/>
  <c r="JW35" i="4" a="1"/>
  <c r="BJ237" i="2" a="1"/>
  <c r="N238" i="4" a="1"/>
  <c r="JZ11" i="4" a="1"/>
  <c r="IX235" i="4" a="1"/>
  <c r="DB237" i="4" a="1"/>
  <c r="DM238" i="4" a="1"/>
  <c r="EG236" i="2" a="1"/>
  <c r="FC236" i="2" a="1"/>
  <c r="CE234" i="4" a="1"/>
  <c r="FY235" i="4" a="1"/>
  <c r="KB87" i="4" a="1"/>
  <c r="JZ209" i="4" a="1"/>
  <c r="AL236" i="4" a="1"/>
  <c r="FW179" i="2" a="1"/>
  <c r="IJ235" i="4" a="1"/>
  <c r="AE235" i="2" a="1"/>
  <c r="AL235" i="2" a="1"/>
  <c r="FI238" i="4" a="1"/>
  <c r="F235" i="2" a="1"/>
  <c r="KC179" i="4" a="1"/>
  <c r="BN238" i="4" a="1"/>
  <c r="FU43" i="2" a="1"/>
  <c r="KC52" i="4" a="1"/>
  <c r="JW62" i="4" a="1"/>
  <c r="DW238" i="4" a="1"/>
  <c r="FU181" i="2" a="1"/>
  <c r="DT237" i="2" a="1"/>
  <c r="IY238" i="4" a="1"/>
  <c r="FY81" i="2" a="1"/>
  <c r="FW103" i="2" a="1"/>
  <c r="FL234" i="4" a="1"/>
  <c r="AG238" i="2" a="1"/>
  <c r="S238" i="4" a="1"/>
  <c r="KB183" i="4" a="1"/>
  <c r="FV104" i="2" a="1"/>
  <c r="V234" i="4" a="1"/>
  <c r="HC237" i="4" a="1"/>
  <c r="T238" i="4" a="1"/>
  <c r="HM237" i="4" a="1"/>
  <c r="EO234" i="2" a="1"/>
  <c r="JW164" i="4" a="1"/>
  <c r="DU235" i="4" a="1"/>
  <c r="FV90" i="2" a="1"/>
  <c r="JW183" i="4" a="1"/>
  <c r="KB120" i="4" a="1"/>
  <c r="GF236" i="4" a="1"/>
  <c r="DO238" i="4" a="1"/>
  <c r="JD235" i="4" a="1"/>
  <c r="JX36" i="4" a="1"/>
  <c r="JW208" i="4" a="1"/>
  <c r="EM235" i="4" a="1"/>
  <c r="JW20" i="4" a="1"/>
  <c r="AP236" i="4" a="1"/>
  <c r="FY180" i="2" a="1"/>
  <c r="FW121" i="2" a="1"/>
  <c r="JZ143" i="4" a="1"/>
  <c r="FW46" i="2" a="1"/>
  <c r="KA82" i="4" a="1"/>
  <c r="FW176" i="2" a="1"/>
  <c r="FU26" i="2" a="1"/>
  <c r="BI238" i="4" a="1"/>
  <c r="FY238" i="4" a="1"/>
  <c r="FY177" i="2" a="1"/>
  <c r="FV111" i="2" a="1"/>
  <c r="JV130" i="4" a="1"/>
  <c r="BE238" i="4" a="1"/>
  <c r="FU169" i="2" a="1"/>
  <c r="FU9" i="2" a="1"/>
  <c r="FV85" i="2" a="1"/>
  <c r="KA212" i="4" a="1"/>
  <c r="FY110" i="2" a="1"/>
  <c r="FU128" i="2" a="1"/>
  <c r="JZ35" i="4" a="1"/>
  <c r="KB14" i="4" a="1"/>
  <c r="KA217" i="4" a="1"/>
  <c r="CW235" i="4" a="1"/>
  <c r="KB125" i="4" a="1"/>
  <c r="FV128" i="2" a="1"/>
  <c r="DG236" i="2" a="1"/>
  <c r="KA209" i="4" a="1"/>
  <c r="FE234" i="4" a="1"/>
  <c r="AA234" i="4" a="1"/>
  <c r="CN235" i="4" a="1"/>
  <c r="FV61" i="2" a="1"/>
  <c r="FX25" i="2" a="1"/>
  <c r="FW58" i="2" a="1"/>
  <c r="KB49" i="4" a="1"/>
  <c r="JV100" i="4" a="1"/>
  <c r="FW68" i="2" a="1"/>
  <c r="KA60" i="4" a="1"/>
  <c r="IV238" i="4" a="1"/>
  <c r="HV236" i="4" a="1"/>
  <c r="FY93" i="2" a="1"/>
  <c r="FW169" i="2" a="1"/>
  <c r="FW76" i="2" a="1"/>
  <c r="FW33" i="2" a="1"/>
  <c r="FX200" i="2" a="1"/>
  <c r="FN235" i="4" a="1"/>
  <c r="FV170" i="2" a="1"/>
  <c r="FD234" i="2" a="1"/>
  <c r="JZ115" i="4" a="1"/>
  <c r="CH234" i="4" a="1"/>
  <c r="FW48" i="2" a="1"/>
  <c r="JZ92" i="4" a="1"/>
  <c r="JW45" i="4" a="1"/>
  <c r="JV11" i="4" a="1"/>
  <c r="GW238" i="4" a="1"/>
  <c r="JX196" i="4" a="1"/>
  <c r="BB234" i="2" a="1"/>
  <c r="KA148" i="4" a="1"/>
  <c r="JV142" i="4" a="1"/>
  <c r="FU216" i="2" a="1"/>
  <c r="JY232" i="4" a="1"/>
  <c r="JZ33" i="4" a="1"/>
  <c r="FV140" i="2" a="1"/>
  <c r="FX129" i="2" a="1"/>
  <c r="EQ237" i="2" a="1"/>
  <c r="BK238" i="2" a="1"/>
  <c r="JV205" i="4" a="1"/>
  <c r="KA15" i="4" a="1"/>
  <c r="JZ142" i="4" a="1"/>
  <c r="KA78" i="4" a="1"/>
  <c r="JX31" i="4" a="1"/>
  <c r="FX125" i="2" a="1"/>
  <c r="JX226" i="4" a="1"/>
  <c r="FX136" i="2" a="1"/>
  <c r="JV39" i="4" a="1"/>
  <c r="FO236" i="2" a="1"/>
  <c r="JV163" i="4" a="1"/>
  <c r="FV185" i="2" a="1"/>
  <c r="F236" i="4" a="1"/>
  <c r="FU192" i="2" a="1"/>
  <c r="IV236" i="4" a="1"/>
  <c r="KC26" i="4" a="1"/>
  <c r="JX24" i="4" a="1"/>
  <c r="FW131" i="2" a="1"/>
  <c r="DX236" i="2" a="1"/>
  <c r="CR235" i="4" a="1"/>
  <c r="FW42" i="2" a="1"/>
  <c r="AK238" i="2" a="1"/>
  <c r="IX234" i="4" a="1"/>
  <c r="JW113" i="4" a="1"/>
  <c r="BA237" i="4" a="1"/>
  <c r="JV79" i="4" a="1"/>
  <c r="JZ206" i="4" a="1"/>
  <c r="JV196" i="4" a="1"/>
  <c r="GJ238" i="4" a="1"/>
  <c r="ET235" i="4" a="1"/>
  <c r="FP234" i="2" a="1"/>
  <c r="KA213" i="4" a="1"/>
  <c r="CB237" i="2" a="1"/>
  <c r="KC136" i="4" a="1"/>
  <c r="FW205" i="2" a="1"/>
  <c r="M238" i="2" a="1"/>
  <c r="ER235" i="4" a="1"/>
  <c r="JZ98" i="4" a="1"/>
  <c r="FW41" i="2" a="1"/>
  <c r="AB236" i="2" a="1"/>
  <c r="DR237" i="4" a="1"/>
  <c r="JA234" i="4" a="1"/>
  <c r="U235" i="2" a="1"/>
  <c r="HP234" i="4" a="1"/>
  <c r="BY235" i="2" a="1"/>
  <c r="JY174" i="4" a="1"/>
  <c r="FJ235" i="4" a="1"/>
  <c r="CP235" i="2" a="1"/>
  <c r="KC224" i="4" a="1"/>
  <c r="FX19" i="2" a="1"/>
  <c r="FX212" i="2" a="1"/>
  <c r="CW234" i="2" a="1"/>
  <c r="KA83" i="4" a="1"/>
  <c r="FX83" i="2" a="1"/>
  <c r="FN237" i="2" a="1"/>
  <c r="KB201" i="4" a="1"/>
  <c r="FE234" i="2" a="1"/>
  <c r="EG235" i="2" a="1"/>
  <c r="JW126" i="4" a="1"/>
  <c r="JZ109" i="4" a="1"/>
  <c r="JF238" i="4" a="1"/>
  <c r="HT235" i="4" a="1"/>
  <c r="KB119" i="4" a="1"/>
  <c r="HZ234" i="4" a="1"/>
  <c r="Y238" i="4" a="1"/>
  <c r="CH235" i="4" a="1"/>
  <c r="G234" i="2" a="1"/>
  <c r="JX207" i="4" a="1"/>
  <c r="FU67" i="2" a="1"/>
  <c r="KC195" i="4" a="1"/>
  <c r="DE234" i="4" a="1"/>
  <c r="FX101" i="2" a="1"/>
  <c r="KC33" i="4" a="1"/>
  <c r="FU98" i="2" a="1"/>
  <c r="H234" i="4" a="1"/>
  <c r="ER235" i="2" a="1"/>
  <c r="FU96" i="2" a="1"/>
  <c r="JY217" i="4" a="1"/>
  <c r="DR238" i="4" a="1"/>
  <c r="DD236" i="2" a="1"/>
  <c r="FJ237" i="4" a="1"/>
  <c r="AU235" i="4" a="1"/>
  <c r="FB238" i="2" a="1"/>
  <c r="AF236" i="4" a="1"/>
  <c r="FY17" i="2" a="1"/>
  <c r="FX102" i="2" a="1"/>
  <c r="JW52" i="4" a="1"/>
  <c r="CJ235" i="4" a="1"/>
  <c r="KB81" i="4" a="1"/>
  <c r="AN236" i="2" a="1"/>
  <c r="AO236" i="2" a="1"/>
  <c r="B236" i="4" a="1"/>
  <c r="JW140" i="4" a="1"/>
  <c r="FU72" i="2" a="1"/>
  <c r="CF236" i="2" a="1"/>
  <c r="JX172" i="4" a="1"/>
  <c r="DI234" i="2" a="1"/>
  <c r="Z234" i="4" a="1"/>
  <c r="BE234" i="4" a="1"/>
  <c r="JA238" i="4" a="1"/>
  <c r="FY53" i="2" a="1"/>
  <c r="FW147" i="2" a="1"/>
  <c r="JW49" i="4" a="1"/>
  <c r="KC54" i="4" a="1"/>
  <c r="FX26" i="2" a="1"/>
  <c r="JW144" i="4" a="1"/>
  <c r="KC194" i="4" a="1"/>
  <c r="BR235" i="4" a="1"/>
  <c r="JZ230" i="4" a="1"/>
  <c r="KC232" i="4" a="1"/>
  <c r="DX235" i="4" a="1"/>
  <c r="JY193" i="4" a="1"/>
  <c r="FW143" i="2" a="1"/>
  <c r="DL234" i="2" a="1"/>
  <c r="AV235" i="2" a="1"/>
  <c r="CU237" i="2" a="1"/>
  <c r="JW63" i="4" a="1"/>
  <c r="Y234" i="4" a="1"/>
  <c r="FU105" i="2" a="1"/>
  <c r="JB235" i="4" a="1"/>
  <c r="KB83" i="4" a="1"/>
  <c r="DV234" i="4" a="1"/>
  <c r="FU42" i="2" a="1"/>
  <c r="FV123" i="2" a="1"/>
  <c r="AE238" i="2" a="1"/>
  <c r="DH236" i="2" a="1"/>
  <c r="FI234" i="4" a="1"/>
  <c r="AS238" i="2" a="1"/>
  <c r="JV46" i="4" a="1"/>
  <c r="KB32" i="4" a="1"/>
  <c r="GY235" i="4" a="1"/>
  <c r="KB33" i="4" a="1"/>
  <c r="JX167" i="4" a="1"/>
  <c r="HB237" i="4" a="1"/>
  <c r="FV149" i="2" a="1"/>
  <c r="EG237" i="2" a="1"/>
  <c r="JX156" i="4" a="1"/>
  <c r="JX119" i="4" a="1"/>
  <c r="G236" i="4" a="1"/>
  <c r="AK237" i="4" a="1"/>
  <c r="JY93" i="4" a="1"/>
  <c r="FO235" i="4" a="1"/>
  <c r="JZ160" i="4" a="1"/>
  <c r="KC69" i="4" a="1"/>
  <c r="DM236" i="4" a="1"/>
  <c r="HK238" i="4" a="1"/>
  <c r="FX72" i="2" a="1"/>
  <c r="FG236" i="4" a="1"/>
  <c r="GJ235" i="4" a="1"/>
  <c r="AA236" i="4" a="1"/>
  <c r="KB164" i="4" a="1"/>
  <c r="AM238" i="2" a="1"/>
  <c r="K235" i="4" a="1"/>
  <c r="KB141" i="4" a="1"/>
  <c r="JY77" i="4" a="1"/>
  <c r="BF236" i="2" a="1"/>
  <c r="JP237" i="4" a="1"/>
  <c r="FS236" i="2" a="1"/>
  <c r="JV26" i="4" a="1"/>
  <c r="EI236" i="4" a="1"/>
  <c r="JZ9" i="4" a="1"/>
  <c r="JV88" i="4" a="1"/>
  <c r="GC237" i="4" a="1"/>
  <c r="JW43" i="4" a="1"/>
  <c r="BU236" i="4" a="1"/>
  <c r="FV154" i="2" a="1"/>
  <c r="JW86" i="4" a="1"/>
  <c r="DR236" i="2" a="1"/>
  <c r="FU151" i="2" a="1"/>
  <c r="AW236" i="2" a="1"/>
  <c r="FX177" i="2" a="1"/>
  <c r="KC146" i="4" a="1"/>
  <c r="FU130" i="2" a="1"/>
  <c r="HT236" i="4" a="1"/>
  <c r="FV79" i="2" a="1"/>
  <c r="FD237" i="2" a="1"/>
  <c r="FU63" i="2" a="1"/>
  <c r="CY236" i="4" a="1"/>
  <c r="JX75" i="4" a="1"/>
  <c r="ET236" i="2" a="1"/>
  <c r="IZ236" i="4" a="1"/>
  <c r="FC235" i="4" a="1"/>
  <c r="FV155" i="2" a="1"/>
  <c r="FW212" i="2" a="1"/>
  <c r="JZ71" i="4" a="1"/>
  <c r="CW236" i="2" a="1"/>
  <c r="FW136" i="2" a="1"/>
  <c r="KC46" i="4" a="1"/>
  <c r="CT234" i="4" a="1"/>
  <c r="KA51" i="4" a="1"/>
  <c r="JW82" i="4" a="1"/>
  <c r="KB114" i="4" a="1"/>
  <c r="FY14" i="2" a="1"/>
  <c r="AG237" i="2" a="1"/>
  <c r="FI237" i="2" a="1"/>
  <c r="FY36" i="2" a="1"/>
  <c r="DW236" i="4" a="1"/>
  <c r="KB181" i="4" a="1"/>
  <c r="JV169" i="4" a="1"/>
  <c r="DL234" i="4" a="1"/>
  <c r="FW187" i="2" a="1"/>
  <c r="IU237" i="4" a="1"/>
  <c r="EX235" i="4" a="1"/>
  <c r="BF237" i="2" a="1"/>
  <c r="AG234" i="2" a="1"/>
  <c r="GC238" i="4" a="1"/>
  <c r="KA14" i="4" a="1"/>
  <c r="FW111" i="2" a="1"/>
  <c r="JY162" i="4" a="1"/>
  <c r="JX116" i="4" a="1"/>
  <c r="KA211" i="4" a="1"/>
  <c r="KA158" i="4" a="1"/>
  <c r="AZ234" i="4" a="1"/>
  <c r="FV173" i="2" a="1"/>
  <c r="JW109" i="4" a="1"/>
  <c r="IE238" i="4" a="1"/>
  <c r="KC14" i="4" a="1"/>
  <c r="HA237" i="4" a="1"/>
  <c r="AB238" i="2" a="1"/>
  <c r="D235" i="2" a="1"/>
  <c r="B236" i="2" a="1"/>
  <c r="KC138" i="4" a="1"/>
  <c r="FU210" i="2" a="1"/>
  <c r="R238" i="4" a="1"/>
  <c r="HC236" i="4" a="1"/>
  <c r="FY149" i="2" a="1"/>
  <c r="JX123" i="4" a="1"/>
  <c r="X238" i="4" a="1"/>
  <c r="KA118" i="4" a="1"/>
  <c r="FM234" i="2" a="1"/>
  <c r="FJ234" i="4" a="1"/>
  <c r="FW226" i="2" a="1"/>
  <c r="KB42" i="4" a="1"/>
  <c r="FU207" i="2" a="1"/>
  <c r="GO234" i="4" a="1"/>
  <c r="EQ235" i="2" a="1"/>
  <c r="DP234" i="4" a="1"/>
  <c r="KB216" i="4" a="1"/>
  <c r="AC238" i="4" a="1"/>
  <c r="CU235" i="4" a="1"/>
  <c r="BP237" i="2" a="1"/>
  <c r="FU45" i="2" a="1"/>
  <c r="GS235" i="4" a="1"/>
  <c r="JY62" i="4" a="1"/>
  <c r="FX74" i="2" a="1"/>
  <c r="KC199" i="4" a="1"/>
  <c r="GX237" i="4" a="1"/>
  <c r="FU220" i="2" a="1"/>
  <c r="JF237" i="4" a="1"/>
  <c r="KA33" i="4" a="1"/>
  <c r="EO238" i="4" a="1"/>
  <c r="L234" i="4" a="1"/>
  <c r="HQ238" i="4" a="1"/>
  <c r="CJ238" i="4" a="1"/>
  <c r="HV235" i="4" a="1"/>
  <c r="E237" i="2" a="1"/>
  <c r="KB30" i="4" a="1"/>
  <c r="CK235" i="4" a="1"/>
  <c r="BQ235" i="2" a="1"/>
  <c r="FY21" i="2" a="1"/>
  <c r="HA235" i="4" a="1"/>
  <c r="FV201" i="2" a="1"/>
  <c r="HJ235" i="4" a="1"/>
  <c r="GR237" i="4" a="1"/>
  <c r="EE238" i="4" a="1"/>
  <c r="JV61" i="4" a="1"/>
  <c r="JY111" i="4" a="1"/>
  <c r="JV173" i="4" a="1"/>
  <c r="AH238" i="2" a="1"/>
  <c r="FU142" i="2" a="1"/>
  <c r="JV146" i="4" a="1"/>
  <c r="EV238" i="4" a="1"/>
  <c r="FU97" i="2" a="1"/>
  <c r="FX106" i="2" a="1"/>
  <c r="KA89" i="4" a="1"/>
  <c r="DV236" i="2" a="1"/>
  <c r="H235" i="2" a="1"/>
  <c r="JW107" i="4" a="1"/>
  <c r="FV34" i="2" a="1"/>
  <c r="JX86" i="4" a="1"/>
  <c r="FU153" i="2" a="1"/>
  <c r="JX188" i="4" a="1"/>
  <c r="GM237" i="4" a="1"/>
  <c r="FU126" i="2" a="1"/>
  <c r="JW18" i="4" a="1"/>
  <c r="JV27" i="4" a="1"/>
  <c r="FY237" i="4" a="1"/>
  <c r="FV51" i="2" a="1"/>
  <c r="FU111" i="2" a="1"/>
  <c r="JX114" i="4" a="1"/>
  <c r="E236" i="4" a="1"/>
  <c r="KC74" i="4" a="1"/>
  <c r="FY217" i="2" a="1"/>
  <c r="KC67" i="4" a="1"/>
  <c r="FU158" i="2" a="1"/>
  <c r="EA234" i="2" a="1"/>
  <c r="BU235" i="2" a="1"/>
  <c r="FV122" i="2" a="1"/>
  <c r="JY16" i="4" a="1"/>
  <c r="FU46" i="2" a="1"/>
  <c r="DW235" i="4" a="1"/>
  <c r="JV123" i="4" a="1"/>
  <c r="JX127" i="4" a="1"/>
  <c r="JX148" i="4" a="1"/>
  <c r="FY215" i="2" a="1"/>
  <c r="FY228" i="2" a="1"/>
  <c r="DJ237" i="2" a="1"/>
  <c r="AI235" i="4" a="1"/>
  <c r="JZ213" i="4" a="1"/>
  <c r="KC153" i="4" a="1"/>
  <c r="IK234" i="4" a="1"/>
  <c r="FV238" i="4" a="1"/>
  <c r="FB234" i="4" a="1"/>
  <c r="AU234" i="4" a="1"/>
  <c r="JY211" i="4" a="1"/>
  <c r="DX237" i="4" a="1"/>
  <c r="DC234" i="4" a="1"/>
  <c r="FU107" i="2" a="1"/>
  <c r="KA8" i="4" a="1"/>
  <c r="AJ237" i="2" a="1"/>
  <c r="FX115" i="2" a="1"/>
  <c r="CJ235" i="2" a="1"/>
  <c r="AM235" i="2" a="1"/>
  <c r="FY95" i="2" a="1"/>
  <c r="JV22" i="4" a="1"/>
  <c r="KA87" i="4" a="1"/>
  <c r="FW233" i="2" a="1"/>
  <c r="G238" i="2" a="1"/>
  <c r="FU161" i="2" a="1"/>
  <c r="FY50" i="2" a="1"/>
  <c r="JV138" i="4" a="1"/>
  <c r="ER238" i="4" a="1"/>
  <c r="HH235" i="4" a="1"/>
  <c r="KA77" i="4" a="1"/>
  <c r="AD238" i="4" a="1"/>
  <c r="FY156" i="2" a="1"/>
  <c r="JX58" i="4" a="1"/>
  <c r="GN235" i="4" a="1"/>
  <c r="BR237" i="2" a="1"/>
  <c r="AM234" i="4" a="1"/>
  <c r="JZ86" i="4" a="1"/>
  <c r="BE237" i="2" a="1"/>
  <c r="FX138" i="2" a="1"/>
  <c r="JX49" i="4" a="1"/>
  <c r="BQ236" i="4" a="1"/>
  <c r="CK234" i="4" a="1"/>
  <c r="BR237" i="4" a="1"/>
  <c r="KB63" i="4" a="1"/>
  <c r="FU224" i="2" a="1"/>
  <c r="FU176" i="2" a="1"/>
  <c r="KA72" i="4" a="1"/>
  <c r="AN238" i="2" a="1"/>
  <c r="FS237" i="2" a="1"/>
  <c r="FV43" i="2" a="1"/>
  <c r="JZ34" i="4" a="1"/>
  <c r="FU174" i="2" a="1"/>
  <c r="FW90" i="2" a="1"/>
  <c r="JX184" i="4" a="1"/>
  <c r="FV125" i="2" a="1"/>
  <c r="HY235" i="4" a="1"/>
  <c r="AQ235" i="2" a="1"/>
  <c r="FV147" i="2" a="1"/>
  <c r="EH235" i="4" a="1"/>
  <c r="FV151" i="2" a="1"/>
  <c r="FI237" i="4" a="1"/>
  <c r="CO236" i="4" a="1"/>
  <c r="AR235" i="2" a="1"/>
  <c r="FU41" i="2" a="1"/>
  <c r="FY64" i="2" a="1"/>
  <c r="FX176" i="2" a="1"/>
  <c r="FU87" i="2" a="1"/>
  <c r="JW36" i="4" a="1"/>
  <c r="AR236" i="4" a="1"/>
  <c r="BJ237" i="4" a="1"/>
  <c r="DS238" i="4" a="1"/>
  <c r="CS235" i="4" a="1"/>
  <c r="FX193" i="2" a="1"/>
  <c r="FK235" i="4" a="1"/>
  <c r="FV54" i="2" a="1"/>
  <c r="DW237" i="2" a="1"/>
  <c r="DK235" i="4" a="1"/>
  <c r="BS238" i="4" a="1"/>
  <c r="C237" i="4" a="1"/>
  <c r="KB98" i="4" a="1"/>
  <c r="FV217" i="2" a="1"/>
  <c r="FU219" i="2" a="1"/>
  <c r="S235" i="2" a="1"/>
  <c r="FV146" i="2" a="1"/>
  <c r="FX105" i="2" a="1"/>
  <c r="KC190" i="4" a="1"/>
  <c r="JW162" i="4" a="1"/>
  <c r="CU235" i="2" a="1"/>
  <c r="JZ164" i="4" a="1"/>
  <c r="JZ32" i="4" a="1"/>
  <c r="KA103" i="4" a="1"/>
  <c r="FV204" i="2" a="1"/>
  <c r="FY219" i="2" a="1"/>
  <c r="EY237" i="4" a="1"/>
  <c r="AI235" i="2" a="1"/>
  <c r="FX48" i="2" a="1"/>
  <c r="FY7" i="2" a="1"/>
  <c r="KC211" i="4" a="1"/>
  <c r="FV164" i="2" a="1"/>
  <c r="GS237" i="4" a="1"/>
  <c r="FI235" i="2" a="1"/>
  <c r="FO234" i="2" a="1"/>
  <c r="EA238" i="4" a="1"/>
  <c r="DV235" i="4" a="1"/>
  <c r="BM234" i="4" a="1"/>
  <c r="JZ99" i="4" a="1"/>
  <c r="FW138" i="2" a="1"/>
  <c r="JY83" i="4" a="1"/>
  <c r="Q236" i="2" a="1"/>
  <c r="CW237" i="2" a="1"/>
  <c r="JW9" i="4" a="1"/>
  <c r="JW117" i="4" a="1"/>
  <c r="CX236" i="4" a="1"/>
  <c r="ED234" i="2" a="1"/>
  <c r="BO235" i="4" a="1"/>
  <c r="FU226" i="2" a="1"/>
  <c r="KC171" i="4" a="1"/>
  <c r="FU214" i="2" a="1"/>
  <c r="KB77" i="4" a="1"/>
  <c r="IG235" i="4" a="1"/>
  <c r="FU78" i="2" a="1"/>
  <c r="JY206" i="4" a="1"/>
  <c r="FB234" i="2" a="1"/>
  <c r="JZ148" i="4" a="1"/>
  <c r="FU104" i="2" a="1"/>
  <c r="JW108" i="4" a="1"/>
  <c r="FU103" i="2" a="1"/>
  <c r="FU205" i="2" a="1"/>
  <c r="DU238" i="4" a="1"/>
  <c r="AZ236" i="2" a="1"/>
  <c r="FG235" i="4" a="1"/>
  <c r="JZ165" i="4" a="1"/>
  <c r="GA235" i="4" a="1"/>
  <c r="BT234" i="4" a="1"/>
  <c r="KA88" i="4" a="1"/>
  <c r="BE238" i="2" a="1"/>
  <c r="KA50" i="4" a="1"/>
  <c r="EN236" i="2" a="1"/>
  <c r="FX64" i="2" a="1"/>
  <c r="JZ41" i="4" a="1"/>
  <c r="CP237" i="2" a="1"/>
  <c r="Y237" i="4" a="1"/>
  <c r="BV234" i="4" a="1"/>
  <c r="T236" i="4" a="1"/>
  <c r="JZ181" i="4" a="1"/>
  <c r="DG238" i="2" a="1"/>
  <c r="BH234" i="4" a="1"/>
  <c r="AV237" i="2" a="1"/>
  <c r="KC150" i="4" a="1"/>
  <c r="FY194" i="2" a="1"/>
  <c r="IS235" i="4" a="1"/>
  <c r="CV237" i="4" a="1"/>
  <c r="FU113" i="2" a="1"/>
  <c r="FY171" i="2" a="1"/>
  <c r="GP236" i="4" a="1"/>
  <c r="AT238" i="4" a="1"/>
  <c r="EM237" i="2" a="1"/>
  <c r="K236" i="2" a="1"/>
  <c r="KA66" i="4" a="1"/>
  <c r="FW140" i="2" a="1"/>
  <c r="FV98" i="2" a="1"/>
  <c r="HO235" i="4" a="1"/>
  <c r="JX224" i="4" a="1"/>
  <c r="KC45" i="4" a="1"/>
  <c r="EE238" i="2" a="1"/>
  <c r="H238" i="4" a="1"/>
  <c r="Q234" i="4" a="1"/>
  <c r="FY203" i="2" a="1"/>
  <c r="JZ184" i="4" a="1"/>
  <c r="KB191" i="4" a="1"/>
  <c r="BX236" i="4" a="1"/>
  <c r="R237" i="2" a="1"/>
  <c r="FX21" i="2" a="1"/>
  <c r="HM236" i="4" a="1"/>
  <c r="JV150" i="4" a="1"/>
  <c r="KC12" i="4" a="1"/>
  <c r="KC217" i="4" a="1"/>
  <c r="JZ111" i="4" a="1"/>
  <c r="EA236" i="2" a="1"/>
  <c r="AB237" i="4" a="1"/>
  <c r="FC235" i="2" a="1"/>
  <c r="JX14" i="4" a="1"/>
  <c r="AJ237" i="4" a="1"/>
  <c r="KA35" i="4" a="1"/>
  <c r="FW19" i="2" a="1"/>
  <c r="FQ234" i="4" a="1"/>
  <c r="BO238" i="4" a="1"/>
  <c r="IM237" i="4" a="1"/>
  <c r="EE237" i="2" a="1"/>
  <c r="U238" i="2" a="1"/>
  <c r="FV13" i="2" a="1"/>
  <c r="CK237" i="4" a="1"/>
  <c r="GZ234" i="4" a="1"/>
  <c r="DL236" i="2" a="1"/>
  <c r="D234" i="4" a="1"/>
  <c r="EW237" i="4" a="1"/>
  <c r="JC235" i="4" a="1"/>
  <c r="CV235" i="2" a="1"/>
  <c r="FV118" i="2" a="1"/>
  <c r="JX118" i="4" a="1"/>
  <c r="JV188" i="4" a="1"/>
  <c r="AQ238" i="4" a="1"/>
  <c r="FY233" i="2" a="1"/>
  <c r="EG234" i="4" a="1"/>
  <c r="FU140" i="2" a="1"/>
  <c r="JY35" i="4" a="1"/>
  <c r="FY18" i="2" a="1"/>
  <c r="DJ236" i="2" a="1"/>
  <c r="AY234" i="4" a="1"/>
  <c r="DF237" i="4" a="1"/>
  <c r="FO234" i="4" a="1"/>
  <c r="EP238" i="4" a="1"/>
  <c r="JY104" i="4" a="1"/>
  <c r="FW95" i="2" a="1"/>
  <c r="FU85" i="2" a="1"/>
  <c r="JV232" i="4" a="1"/>
  <c r="IE237" i="4" a="1"/>
  <c r="ES237" i="2" a="1"/>
  <c r="JW128" i="4" a="1"/>
  <c r="BB238" i="2" a="1"/>
  <c r="BK237" i="2" a="1"/>
  <c r="CD235" i="2" a="1"/>
  <c r="CT236" i="2" a="1"/>
  <c r="JY172" i="4" a="1"/>
  <c r="JZ122" i="4" a="1"/>
  <c r="KC100" i="4" a="1"/>
  <c r="FY80" i="2" a="1"/>
  <c r="BA235" i="2" a="1"/>
  <c r="X238" i="2" a="1"/>
  <c r="CF238" i="4" a="1"/>
  <c r="JY186" i="4" a="1"/>
  <c r="BR234" i="2" a="1"/>
  <c r="FV101" i="2" a="1"/>
  <c r="FU155" i="2" a="1"/>
  <c r="JM234" i="4" a="1"/>
  <c r="JW102" i="4" a="1"/>
  <c r="FV206" i="2" a="1"/>
  <c r="JV107" i="4" a="1"/>
  <c r="JW138" i="4" a="1"/>
  <c r="JX47" i="4" a="1"/>
  <c r="JX91" i="4" a="1"/>
  <c r="KA145" i="4" a="1"/>
  <c r="FY182" i="2" a="1"/>
  <c r="FW232" i="2" a="1"/>
  <c r="JX216" i="4" a="1"/>
  <c r="KC189" i="4" a="1"/>
  <c r="FV66" i="2" a="1"/>
  <c r="JW141" i="4" a="1"/>
  <c r="KA167" i="4" a="1"/>
  <c r="IP237" i="4" a="1"/>
  <c r="CL236" i="4" a="1"/>
  <c r="FW200" i="2" a="1"/>
  <c r="FW89" i="2" a="1"/>
  <c r="JY99" i="4" a="1"/>
  <c r="M235" i="2" a="1"/>
  <c r="KC40" i="4" a="1"/>
  <c r="S235" i="4" a="1"/>
  <c r="FU175" i="2" a="1"/>
  <c r="JZ19" i="4" a="1"/>
  <c r="FX190" i="2" a="1"/>
  <c r="KC60" i="4" a="1"/>
  <c r="DQ236" i="4" a="1"/>
  <c r="BK235" i="4" a="1"/>
  <c r="JX85" i="4" a="1"/>
  <c r="FY118" i="2" a="1"/>
  <c r="HR238" i="4" a="1"/>
  <c r="JW55" i="4" a="1"/>
  <c r="AE237" i="2" a="1"/>
  <c r="J236" i="2" a="1"/>
  <c r="KC197" i="4" a="1"/>
  <c r="KC78" i="4" a="1"/>
  <c r="K234" i="4" a="1"/>
  <c r="FX67" i="2" a="1"/>
  <c r="Z235" i="4" a="1"/>
  <c r="FX32" i="2" a="1"/>
  <c r="KB17" i="4" a="1"/>
  <c r="FW126" i="2" a="1"/>
  <c r="JZ227" i="4" a="1"/>
  <c r="JV157" i="4" a="1"/>
  <c r="FW119" i="2" a="1"/>
  <c r="FX86" i="2" a="1"/>
  <c r="CC237" i="4" a="1"/>
  <c r="AH234" i="4" a="1"/>
  <c r="KC108" i="4" a="1"/>
  <c r="JY228" i="4" a="1"/>
  <c r="EH237" i="4" a="1"/>
  <c r="JZ128" i="4" a="1"/>
  <c r="FC238" i="4" a="1"/>
  <c r="BK236" i="4" a="1"/>
  <c r="KA215" i="4" a="1"/>
  <c r="BS236" i="4" a="1"/>
  <c r="DO238" i="2" a="1"/>
  <c r="KB149" i="4" a="1"/>
  <c r="FW38" i="2" a="1"/>
  <c r="AO234" i="2" a="1"/>
  <c r="FF237" i="2" a="1"/>
  <c r="KB184" i="4" a="1"/>
  <c r="KA81" i="4" a="1"/>
  <c r="JQ234" i="4" a="1"/>
  <c r="KC182" i="4" a="1"/>
  <c r="CW234" i="4" a="1"/>
  <c r="EI234" i="2" a="1"/>
  <c r="FE238" i="2" a="1"/>
  <c r="EU235" i="4" a="1"/>
  <c r="IF238" i="4" a="1"/>
  <c r="AP237" i="4" a="1"/>
  <c r="IN235" i="4" a="1"/>
  <c r="BX234" i="2" a="1"/>
  <c r="JZ198" i="4" a="1"/>
  <c r="FU89" i="2" a="1"/>
  <c r="FX98" i="2" a="1"/>
  <c r="FL236" i="2" a="1"/>
  <c r="GR236" i="4" a="1"/>
  <c r="FY112" i="2" a="1"/>
  <c r="KA178" i="4" a="1"/>
  <c r="EN235" i="4" a="1"/>
  <c r="DC236" i="4" a="1"/>
  <c r="AW237" i="4" a="1"/>
  <c r="FS238" i="4" a="1"/>
  <c r="M234" i="4" a="1"/>
  <c r="JY52" i="4" a="1"/>
  <c r="JY22" i="4" a="1"/>
  <c r="I235" i="2" a="1"/>
  <c r="AP234" i="4" a="1"/>
  <c r="JF234" i="4" a="1"/>
  <c r="JX74" i="4" a="1"/>
  <c r="CH237" i="4" a="1"/>
  <c r="KB39" i="4" a="1"/>
  <c r="JY60" i="4" a="1"/>
  <c r="AE237" i="4" a="1"/>
  <c r="HO237" i="4" a="1"/>
  <c r="U238" i="4" a="1"/>
  <c r="FV78" i="2" a="1"/>
  <c r="ER238" i="2" a="1"/>
  <c r="FV126" i="2" a="1"/>
  <c r="DE235" i="2" a="1"/>
  <c r="AX237" i="4" a="1"/>
  <c r="BV236" i="4" a="1"/>
  <c r="FX73" i="2" a="1"/>
  <c r="JW198" i="4" a="1"/>
  <c r="JV80" i="4" a="1"/>
  <c r="JW73" i="4" a="1"/>
  <c r="JW25" i="4" a="1"/>
  <c r="S238" i="2" a="1"/>
  <c r="FV135" i="2" a="1"/>
  <c r="FY221" i="2" a="1"/>
  <c r="FU237" i="4" a="1"/>
  <c r="JV69" i="4" a="1"/>
  <c r="JV8" i="4" a="1"/>
  <c r="KB58" i="4" a="1"/>
  <c r="JX176" i="4" a="1"/>
  <c r="E238" i="4" a="1"/>
  <c r="FW194" i="2" a="1"/>
  <c r="JZ217" i="4" a="1"/>
  <c r="KC226" i="4" a="1"/>
  <c r="FF235" i="4" a="1"/>
  <c r="FU20" i="2" a="1"/>
  <c r="ED238" i="4" a="1"/>
  <c r="AD237" i="4" a="1"/>
  <c r="BY238" i="2" a="1"/>
  <c r="JV151" i="4" a="1"/>
  <c r="JE236" i="4" a="1"/>
  <c r="KB173" i="4" a="1"/>
  <c r="DJ238" i="2" a="1"/>
  <c r="D238" i="4" a="1"/>
  <c r="FY195" i="2" a="1"/>
  <c r="FJ236" i="2" a="1"/>
  <c r="KB28" i="4" a="1"/>
  <c r="BJ238" i="2" a="1"/>
  <c r="FY137" i="2" a="1"/>
  <c r="KA62" i="4" a="1"/>
  <c r="EP234" i="4" a="1"/>
  <c r="KA79" i="4" a="1"/>
  <c r="JZ183" i="4" a="1"/>
  <c r="FY207" i="2" a="1"/>
  <c r="JY128" i="4" a="1"/>
  <c r="HL235" i="4" a="1"/>
  <c r="KC55" i="4" a="1"/>
  <c r="KA27" i="4" a="1"/>
  <c r="JW161" i="4" a="1"/>
  <c r="BU237" i="2" a="1"/>
  <c r="FY49" i="2" a="1"/>
  <c r="JZ180" i="4" a="1"/>
  <c r="KB53" i="4" a="1"/>
  <c r="AT235" i="2" a="1"/>
  <c r="FG238" i="2" a="1"/>
  <c r="BD235" i="4" a="1"/>
  <c r="FV227" i="2" a="1"/>
  <c r="JY32" i="4" a="1"/>
  <c r="FT237" i="2" a="1"/>
  <c r="JV55" i="4" a="1"/>
  <c r="KC128" i="4" a="1"/>
  <c r="AW237" i="2" a="1"/>
  <c r="JZ133" i="4" a="1"/>
  <c r="HY238" i="4" a="1"/>
  <c r="JY135" i="4" a="1"/>
  <c r="JW46" i="4" a="1"/>
  <c r="FY23" i="2" a="1"/>
  <c r="EL236" i="2" a="1"/>
  <c r="BS234" i="4" a="1"/>
  <c r="GU235" i="4" a="1"/>
  <c r="FU92" i="2" a="1"/>
  <c r="JO238" i="4" a="1"/>
  <c r="DR237" i="2" a="1"/>
  <c r="IU238" i="4" a="1"/>
  <c r="FV107" i="2" a="1"/>
  <c r="AR238" i="2" a="1"/>
  <c r="JY210" i="4" a="1"/>
  <c r="T234" i="2" a="1"/>
  <c r="AD236" i="2" a="1"/>
  <c r="KC61" i="4" a="1"/>
  <c r="KA191" i="4" a="1"/>
  <c r="FW54" i="2" a="1"/>
  <c r="KC233" i="4" a="1"/>
  <c r="FX130" i="2" a="1"/>
  <c r="JV50" i="4" a="1"/>
  <c r="FX111" i="2" a="1"/>
  <c r="JX46" i="4" a="1"/>
  <c r="CF235" i="2" a="1"/>
  <c r="HH238" i="4" a="1"/>
  <c r="JY123" i="4" a="1"/>
  <c r="JZ218" i="4" a="1"/>
  <c r="FX61" i="2" a="1"/>
  <c r="JZ119" i="4" a="1"/>
  <c r="KB176" i="4" a="1"/>
  <c r="JZ46" i="4" a="1"/>
  <c r="J238" i="2" a="1"/>
  <c r="GI238" i="4" a="1"/>
  <c r="EO235" i="2" a="1"/>
  <c r="FU200" i="2" a="1"/>
  <c r="IY236" i="4" a="1"/>
  <c r="FU136" i="2" a="1"/>
  <c r="FW43" i="2" a="1"/>
  <c r="JV97" i="4" a="1"/>
  <c r="ID234" i="4" a="1"/>
  <c r="Y236" i="4" a="1"/>
  <c r="ED237" i="4" a="1"/>
  <c r="M237" i="4" a="1"/>
  <c r="S237" i="4" a="1"/>
  <c r="DF236" i="2" a="1"/>
  <c r="FX158" i="2" a="1"/>
  <c r="CW236" i="4" a="1"/>
  <c r="EF238" i="2" a="1"/>
  <c r="FM237" i="2" a="1"/>
  <c r="KB76" i="4" a="1"/>
  <c r="FV236" i="4" a="1"/>
  <c r="N237" i="2" a="1"/>
  <c r="Z238" i="2" a="1"/>
  <c r="JD237" i="4" a="1"/>
  <c r="BA234" i="2" a="1"/>
  <c r="ER234" i="2" a="1"/>
  <c r="DA237" i="4" a="1"/>
  <c r="FW87" i="2" a="1"/>
  <c r="KA55" i="4" a="1"/>
  <c r="BB238" i="4" a="1"/>
  <c r="FX197" i="2" a="1"/>
  <c r="HJ237" i="4" a="1"/>
  <c r="FX174" i="2" a="1"/>
  <c r="DY238" i="2" a="1"/>
  <c r="FX194" i="2" a="1"/>
  <c r="KC104" i="4" a="1"/>
  <c r="ER237" i="4" a="1"/>
  <c r="JY197" i="4" a="1"/>
  <c r="GQ236" i="4" a="1"/>
  <c r="DH237" i="4" a="1"/>
  <c r="KC76" i="4" a="1"/>
  <c r="GT235" i="4" a="1"/>
  <c r="IS236" i="4" a="1"/>
  <c r="KA225" i="4" a="1"/>
  <c r="AV238" i="4" a="1"/>
  <c r="ER234" i="4" a="1"/>
  <c r="KB15" i="4" a="1"/>
  <c r="AK236" i="2" a="1"/>
  <c r="IT235" i="4" a="1"/>
  <c r="EI238" i="2" a="1"/>
  <c r="HS236" i="4" a="1"/>
  <c r="JY165" i="4" a="1"/>
  <c r="FW191" i="2" a="1"/>
  <c r="AX234" i="4" a="1"/>
  <c r="FL234" i="2" a="1"/>
  <c r="KB219" i="4" a="1"/>
  <c r="JY121" i="4" a="1"/>
  <c r="FA238" i="2" a="1"/>
  <c r="GK234" i="4" a="1"/>
  <c r="FN236" i="4" a="1"/>
  <c r="DU234" i="2" a="1"/>
  <c r="AY235" i="4" a="1"/>
  <c r="JZ202" i="4" a="1"/>
  <c r="FV110" i="2" a="1"/>
  <c r="AO236" i="4" a="1"/>
  <c r="EX238" i="2" a="1"/>
  <c r="DK236" i="2" a="1"/>
  <c r="DE237" i="2" a="1"/>
  <c r="EW236" i="2" a="1"/>
  <c r="K237" i="4" a="1"/>
  <c r="FW45" i="2" a="1"/>
  <c r="FX192" i="2" a="1"/>
  <c r="P236" i="2" a="1"/>
  <c r="JZ48" i="4" a="1"/>
  <c r="FJ234" i="2" a="1"/>
  <c r="GP237" i="4" a="1"/>
  <c r="T238" i="2" a="1"/>
  <c r="JK234" i="4" a="1"/>
  <c r="FV159" i="2" a="1"/>
  <c r="JV32" i="4" a="1"/>
  <c r="JV105" i="4" a="1"/>
  <c r="FW139" i="2" a="1"/>
  <c r="JY125" i="4" a="1"/>
  <c r="FY170" i="2" a="1"/>
  <c r="KC58" i="4" a="1"/>
  <c r="DE235" i="4" a="1"/>
  <c r="AZ237" i="4" a="1"/>
  <c r="FU193" i="2" a="1"/>
  <c r="BP236" i="4" a="1"/>
  <c r="JX92" i="4" a="1"/>
  <c r="KA154" i="4" a="1"/>
  <c r="FV207" i="2" a="1"/>
  <c r="JV78" i="4" a="1"/>
  <c r="FX232" i="2" a="1"/>
  <c r="KA131" i="4" a="1"/>
  <c r="FZ238" i="4" a="1"/>
  <c r="DQ237" i="4" a="1"/>
  <c r="O236" i="2" a="1"/>
  <c r="FV40" i="2" a="1"/>
  <c r="KB85" i="4" a="1"/>
  <c r="EW234" i="2" a="1"/>
  <c r="HO234" i="4" a="1"/>
  <c r="JZ204" i="4" a="1"/>
  <c r="DO237" i="4" a="1"/>
  <c r="JW60" i="4" a="1"/>
  <c r="FX226" i="2" a="1"/>
  <c r="HL236" i="4" a="1"/>
  <c r="JD236" i="4" a="1"/>
  <c r="KC163" i="4" a="1"/>
  <c r="KB69" i="4" a="1"/>
  <c r="JY149" i="4" a="1"/>
  <c r="FX220" i="2" a="1"/>
  <c r="CC234" i="2" a="1"/>
  <c r="FX11" i="2" a="1"/>
  <c r="JY166" i="4" a="1"/>
  <c r="GK236" i="4" a="1"/>
  <c r="FW73" i="2" a="1"/>
  <c r="BX238" i="4" a="1"/>
  <c r="JX166" i="4" a="1"/>
  <c r="JW87" i="4" a="1"/>
  <c r="JW24" i="4" a="1"/>
  <c r="FY32" i="2" a="1"/>
  <c r="FE237" i="2" a="1"/>
  <c r="KB12" i="4" a="1"/>
  <c r="JV19" i="4" a="1"/>
  <c r="FY152" i="2" a="1"/>
  <c r="JZ170" i="4" a="1"/>
  <c r="FW99" i="2" a="1"/>
  <c r="EM236" i="4" a="1"/>
  <c r="BA237" i="2" a="1"/>
  <c r="IJ238" i="4" a="1"/>
  <c r="IU236" i="4" a="1"/>
  <c r="FX205" i="2" a="1"/>
  <c r="KB54" i="4" a="1"/>
  <c r="FY132" i="2" a="1"/>
  <c r="CM235" i="4" a="1"/>
  <c r="IO234" i="4" a="1"/>
  <c r="FM236" i="2" a="1"/>
  <c r="IF235" i="4" a="1"/>
  <c r="AW235" i="2" a="1"/>
  <c r="FU162" i="2" a="1"/>
  <c r="JY145" i="4" a="1"/>
  <c r="JY109" i="4" a="1"/>
  <c r="KC9" i="4" a="1"/>
  <c r="BN236" i="4" a="1"/>
  <c r="JZ126" i="4" a="1"/>
  <c r="CT237" i="4" a="1"/>
  <c r="KA64" i="4" a="1"/>
  <c r="JX233" i="4" a="1"/>
  <c r="JY138" i="4" a="1"/>
  <c r="JY142" i="4" a="1"/>
  <c r="DG234" i="2" a="1"/>
  <c r="KB161" i="4" a="1"/>
  <c r="FV175" i="2" a="1"/>
  <c r="BH238" i="4" a="1"/>
  <c r="FX128" i="2" a="1"/>
  <c r="FU145" i="2" a="1"/>
  <c r="JY173" i="4" a="1"/>
  <c r="DV238" i="4" a="1"/>
  <c r="JX157" i="4" a="1"/>
  <c r="FV56" i="2" a="1"/>
  <c r="FV106" i="2" a="1"/>
  <c r="D237" i="4" a="1"/>
  <c r="FW197" i="2" a="1"/>
  <c r="JM236" i="4" a="1"/>
  <c r="AU236" i="2" a="1"/>
  <c r="JS236" i="4" a="1"/>
  <c r="JY10" i="4" a="1"/>
  <c r="JZ24" i="4" a="1"/>
  <c r="FV117" i="2" a="1"/>
  <c r="EL237" i="4" a="1"/>
  <c r="KB13" i="4" a="1"/>
  <c r="FA237" i="2" a="1"/>
  <c r="FU55" i="2" a="1"/>
  <c r="KB95" i="4" a="1"/>
  <c r="AY237" i="2" a="1"/>
  <c r="KC118" i="4" a="1"/>
  <c r="DA238" i="4" a="1"/>
  <c r="JX43" i="4" a="1"/>
  <c r="AH235" i="2" a="1"/>
  <c r="GK235" i="4" a="1"/>
  <c r="FY230" i="2" a="1"/>
  <c r="JY141" i="4" a="1"/>
  <c r="HY237" i="4" a="1"/>
  <c r="AB237" i="2" a="1"/>
  <c r="DY236" i="4" a="1"/>
  <c r="FW94" i="2" a="1"/>
  <c r="CE237" i="4" a="1"/>
  <c r="FW162" i="2" a="1"/>
  <c r="O237" i="2" a="1"/>
  <c r="HW235" i="4" a="1"/>
  <c r="EY235" i="2" a="1"/>
  <c r="FY222" i="2" a="1"/>
  <c r="JY89" i="4" a="1"/>
  <c r="KC81" i="4" a="1"/>
  <c r="BL236" i="2" a="1"/>
  <c r="F237" i="2" a="1"/>
  <c r="FV112" i="2" a="1"/>
  <c r="BY237" i="4" a="1"/>
  <c r="GS236" i="4" a="1"/>
  <c r="DP234" i="2" a="1"/>
  <c r="FY157" i="2" a="1"/>
  <c r="JX121" i="4" a="1"/>
  <c r="BU234" i="2" a="1"/>
  <c r="JW50" i="4" a="1"/>
  <c r="JX122" i="4" a="1"/>
  <c r="GY236" i="4" a="1"/>
  <c r="BH238" i="2" a="1"/>
  <c r="EO235" i="4" a="1"/>
  <c r="DV235" i="2" a="1"/>
  <c r="HJ236" i="4" a="1"/>
  <c r="GO238" i="4" a="1"/>
  <c r="FW209" i="2" a="1"/>
  <c r="H234" i="2" a="1"/>
  <c r="FU30" i="2" a="1"/>
  <c r="BM238" i="4" a="1"/>
  <c r="V236" i="2" a="1"/>
  <c r="KB116" i="4" a="1"/>
  <c r="C234" i="4" a="1"/>
  <c r="KA204" i="4" a="1"/>
  <c r="EB234" i="2" a="1"/>
  <c r="EJ234" i="4" a="1"/>
  <c r="FY165" i="2" a="1"/>
  <c r="KA17" i="4" a="1"/>
  <c r="BV236" i="2" a="1"/>
  <c r="KC133" i="4" a="1"/>
  <c r="JL234" i="4" a="1"/>
  <c r="AE234" i="4" a="1"/>
  <c r="AQ234" i="4" a="1"/>
  <c r="BI234" i="2" a="1"/>
  <c r="KB136" i="4" a="1"/>
  <c r="AC235" i="4" a="1"/>
  <c r="ES235" i="2" a="1"/>
  <c r="FW236" i="4" a="1"/>
  <c r="JW44" i="4" a="1"/>
  <c r="JV128" i="4" a="1"/>
  <c r="EP238" i="2" a="1"/>
  <c r="KA229" i="4" a="1"/>
  <c r="JX179" i="4" a="1"/>
  <c r="JV74" i="4" a="1"/>
  <c r="GH237" i="4" a="1"/>
  <c r="JV44" i="4" a="1"/>
  <c r="HK237" i="4" a="1"/>
  <c r="X234" i="4" a="1"/>
  <c r="HH236" i="4" a="1"/>
  <c r="KC87" i="4" a="1"/>
  <c r="D234" i="2" a="1"/>
  <c r="JV209" i="4" a="1"/>
  <c r="JW133" i="4" a="1"/>
  <c r="FR238" i="4" a="1"/>
  <c r="HD235" i="4" a="1"/>
  <c r="FU148" i="2" a="1"/>
  <c r="FV89" i="2" a="1"/>
  <c r="AP238" i="4" a="1"/>
  <c r="CO238" i="4" a="1"/>
  <c r="FX116" i="2" a="1"/>
  <c r="JY45" i="4" a="1"/>
  <c r="JX28" i="4" a="1"/>
  <c r="FV44" i="2" a="1"/>
  <c r="FR236" i="2" a="1"/>
  <c r="FU203" i="2" a="1"/>
  <c r="JY112" i="4" a="1"/>
  <c r="FU222" i="2" a="1"/>
  <c r="KB104" i="4" a="1"/>
  <c r="FX147" i="2" a="1"/>
  <c r="JY29" i="4" a="1"/>
  <c r="JX231" i="4" a="1"/>
  <c r="EF236" i="4" a="1"/>
  <c r="FX109" i="2" a="1"/>
  <c r="HQ236" i="4" a="1"/>
  <c r="JB236" i="4" a="1"/>
  <c r="FC236" i="4" a="1"/>
  <c r="JX120" i="4" a="1"/>
  <c r="FW50" i="2" a="1"/>
  <c r="IU234" i="4" a="1"/>
  <c r="EV237" i="4" a="1"/>
  <c r="FY55" i="2" a="1"/>
  <c r="JY82" i="4" a="1"/>
  <c r="JW131" i="4" a="1"/>
  <c r="KA200" i="4" a="1"/>
  <c r="KC156" i="4" a="1"/>
  <c r="BZ235" i="2" a="1"/>
  <c r="FV57" i="2" a="1"/>
  <c r="BC236" i="4" a="1"/>
  <c r="FU195" i="2" a="1"/>
  <c r="JY196" i="4" a="1"/>
  <c r="DT236" i="4" a="1"/>
  <c r="EF235" i="2" a="1"/>
  <c r="HI237" i="4" a="1"/>
  <c r="FU65" i="2" a="1"/>
  <c r="FG237" i="4" a="1"/>
  <c r="EN234" i="4" a="1"/>
  <c r="CD238" i="4" a="1"/>
  <c r="AC236" i="2" a="1"/>
  <c r="JX197" i="4" a="1"/>
  <c r="FX140" i="2" a="1"/>
  <c r="FU69" i="2" a="1"/>
  <c r="FW70" i="2" a="1"/>
  <c r="KA80" i="4" a="1"/>
  <c r="JW142" i="4" a="1"/>
  <c r="FV74" i="2" a="1"/>
  <c r="CO235" i="4" a="1"/>
  <c r="T237" i="2" a="1"/>
  <c r="X235" i="2" a="1"/>
  <c r="AD234" i="2" a="1"/>
  <c r="AA238" i="2" a="1"/>
  <c r="KA74" i="4" a="1"/>
  <c r="AN238" i="4" a="1"/>
  <c r="L235" i="4" a="1"/>
  <c r="FU221" i="2" a="1"/>
  <c r="DK234" i="4" a="1"/>
  <c r="JV178" i="4" a="1"/>
  <c r="KA199" i="4" a="1"/>
  <c r="CE234" i="2" a="1"/>
  <c r="DK237" i="4" a="1"/>
  <c r="FU102" i="2" a="1"/>
  <c r="FX29" i="2" a="1"/>
  <c r="JX22" i="4" a="1"/>
  <c r="KB46" i="4" a="1"/>
  <c r="AJ238" i="4" a="1"/>
  <c r="FW104" i="2" a="1"/>
  <c r="JV210" i="4" a="1"/>
  <c r="FX188" i="2" a="1"/>
  <c r="FX146" i="2" a="1"/>
  <c r="KA190" i="4" a="1"/>
  <c r="FU84" i="2" a="1"/>
  <c r="ES236" i="4" a="1"/>
  <c r="FY22" i="2" a="1"/>
  <c r="IH237" i="4" a="1"/>
  <c r="FW229" i="2" a="1"/>
  <c r="FX62" i="2" a="1"/>
  <c r="KB107" i="4" a="1"/>
  <c r="CI238" i="2" a="1"/>
  <c r="FW36" i="2" a="1"/>
  <c r="FV114" i="2" a="1"/>
  <c r="JV201" i="4" a="1"/>
  <c r="FV153" i="2" a="1"/>
  <c r="FR235" i="2" a="1"/>
  <c r="BY236" i="4" a="1"/>
  <c r="IA238" i="4" a="1"/>
  <c r="JW94" i="4" a="1"/>
  <c r="FW171" i="2" a="1"/>
  <c r="FP237" i="4" a="1"/>
  <c r="JD238" i="4" a="1"/>
  <c r="FX23" i="2" a="1"/>
  <c r="IX237" i="4" a="1"/>
  <c r="FW60" i="2" a="1"/>
  <c r="JW59" i="4" a="1"/>
  <c r="JZ189" i="4" a="1"/>
  <c r="FU120" i="2" a="1"/>
  <c r="DB236" i="4" a="1"/>
  <c r="DI238" i="4" a="1"/>
  <c r="JW61" i="4" a="1"/>
  <c r="JW69" i="4" a="1"/>
  <c r="KB233" i="4" a="1"/>
  <c r="CO237" i="4" a="1"/>
  <c r="FW86" i="2" a="1"/>
  <c r="FU40" i="2" a="1"/>
  <c r="FY84" i="2" a="1"/>
  <c r="JU235" i="4" a="1"/>
  <c r="DA236" i="2" a="1"/>
  <c r="FM235" i="2" a="1"/>
  <c r="GG238" i="4" a="1"/>
  <c r="FX180" i="2" a="1"/>
  <c r="KB121" i="4" a="1"/>
  <c r="GB238" i="4" a="1"/>
  <c r="KB220" i="4" a="1"/>
  <c r="JZ211" i="4" a="1"/>
  <c r="JX87" i="4" a="1"/>
  <c r="FU187" i="2" a="1"/>
  <c r="FV237" i="4" a="1"/>
  <c r="K237" i="2" a="1"/>
  <c r="FV37" i="2" a="1"/>
  <c r="FV121" i="2" a="1"/>
  <c r="KB24" i="4" a="1"/>
  <c r="JZ110" i="4" a="1"/>
  <c r="JX165" i="4" a="1"/>
  <c r="FV113" i="2" a="1"/>
  <c r="BW238" i="2" a="1"/>
  <c r="JJ234" i="4" a="1"/>
  <c r="D237" i="2" a="1"/>
  <c r="JY96" i="4" a="1"/>
  <c r="KC28" i="4" a="1"/>
  <c r="FW123" i="2" a="1"/>
  <c r="JX217" i="4" a="1"/>
  <c r="CF234" i="4" a="1"/>
  <c r="FV60" i="2" a="1"/>
  <c r="JK237" i="4" a="1"/>
  <c r="JZ156" i="4" a="1"/>
  <c r="FX84" i="2" a="1"/>
  <c r="KB202" i="4" a="1"/>
  <c r="J238" i="4" a="1"/>
  <c r="JW125" i="4" a="1"/>
  <c r="FU127" i="2" a="1"/>
  <c r="JZ18" i="4" a="1"/>
  <c r="DH234" i="4" a="1"/>
  <c r="DT238" i="4" a="1"/>
  <c r="BT235" i="2" a="1"/>
  <c r="E235" i="2" a="1"/>
  <c r="DQ236" i="2" a="1"/>
  <c r="JY95" i="4" a="1"/>
  <c r="FV77" i="2" a="1"/>
  <c r="FX121" i="2" a="1"/>
  <c r="FX50" i="2" a="1"/>
  <c r="KA124" i="4" a="1"/>
  <c r="HS237" i="4" a="1"/>
  <c r="EE236" i="2" a="1"/>
  <c r="FW198" i="2" a="1"/>
  <c r="KB112" i="4" a="1"/>
  <c r="JZ233" i="4" a="1"/>
  <c r="BK234" i="4" a="1"/>
  <c r="JV106" i="4" a="1"/>
  <c r="AP238" i="2" a="1"/>
  <c r="C237" i="2" a="1"/>
  <c r="KA98" i="4" a="1"/>
  <c r="KC98" i="4" a="1"/>
  <c r="JX171" i="4" a="1"/>
  <c r="FW59" i="2" a="1"/>
  <c r="JZ214" i="4" a="1"/>
  <c r="CQ234" i="2" a="1"/>
  <c r="AP234" i="2" a="1"/>
  <c r="R236" i="2" a="1"/>
  <c r="JX100" i="4" a="1"/>
  <c r="JY101" i="4" a="1"/>
  <c r="DV238" i="2" a="1"/>
  <c r="CC234" i="4" a="1"/>
  <c r="FY229" i="2" a="1"/>
  <c r="JZ147" i="4" a="1"/>
  <c r="JX78" i="4" a="1"/>
  <c r="JV114" i="4" a="1"/>
  <c r="KA9" i="4" a="1"/>
  <c r="DQ238" i="4" a="1"/>
  <c r="FV82" i="2" a="1"/>
  <c r="FX186" i="2" a="1"/>
  <c r="JY9" i="4" a="1"/>
  <c r="KB106" i="4" a="1"/>
  <c r="JW88" i="4" a="1"/>
  <c r="KC152" i="4" a="1"/>
  <c r="FY59" i="2" a="1"/>
  <c r="DF235" i="2" a="1"/>
  <c r="FV163" i="2" a="1"/>
  <c r="DJ238" i="4" a="1"/>
  <c r="AM234" i="2" a="1"/>
  <c r="JZ77" i="4" a="1"/>
  <c r="HU234" i="4" a="1"/>
  <c r="FX185" i="2" a="1"/>
  <c r="JW191" i="4" a="1"/>
  <c r="FW27" i="2" a="1"/>
  <c r="FU64" i="2" a="1"/>
  <c r="BG235" i="4" a="1"/>
  <c r="KA127" i="4" a="1"/>
  <c r="DR235" i="2" a="1"/>
  <c r="BU238" i="2" a="1"/>
  <c r="FU157" i="2" a="1"/>
  <c r="KA16" i="4" a="1"/>
  <c r="FY155" i="2" a="1"/>
  <c r="CM236" i="4" a="1"/>
  <c r="EV235" i="2" a="1"/>
  <c r="F238" i="4" a="1"/>
  <c r="DM237" i="2" a="1"/>
  <c r="Q235" i="4" a="1"/>
  <c r="KC178" i="4" a="1"/>
  <c r="AP237" i="2" a="1"/>
  <c r="FY216" i="2" a="1"/>
  <c r="JX136" i="4" a="1"/>
  <c r="JV197" i="4" a="1"/>
  <c r="KB143" i="4" a="1"/>
  <c r="KB165" i="4" a="1"/>
  <c r="KC97" i="4" a="1"/>
  <c r="HG235" i="4" a="1"/>
  <c r="DZ234" i="2" a="1"/>
  <c r="FV20" i="2" a="1"/>
  <c r="FV142" i="2" a="1"/>
  <c r="JH236" i="4" a="1"/>
  <c r="KB215" i="4" a="1"/>
  <c r="FY196" i="2" a="1"/>
  <c r="DS234" i="2" a="1"/>
  <c r="JY168" i="4" a="1"/>
  <c r="FX199" i="2" a="1"/>
  <c r="JY179" i="4" a="1"/>
  <c r="FU60" i="2" a="1"/>
  <c r="KA45" i="4" a="1"/>
  <c r="JW27" i="4" a="1"/>
  <c r="FU215" i="2" a="1"/>
  <c r="FW100" i="2" a="1"/>
  <c r="JZ205" i="4" a="1"/>
  <c r="FV188" i="2" a="1"/>
  <c r="DH238" i="4" a="1"/>
  <c r="KC110" i="4" a="1"/>
  <c r="FV18" i="2" a="1"/>
  <c r="FX137" i="2" a="1"/>
  <c r="KA159" i="4" a="1"/>
  <c r="BF236" i="4" a="1"/>
  <c r="JZ131" i="4" a="1"/>
  <c r="AW236" i="4" a="1"/>
  <c r="JY59" i="4" a="1"/>
  <c r="JZ195" i="4" a="1"/>
  <c r="KA7" i="4" a="1"/>
  <c r="KC206" i="4" a="1"/>
  <c r="FH236" i="2" a="1"/>
  <c r="FY130" i="2" a="1"/>
  <c r="FY127" i="2" a="1"/>
  <c r="BN235" i="2" a="1"/>
  <c r="JV51" i="4" a="1"/>
  <c r="FU196" i="2" a="1"/>
  <c r="FN235" i="2" a="1"/>
  <c r="JA235" i="4" a="1"/>
  <c r="JW95" i="4" a="1"/>
  <c r="JV67" i="4" a="1"/>
  <c r="IH234" i="4" a="1"/>
  <c r="DL238" i="4" a="1"/>
  <c r="CE235" i="2" a="1"/>
  <c r="B238" i="4" a="1"/>
  <c r="JY14" i="4" a="1"/>
  <c r="JW197" i="4" a="1"/>
  <c r="FU117" i="2" a="1"/>
  <c r="EL235" i="2" a="1"/>
  <c r="W238" i="4" a="1"/>
  <c r="HF236" i="4" a="1"/>
  <c r="JZ59" i="4" a="1"/>
  <c r="DU237" i="4" a="1"/>
  <c r="JW233" i="4" a="1"/>
  <c r="JW12" i="4" a="1"/>
  <c r="T234" i="4" a="1"/>
  <c r="DL237" i="2" a="1"/>
  <c r="KC8" i="4" a="1"/>
  <c r="CL237" i="4" a="1"/>
  <c r="KA43" i="4" a="1"/>
  <c r="JM238" i="4" a="1"/>
  <c r="DG234" i="4" a="1"/>
  <c r="FY136" i="2" a="1"/>
  <c r="FX225" i="2" a="1"/>
  <c r="JV222" i="4" a="1"/>
  <c r="KC184" i="4" a="1"/>
  <c r="JV167" i="4" a="1"/>
  <c r="BC234" i="4" a="1"/>
  <c r="F237" i="4" a="1"/>
  <c r="FY150" i="2" a="1"/>
  <c r="FW234" i="4" a="1"/>
  <c r="JY180" i="4" a="1"/>
  <c r="FX89" i="2" a="1"/>
  <c r="JX162" i="4" a="1"/>
  <c r="JY120" i="4" a="1"/>
  <c r="CR237" i="4" a="1"/>
  <c r="FW118" i="2" a="1"/>
  <c r="JX163" i="4" a="1"/>
  <c r="CT235" i="4" a="1"/>
  <c r="Q234" i="2" a="1"/>
  <c r="FX117" i="2" a="1"/>
  <c r="KA203" i="4" a="1"/>
  <c r="GL234" i="4" a="1"/>
  <c r="JZ82" i="4" a="1"/>
  <c r="FE237" i="4" a="1"/>
  <c r="FV229" i="2" a="1"/>
  <c r="X236" i="2" a="1"/>
  <c r="JW74" i="4" a="1"/>
  <c r="JY28" i="4" a="1"/>
  <c r="JW205" i="4" a="1"/>
  <c r="Z235" i="2" a="1"/>
  <c r="CC235" i="2" a="1"/>
  <c r="FS238" i="2" a="1"/>
  <c r="AD235" i="4" a="1"/>
  <c r="BN236" i="2" a="1"/>
  <c r="EM235" i="2" a="1"/>
  <c r="EC238" i="2" a="1"/>
  <c r="FV223" i="2" a="1"/>
  <c r="KA52" i="4" a="1"/>
  <c r="CB235" i="4" a="1"/>
  <c r="KA69" i="4" a="1"/>
  <c r="GY238" i="4" a="1"/>
  <c r="FY140" i="2" a="1"/>
  <c r="DN236" i="2" a="1"/>
  <c r="DH235" i="4" a="1"/>
  <c r="JW173" i="4" a="1"/>
  <c r="JY159" i="4" a="1"/>
  <c r="HV234" i="4" a="1"/>
  <c r="FU213" i="2" a="1"/>
  <c r="GI236" i="4" a="1"/>
  <c r="IB235" i="4" a="1"/>
  <c r="AB234" i="2" a="1"/>
  <c r="KB92" i="4" a="1"/>
  <c r="EG238" i="4" a="1"/>
  <c r="JX189" i="4" a="1"/>
  <c r="BD236" i="4" a="1"/>
  <c r="HL237" i="4" a="1"/>
  <c r="JW185" i="4" a="1"/>
  <c r="FU101" i="2" a="1"/>
  <c r="JE237" i="4" a="1"/>
  <c r="KB9" i="4" a="1"/>
  <c r="GP234" i="4" a="1"/>
  <c r="FV222" i="2" a="1"/>
  <c r="JO236" i="4" a="1"/>
  <c r="GZ237" i="4" a="1"/>
  <c r="JV58" i="4" a="1"/>
  <c r="CX234" i="4" a="1"/>
  <c r="FY43" i="2" a="1"/>
  <c r="CL238" i="2" a="1"/>
  <c r="FY39" i="2" a="1"/>
  <c r="JZ118" i="4" a="1"/>
  <c r="JX115" i="4" a="1"/>
  <c r="JZ66" i="4" a="1"/>
  <c r="BK235" i="2" a="1"/>
  <c r="R234" i="4" a="1"/>
  <c r="FU68" i="2" a="1"/>
  <c r="GL235" i="4" a="1"/>
  <c r="JX128" i="4" a="1"/>
  <c r="Z238" i="4" a="1"/>
  <c r="JY212" i="4" a="1"/>
  <c r="GV234" i="4" a="1"/>
  <c r="CZ237" i="2" a="1"/>
  <c r="FN238" i="4" a="1"/>
  <c r="CB235" i="2" a="1"/>
  <c r="FY224" i="2" a="1"/>
  <c r="JW14" i="4" a="1"/>
  <c r="EY234" i="4" a="1"/>
  <c r="BK237" i="4" a="1"/>
  <c r="FX127" i="2" a="1"/>
  <c r="GR235" i="4" a="1"/>
  <c r="JV202" i="4" a="1"/>
  <c r="JV207" i="4" a="1"/>
  <c r="IR235" i="4" a="1"/>
  <c r="KA68" i="4" a="1"/>
  <c r="GT238" i="4" a="1"/>
  <c r="FV177" i="2" a="1"/>
  <c r="GQ234" i="4" a="1"/>
  <c r="JX146" i="4" a="1"/>
  <c r="FU143" i="2" a="1"/>
  <c r="BH236" i="4" a="1"/>
  <c r="GB237" i="4" a="1"/>
  <c r="EH236" i="2" a="1"/>
  <c r="M238" i="4" a="1"/>
  <c r="JW71" i="4" a="1"/>
  <c r="JV75" i="4" a="1"/>
  <c r="FY61" i="2" a="1"/>
  <c r="FY176" i="2" a="1"/>
  <c r="FV172" i="2" a="1"/>
  <c r="BT238" i="4" a="1"/>
  <c r="KA221" i="4" a="1"/>
  <c r="FY19" i="2" a="1"/>
  <c r="JY30" i="4" a="1"/>
  <c r="JW217" i="4" a="1"/>
  <c r="HR235" i="4" a="1"/>
  <c r="KB206" i="4" a="1"/>
  <c r="JX155" i="4" a="1"/>
  <c r="EP234" i="2" a="1"/>
  <c r="EO236" i="4" a="1"/>
  <c r="FY225" i="2" a="1"/>
  <c r="FY212" i="2" a="1"/>
  <c r="JY220" i="4" a="1"/>
  <c r="JY167" i="4" a="1"/>
  <c r="FX154" i="2" a="1"/>
  <c r="FB237" i="2" a="1"/>
  <c r="ET237" i="2" a="1"/>
  <c r="EC235" i="2" a="1"/>
  <c r="IP235" i="4" a="1"/>
  <c r="FV156" i="2" a="1"/>
  <c r="JZ157" i="4" a="1"/>
  <c r="DE238" i="4" a="1"/>
  <c r="DK237" i="2" a="1"/>
  <c r="KB134" i="4" a="1"/>
  <c r="DG235" i="2" a="1"/>
  <c r="FY99" i="2" a="1"/>
  <c r="CS238" i="2" a="1"/>
  <c r="KA232" i="4" a="1"/>
  <c r="HG234" i="4" a="1"/>
  <c r="JX164" i="4" a="1"/>
  <c r="JK236" i="4" a="1"/>
  <c r="FX30" i="2" a="1"/>
  <c r="JI234" i="4" a="1"/>
  <c r="JV86" i="4" a="1"/>
  <c r="FX57" i="2" a="1"/>
  <c r="AH237" i="4" a="1"/>
  <c r="FU235" i="4" a="1"/>
  <c r="BT237" i="2" a="1"/>
  <c r="JX35" i="4" a="1"/>
  <c r="I238" i="4" a="1"/>
  <c r="BA234" i="4" a="1"/>
  <c r="JZ155" i="4" a="1"/>
  <c r="JV38" i="4" a="1"/>
  <c r="C236" i="2" a="1"/>
  <c r="FY236" i="4" a="1"/>
  <c r="BE235" i="4" a="1"/>
  <c r="IG236" i="4" a="1"/>
  <c r="FX97" i="2" a="1"/>
  <c r="FW219" i="2" a="1"/>
  <c r="DM237" i="4" a="1"/>
  <c r="FV80" i="2" a="1"/>
  <c r="AI237" i="2" a="1"/>
  <c r="JV118" i="4" a="1"/>
  <c r="BM238" i="2" a="1"/>
  <c r="FX135" i="2" a="1"/>
  <c r="KA226" i="4" a="1"/>
  <c r="GU238" i="4" a="1"/>
  <c r="DW237" i="4" a="1"/>
  <c r="FU188" i="2" a="1"/>
  <c r="M235" i="4" a="1"/>
  <c r="AJ236" i="2" a="1"/>
  <c r="FU11" i="2" a="1"/>
  <c r="FU83" i="2" a="1"/>
  <c r="BP238" i="4" a="1"/>
  <c r="EA235" i="2" a="1"/>
  <c r="BF238" i="2" a="1"/>
  <c r="FX159" i="2" a="1"/>
  <c r="FU52" i="2" a="1"/>
  <c r="FX66" i="2" a="1"/>
  <c r="JT238" i="4" a="1"/>
  <c r="FY31" i="2" a="1"/>
  <c r="KC220" i="4" a="1"/>
  <c r="JW146" i="4" a="1"/>
  <c r="FY178" i="2" a="1"/>
  <c r="FY89" i="2" a="1"/>
  <c r="EH236" i="4" a="1"/>
  <c r="BP238" i="2" a="1"/>
  <c r="FV120" i="2" a="1"/>
  <c r="FX55" i="2" a="1"/>
  <c r="FP236" i="2" a="1"/>
  <c r="FW210" i="2" a="1"/>
  <c r="U234" i="2" a="1"/>
  <c r="CV235" i="4" a="1"/>
  <c r="JX16" i="4" a="1"/>
  <c r="JY126" i="4" a="1"/>
  <c r="KC185" i="4" a="1"/>
  <c r="KA153" i="4" a="1"/>
  <c r="CP234" i="2" a="1"/>
  <c r="JZ163" i="4" a="1"/>
  <c r="FW97" i="2" a="1"/>
  <c r="DA237" i="2" a="1"/>
  <c r="IN238" i="4" a="1"/>
  <c r="FW223" i="2" a="1"/>
  <c r="FX187" i="2" a="1"/>
  <c r="CG235" i="2" a="1"/>
  <c r="EJ236" i="4" a="1"/>
  <c r="IB238" i="4" a="1"/>
  <c r="JY108" i="4" a="1"/>
  <c r="JZ127" i="4" a="1"/>
  <c r="HA238" i="4" a="1"/>
  <c r="L236" i="4" a="1"/>
  <c r="CR235" i="2" a="1"/>
  <c r="AZ237" i="2" a="1"/>
  <c r="EL235" i="4" a="1"/>
  <c r="EZ237" i="2" a="1"/>
  <c r="CP237" i="4" a="1"/>
  <c r="FV102" i="2" a="1"/>
  <c r="FU227" i="2" a="1"/>
  <c r="FL235" i="2" a="1"/>
  <c r="EF234" i="4" a="1"/>
  <c r="KA73" i="4" a="1"/>
  <c r="FY138" i="2" a="1"/>
  <c r="JG238" i="4" a="1"/>
  <c r="KC70" i="4" a="1"/>
  <c r="JQ237" i="4" a="1"/>
  <c r="JV216" i="4" a="1"/>
  <c r="FX213" i="2" a="1"/>
  <c r="KB78" i="4" a="1"/>
  <c r="BS235" i="4" a="1"/>
  <c r="FV168" i="2" a="1"/>
  <c r="HV238" i="4" a="1"/>
  <c r="JW30" i="4" a="1"/>
  <c r="JZ176" i="4" a="1"/>
  <c r="U237" i="2" a="1"/>
  <c r="FE235" i="4" a="1"/>
  <c r="EM236" i="2" a="1"/>
  <c r="AT234" i="4" a="1"/>
  <c r="JW97" i="4" a="1"/>
  <c r="DI235" i="4" a="1"/>
  <c r="AD237" i="2" a="1"/>
  <c r="FX79" i="2" a="1"/>
  <c r="FO238" i="2" a="1"/>
  <c r="AN235" i="2" a="1"/>
  <c r="BI235" i="2" a="1"/>
  <c r="KA193" i="4" a="1"/>
  <c r="BL234" i="4" a="1"/>
  <c r="JZ54" i="4" a="1"/>
  <c r="FX207" i="2" a="1"/>
  <c r="DO234" i="4" a="1"/>
  <c r="JY48" i="4" a="1"/>
  <c r="FS237" i="4" a="1"/>
  <c r="FX148" i="2" a="1"/>
  <c r="FY122" i="2" a="1"/>
  <c r="FU199" i="2" a="1"/>
  <c r="GE234" i="4" a="1"/>
  <c r="JV115" i="4" a="1"/>
  <c r="KB214" i="4" a="1"/>
  <c r="JZ61" i="4" a="1"/>
  <c r="KA37" i="4" a="1"/>
  <c r="FP235" i="4" a="1"/>
  <c r="JV186" i="4" a="1"/>
  <c r="FV94" i="2" a="1"/>
  <c r="JX201" i="4" a="1"/>
  <c r="JV12" i="4" a="1"/>
  <c r="FU170" i="2" a="1"/>
  <c r="JG235" i="4" a="1"/>
  <c r="JX194" i="4" a="1"/>
  <c r="KB50" i="4" a="1"/>
  <c r="GM234" i="4" a="1"/>
  <c r="AS235" i="2" a="1"/>
  <c r="DJ235" i="4" a="1"/>
  <c r="AA238" i="4" a="1"/>
  <c r="JZ169" i="4" a="1"/>
  <c r="KA149" i="4" a="1"/>
  <c r="FW102" i="2" a="1"/>
  <c r="JV47" i="4" a="1"/>
  <c r="CD238" i="2" a="1"/>
  <c r="KA104" i="4" a="1"/>
  <c r="JX96" i="4" a="1"/>
  <c r="FY41" i="2" a="1"/>
  <c r="JW201" i="4" a="1"/>
  <c r="AK234" i="4" a="1"/>
  <c r="JY70" i="4" a="1"/>
  <c r="FH234" i="4" a="1"/>
  <c r="JZ186" i="4" a="1"/>
  <c r="JX210" i="4" a="1"/>
  <c r="FX27" i="2" a="1"/>
  <c r="JE235" i="4" a="1"/>
  <c r="JV182" i="4" a="1"/>
  <c r="X234" i="2" a="1"/>
  <c r="CD234" i="4" a="1"/>
  <c r="DW234" i="4" a="1"/>
  <c r="JW101" i="4" a="1"/>
  <c r="FW82" i="2" a="1"/>
  <c r="FM235" i="4" a="1"/>
  <c r="FY66" i="2" a="1"/>
  <c r="AS238" i="4" a="1"/>
  <c r="FW199" i="2" a="1"/>
  <c r="FY15" i="2" a="1"/>
  <c r="JY182" i="4" a="1"/>
  <c r="FU228" i="2" a="1"/>
  <c r="C238" i="4" a="1"/>
  <c r="FU166" i="2" a="1"/>
  <c r="E238" i="2" a="1"/>
  <c r="FY67" i="2" a="1"/>
  <c r="DH234" i="2" a="1"/>
  <c r="KC83" i="4" a="1"/>
  <c r="JN235" i="4" a="1"/>
  <c r="JW57" i="4" a="1"/>
  <c r="EP237" i="4" a="1"/>
  <c r="V238" i="2" a="1"/>
  <c r="FW214" i="2" a="1"/>
  <c r="KB197" i="4" a="1"/>
  <c r="BG236" i="4" a="1"/>
  <c r="JV36" i="4" a="1"/>
  <c r="FW65" i="2" a="1"/>
  <c r="FW193" i="2" a="1"/>
  <c r="JY224" i="4" a="1"/>
  <c r="Q237" i="2" a="1"/>
  <c r="KA188" i="4" a="1"/>
  <c r="FU32" i="2" a="1"/>
  <c r="AM237" i="2" a="1"/>
  <c r="JZ23" i="4" a="1"/>
  <c r="JY110" i="4" a="1"/>
  <c r="CW235" i="2" a="1"/>
  <c r="AR234" i="4" a="1"/>
  <c r="CY235" i="2" a="1"/>
  <c r="FU34" i="2" a="1"/>
  <c r="JY140" i="4" a="1"/>
  <c r="EY238" i="2" a="1"/>
  <c r="EG236" i="4" a="1"/>
  <c r="FX181" i="2" a="1"/>
  <c r="JZ190" i="4" a="1"/>
  <c r="FB235" i="2" a="1"/>
  <c r="JO235" i="4" a="1"/>
  <c r="FU197" i="2" a="1"/>
  <c r="FW231" i="2" a="1"/>
  <c r="GH236" i="4" a="1"/>
  <c r="JV206" i="4" a="1"/>
  <c r="AH234" i="2" a="1"/>
  <c r="FU27" i="2" a="1"/>
  <c r="FX39" i="2" a="1"/>
  <c r="H237" i="4" a="1"/>
  <c r="KA157" i="4" a="1"/>
  <c r="KC66" i="4" a="1"/>
  <c r="IK236" i="4" a="1"/>
  <c r="JV165" i="4" a="1"/>
  <c r="KC36" i="4" a="1"/>
  <c r="KB59" i="4" a="1"/>
  <c r="JW120" i="4" a="1"/>
  <c r="BM235" i="4" a="1"/>
  <c r="FX7" i="2" a="1"/>
  <c r="FW75" i="2" a="1"/>
  <c r="JG234" i="4" a="1"/>
  <c r="JY107" i="4" a="1"/>
  <c r="KC85" i="4" a="1"/>
  <c r="JZ96" i="4" a="1"/>
  <c r="CI234" i="2" a="1"/>
  <c r="FV22" i="2" a="1"/>
  <c r="JR234" i="4" a="1"/>
  <c r="JZ108" i="4" a="1"/>
  <c r="DT238" i="2" a="1"/>
  <c r="AT236" i="4" a="1"/>
  <c r="FV139" i="2" a="1"/>
  <c r="EB236" i="2" a="1"/>
  <c r="KB111" i="4" a="1"/>
  <c r="IC234" i="4" a="1"/>
  <c r="JV23" i="4" a="1"/>
  <c r="CZ235" i="4" a="1"/>
  <c r="FW168" i="2" a="1"/>
  <c r="KB199" i="4" a="1"/>
  <c r="HC235" i="4" a="1"/>
  <c r="R235" i="4" a="1"/>
  <c r="FY34" i="2" a="1"/>
  <c r="FT234" i="2" a="1"/>
  <c r="FW170" i="2" a="1"/>
  <c r="DY237" i="4" a="1"/>
  <c r="JV41" i="4" a="1"/>
  <c r="JZ173" i="4" a="1"/>
  <c r="BM236" i="2" a="1"/>
  <c r="KC166" i="4" a="1"/>
  <c r="FV68" i="2" a="1"/>
  <c r="CP238" i="2" a="1"/>
  <c r="JZ178" i="4" a="1"/>
  <c r="AS236" i="2" a="1"/>
  <c r="FW166" i="2" a="1"/>
  <c r="KA198" i="4" a="1"/>
  <c r="FW195" i="2" a="1"/>
  <c r="JZ36" i="4" a="1"/>
  <c r="FX49" i="2" a="1"/>
  <c r="FF238" i="2" a="1"/>
  <c r="JX153" i="4" a="1"/>
  <c r="DQ235" i="4" a="1"/>
  <c r="FY72" i="2" a="1"/>
  <c r="KB105" i="4" a="1"/>
  <c r="FW12" i="2" a="1"/>
  <c r="JX126" i="4" a="1"/>
  <c r="GU237" i="4" a="1"/>
  <c r="DI236" i="4" a="1"/>
  <c r="KA152" i="4" a="1"/>
  <c r="FX42" i="2" a="1"/>
  <c r="Q236" i="4" a="1"/>
  <c r="KA132" i="4" a="1"/>
  <c r="KB153" i="4" a="1"/>
  <c r="AC237" i="4" a="1"/>
  <c r="JW100" i="4" a="1"/>
  <c r="FW163" i="2" a="1"/>
  <c r="FX46" i="2" a="1"/>
  <c r="KC73" i="4" a="1"/>
  <c r="JW56" i="4" a="1"/>
  <c r="JW226" i="4" a="1"/>
  <c r="DO237" i="2" a="1"/>
  <c r="FU238" i="4" a="1"/>
  <c r="IL237" i="4" a="1"/>
  <c r="BM237" i="4" a="1"/>
  <c r="JZ152" i="4" a="1"/>
  <c r="KA100" i="4" a="1"/>
  <c r="CY234" i="2" a="1"/>
  <c r="FX18" i="2" a="1"/>
  <c r="BC236" i="2" a="1"/>
  <c r="CA238" i="2" a="1"/>
  <c r="JX215" i="4" a="1"/>
  <c r="JX232" i="4" a="1"/>
  <c r="JY122" i="4" a="1"/>
  <c r="JX168" i="4" a="1"/>
  <c r="KC116" i="4" a="1"/>
  <c r="AL238" i="2" a="1"/>
  <c r="FW202" i="2" a="1"/>
  <c r="EB234" i="4" a="1"/>
  <c r="JX193" i="4" a="1"/>
  <c r="FO237" i="4" a="1"/>
  <c r="FY173" i="2" a="1"/>
  <c r="BH234" i="2" a="1"/>
  <c r="IW235" i="4" a="1"/>
  <c r="JZ10" i="4" a="1"/>
  <c r="DI235" i="2" a="1"/>
  <c r="DG237" i="2" a="1"/>
  <c r="KC94" i="4" a="1"/>
  <c r="FR234" i="2" a="1"/>
  <c r="FX110" i="2" a="1"/>
  <c r="DI238" i="2" a="1"/>
  <c r="JV73" i="4" a="1"/>
  <c r="AF235" i="4" a="1"/>
  <c r="KA54" i="4" a="1"/>
  <c r="FU108" i="2" a="1"/>
  <c r="AF234" i="4" a="1"/>
  <c r="CR234" i="4" a="1"/>
  <c r="FM238" i="2" a="1"/>
  <c r="JV95" i="4" a="1"/>
  <c r="FY191" i="2" a="1"/>
  <c r="KC119" i="4" a="1"/>
  <c r="GQ235" i="4" a="1"/>
  <c r="IJ234" i="4" a="1"/>
  <c r="JX138" i="4" a="1"/>
  <c r="KC193" i="4" a="1"/>
  <c r="AL237" i="2" a="1"/>
  <c r="AX234" i="2" a="1"/>
  <c r="BY235" i="4" a="1"/>
  <c r="AW238" i="4" a="1"/>
  <c r="JS235" i="4" a="1"/>
  <c r="KA36" i="4" a="1"/>
  <c r="FY181" i="2" a="1"/>
  <c r="FW142" i="2" a="1"/>
  <c r="JY36" i="4" a="1"/>
  <c r="JX40" i="4" a="1"/>
  <c r="JW187" i="4" a="1"/>
  <c r="AX238" i="2" a="1"/>
  <c r="FN237" i="4" a="1"/>
  <c r="CT238" i="2" a="1"/>
  <c r="HN236" i="4" a="1"/>
  <c r="FV208" i="2" a="1"/>
  <c r="CZ235" i="2" a="1"/>
  <c r="FX215" i="2" a="1"/>
  <c r="FR237" i="4" a="1"/>
  <c r="EB238" i="4" a="1"/>
  <c r="KC84" i="4" a="1"/>
  <c r="FW172" i="2" a="1"/>
  <c r="JV117" i="4" a="1"/>
  <c r="FY111" i="2" a="1"/>
  <c r="DY238" i="4" a="1"/>
  <c r="JY66" i="4" a="1"/>
  <c r="EV236" i="2" a="1"/>
  <c r="FX92" i="2" a="1"/>
  <c r="IH235" i="4" a="1"/>
  <c r="FV203" i="2" a="1"/>
  <c r="P235" i="2" a="1"/>
  <c r="CV237" i="2" a="1"/>
  <c r="FU14" i="2" a="1"/>
  <c r="FU230" i="2" a="1"/>
  <c r="AX235" i="2" a="1"/>
  <c r="FY13" i="2" a="1"/>
  <c r="JX41" i="4" a="1"/>
  <c r="JW96" i="4" a="1"/>
  <c r="FY223" i="2" a="1"/>
  <c r="CJ234" i="4" a="1"/>
  <c r="DO236" i="4" a="1"/>
  <c r="KA97" i="4" a="1"/>
  <c r="JZ187" i="4" a="1"/>
  <c r="FV166" i="2" a="1"/>
  <c r="JX161" i="4" a="1"/>
  <c r="JW137" i="4" a="1"/>
  <c r="ES238" i="4" a="1"/>
  <c r="DN236" i="4" a="1"/>
  <c r="JZ83" i="4" a="1"/>
  <c r="AT238" i="2" a="1"/>
  <c r="JW195" i="4" a="1"/>
  <c r="FY38" i="2" a="1"/>
  <c r="JW92" i="4" a="1"/>
  <c r="EI235" i="2" a="1"/>
  <c r="FX218" i="2" a="1"/>
  <c r="FU37" i="2" a="1"/>
  <c r="CY236" i="2" a="1"/>
  <c r="W238" i="2" a="1"/>
  <c r="KB227" i="4" a="1"/>
  <c r="JY214" i="4" a="1"/>
  <c r="KC111" i="4" a="1"/>
  <c r="GD237" i="4" a="1"/>
  <c r="FV62" i="2" a="1"/>
  <c r="C234" i="2" a="1"/>
  <c r="II237" i="4" a="1"/>
  <c r="BR236" i="2" a="1"/>
  <c r="KC157" i="4" a="1"/>
  <c r="JG236" i="4" a="1"/>
  <c r="CA238" i="4" a="1"/>
  <c r="JW225" i="4" a="1"/>
  <c r="BR238" i="4" a="1"/>
  <c r="EV237" i="2" a="1"/>
  <c r="KA133" i="4" a="1"/>
  <c r="FY107" i="2" a="1"/>
  <c r="EC235" i="4" a="1"/>
  <c r="EB236" i="4" a="1"/>
  <c r="S236" i="4" a="1"/>
  <c r="BJ234" i="4" a="1"/>
  <c r="J234" i="4" a="1"/>
  <c r="KA227" i="4" a="1"/>
  <c r="AB235" i="4" a="1"/>
  <c r="DG235" i="4" a="1"/>
  <c r="KA18" i="4" a="1"/>
  <c r="FY159" i="2" a="1"/>
  <c r="FW228" i="2" a="1"/>
  <c r="DZ234" i="4" a="1"/>
  <c r="JY80" i="4" a="1"/>
  <c r="HQ237" i="4" a="1"/>
  <c r="KC187" i="4" a="1"/>
  <c r="KC39" i="4" a="1"/>
  <c r="JY203" i="4" a="1"/>
  <c r="FY25" i="2" a="1"/>
  <c r="R236" i="4" a="1"/>
  <c r="FY186" i="2" a="1"/>
  <c r="BQ234" i="4" a="1"/>
  <c r="FW237" i="4" a="1"/>
  <c r="FM234" i="4" a="1"/>
  <c r="ID238" i="4" a="1"/>
  <c r="JW160" i="4" a="1"/>
  <c r="JX52" i="4" a="1"/>
  <c r="FY162" i="2" a="1"/>
  <c r="DY237" i="2" a="1"/>
  <c r="JX182" i="4" a="1"/>
  <c r="JS237" i="4" a="1"/>
  <c r="FH238" i="4" a="1"/>
  <c r="FY8" i="2" a="1"/>
  <c r="JV7" i="4" a="1"/>
  <c r="JZ89" i="4" a="1"/>
  <c r="JZ121" i="4" a="1"/>
  <c r="JV211" i="4" a="1"/>
  <c r="HW237" i="4" a="1"/>
  <c r="J237" i="4" a="1"/>
  <c r="HN234" i="4" a="1"/>
  <c r="FV127" i="2" a="1"/>
  <c r="FY96" i="2" a="1"/>
  <c r="FV87" i="2" a="1"/>
  <c r="JV213" i="4" a="1"/>
  <c r="AY235" i="2" a="1"/>
  <c r="FW77" i="2" a="1"/>
  <c r="JZ200" i="4" a="1"/>
  <c r="FX124" i="2" a="1"/>
  <c r="KB207" i="4" a="1"/>
  <c r="CN234" i="2" a="1"/>
  <c r="GB234" i="4" a="1"/>
  <c r="KC50" i="4" a="1"/>
  <c r="FX17" i="2" a="1"/>
  <c r="BP237" i="4" a="1"/>
  <c r="FU61" i="2" a="1"/>
  <c r="EL236" i="4" a="1"/>
  <c r="IE236" i="4" a="1"/>
  <c r="GQ238" i="4" a="1"/>
  <c r="H235" i="4" a="1"/>
  <c r="DX237" i="2" a="1"/>
  <c r="JZ29" i="4" a="1"/>
  <c r="JW93" i="4" a="1"/>
  <c r="FU109" i="2" a="1"/>
  <c r="KC160" i="4" a="1"/>
  <c r="JV85" i="4" a="1"/>
  <c r="FV226" i="2" a="1"/>
  <c r="JX209" i="4" a="1"/>
  <c r="KA117" i="4" a="1"/>
  <c r="BH237" i="4" a="1"/>
  <c r="M237" i="2" a="1"/>
  <c r="IL236" i="4" a="1"/>
  <c r="JW19" i="4" a="1"/>
  <c r="FX41" i="2" a="1"/>
  <c r="FU19" i="2" a="1"/>
  <c r="FV72" i="2" a="1"/>
  <c r="BP234" i="4" a="1"/>
  <c r="EW235" i="2" a="1"/>
  <c r="KC210" i="4" a="1"/>
  <c r="FW40" i="2" a="1"/>
  <c r="KC131" i="4" a="1"/>
  <c r="FY167" i="2" a="1"/>
  <c r="GA238" i="4" a="1"/>
  <c r="KA170" i="4" a="1"/>
  <c r="KC219" i="4" a="1"/>
  <c r="FY40" i="2" a="1"/>
  <c r="GG236" i="4" a="1"/>
  <c r="HW236" i="4" a="1"/>
  <c r="FY163" i="2" a="1"/>
  <c r="IZ234" i="4" a="1"/>
  <c r="FW218" i="2" a="1"/>
  <c r="AV235" i="4" a="1"/>
  <c r="CI237" i="2" a="1"/>
  <c r="JZ44" i="4" a="1"/>
  <c r="JV204" i="4" a="1"/>
  <c r="FC234" i="2" a="1"/>
  <c r="FW71" i="2" a="1"/>
  <c r="KA233" i="4" a="1"/>
  <c r="JY150" i="4" a="1"/>
  <c r="AW235" i="4" a="1"/>
  <c r="DL238" i="2" a="1"/>
  <c r="FV171" i="2" a="1"/>
  <c r="KA177" i="4" a="1"/>
  <c r="JV161" i="4" a="1"/>
  <c r="JZ39" i="4" a="1"/>
  <c r="FY69" i="2" a="1"/>
  <c r="JY171" i="4" a="1"/>
  <c r="CC236" i="4" a="1"/>
  <c r="CA236" i="2" a="1"/>
  <c r="JZ120" i="4" a="1"/>
  <c r="IT236" i="4" a="1"/>
  <c r="EU234" i="2" a="1"/>
  <c r="CQ238" i="4" a="1"/>
  <c r="JW168" i="4" a="1"/>
  <c r="KB19" i="4" a="1"/>
  <c r="AR238" i="4" a="1"/>
  <c r="FX157" i="2" a="1"/>
  <c r="FW153" i="2" a="1"/>
  <c r="KC149" i="4" a="1"/>
  <c r="FX222" i="2" a="1"/>
  <c r="JV127" i="4" a="1"/>
  <c r="JZ223" i="4" a="1"/>
  <c r="IO238" i="4" a="1"/>
  <c r="FU100" i="2" a="1"/>
  <c r="FY74" i="2" a="1"/>
  <c r="CM237" i="4" a="1"/>
  <c r="JV144" i="4" a="1"/>
  <c r="O237" i="4" a="1"/>
  <c r="FV192" i="2" a="1"/>
  <c r="JV168" i="4" a="1"/>
  <c r="GU236" i="4" a="1"/>
  <c r="JY92" i="4" a="1"/>
  <c r="JY170" i="4" a="1"/>
  <c r="CE235" i="4" a="1"/>
  <c r="JZ201" i="4" a="1"/>
  <c r="FW127" i="2" a="1"/>
  <c r="JV194" i="4" a="1"/>
  <c r="BX235" i="2" a="1"/>
  <c r="KB198" i="4" a="1"/>
  <c r="AU237" i="2" a="1"/>
  <c r="JY147" i="4" a="1"/>
  <c r="BU238" i="4" a="1"/>
  <c r="AP236" i="2" a="1"/>
  <c r="FY28" i="2" a="1"/>
  <c r="FV53" i="2" a="1"/>
  <c r="CL238" i="4" a="1"/>
  <c r="DR234" i="2" a="1"/>
  <c r="IP238" i="4" a="1"/>
  <c r="JZ85" i="4" a="1"/>
  <c r="EQ237" i="4" a="1"/>
  <c r="FS234" i="4" a="1"/>
  <c r="JX125" i="4" a="1"/>
  <c r="FV81" i="2" a="1"/>
  <c r="JY183" i="4" a="1"/>
  <c r="FX169" i="2" a="1"/>
  <c r="BH237" i="2" a="1"/>
  <c r="JV37" i="4" a="1"/>
  <c r="JX60" i="4" a="1"/>
  <c r="KB18" i="4" a="1"/>
  <c r="KC174" i="4" a="1"/>
  <c r="KB167" i="4" a="1"/>
  <c r="FY116" i="2" a="1"/>
  <c r="FV119" i="2" a="1"/>
  <c r="FW69" i="2" a="1"/>
  <c r="JV223" i="4" a="1"/>
  <c r="DD238" i="4" a="1"/>
  <c r="KA47" i="4" a="1"/>
  <c r="JW149" i="4" a="1"/>
  <c r="JW67" i="4" a="1"/>
  <c r="KC144" i="4" a="1"/>
  <c r="BY238" i="4" a="1"/>
  <c r="AX236" i="2" a="1"/>
  <c r="JY50" i="4" a="1"/>
  <c r="IB237" i="4" a="1"/>
  <c r="JV21" i="4" a="1"/>
  <c r="JB234" i="4" a="1"/>
  <c r="CO235" i="2" a="1"/>
  <c r="BV234" i="2" a="1"/>
  <c r="JY177" i="4" a="1"/>
  <c r="JX219" i="4" a="1"/>
  <c r="BW237" i="4" a="1"/>
  <c r="JY97" i="4" a="1"/>
  <c r="KB144" i="4" a="1"/>
  <c r="JE234" i="4" a="1"/>
  <c r="KA40" i="4" a="1"/>
  <c r="JZ153" i="4" a="1"/>
  <c r="DY234" i="4" a="1"/>
  <c r="JV177" i="4" a="1"/>
  <c r="JY153" i="4" a="1"/>
  <c r="FW148" i="2" a="1"/>
  <c r="P238" i="4" a="1"/>
  <c r="JX51" i="4" a="1"/>
  <c r="EY237" i="2" a="1"/>
  <c r="KC101" i="4" a="1"/>
  <c r="JW207" i="4" a="1"/>
  <c r="JV212" i="4" a="1"/>
  <c r="JV171" i="4" a="1"/>
  <c r="JX186" i="4" a="1"/>
  <c r="DV236" i="4" a="1"/>
  <c r="IG237" i="4" a="1"/>
  <c r="JX109" i="4" a="1"/>
  <c r="BF234" i="4" a="1"/>
  <c r="DX236" i="4" a="1"/>
  <c r="EH238" i="4" a="1"/>
  <c r="JW68" i="4" a="1"/>
  <c r="JY26" i="4" a="1"/>
  <c r="FR237" i="2" a="1"/>
  <c r="JW223" i="4" a="1"/>
  <c r="EC234" i="2" a="1"/>
  <c r="JW81" i="4" a="1"/>
  <c r="JX98" i="4" a="1"/>
  <c r="BB236" i="2" a="1"/>
  <c r="JZ130" i="4" a="1"/>
  <c r="FQ236" i="4" a="1"/>
  <c r="CH237" i="2" a="1"/>
  <c r="AZ238" i="4" a="1"/>
  <c r="JV166" i="4" a="1"/>
  <c r="KB179" i="4" a="1"/>
  <c r="HZ236" i="4" a="1"/>
  <c r="KC99" i="4" a="1"/>
  <c r="EK237" i="2" a="1"/>
  <c r="EV238" i="2" a="1"/>
  <c r="IM235" i="4" a="1"/>
  <c r="BL237" i="2" a="1"/>
  <c r="FU115" i="2" a="1"/>
  <c r="DQ238" i="2" a="1"/>
  <c r="DT235" i="2" a="1"/>
  <c r="KC158" i="4" a="1"/>
  <c r="JZ62" i="4" a="1"/>
  <c r="I237" i="4" a="1"/>
  <c r="KC72" i="4" a="1"/>
  <c r="I235" i="4" a="1"/>
  <c r="FY214" i="2" a="1"/>
  <c r="KC215" i="4" a="1"/>
  <c r="JV220" i="4" a="1"/>
  <c r="KA164" i="4" a="1"/>
  <c r="ED238" i="2" a="1"/>
  <c r="JX154" i="4" a="1"/>
  <c r="JX117" i="4" a="1"/>
  <c r="E237" i="4" a="1"/>
  <c r="CG235" i="4" a="1"/>
  <c r="JY119" i="4" a="1"/>
  <c r="FY135" i="2" a="1"/>
  <c r="FX235" i="4" a="1"/>
  <c r="FW84" i="2" a="1"/>
  <c r="KB175" i="4" a="1"/>
  <c r="JW41" i="4" a="1"/>
  <c r="FW53" i="2" a="1"/>
  <c r="KA94" i="4" a="1"/>
  <c r="JY139" i="4" a="1"/>
  <c r="KA115" i="4" a="1"/>
  <c r="FH236" i="4" a="1"/>
  <c r="FW161" i="2" a="1"/>
  <c r="FY82" i="2" a="1"/>
  <c r="FG235" i="2" a="1"/>
  <c r="FW216" i="2" a="1"/>
  <c r="JX95" i="4" a="1"/>
  <c r="KA155" i="4" a="1"/>
  <c r="JX144" i="4" a="1"/>
  <c r="FA234" i="2" a="1"/>
  <c r="KA179" i="4" a="1"/>
  <c r="FY97" i="2" a="1"/>
  <c r="JW167" i="4" a="1"/>
  <c r="DZ238" i="2" a="1"/>
  <c r="DC238" i="2" a="1"/>
  <c r="JN236" i="4" a="1"/>
  <c r="FV30" i="2" a="1"/>
  <c r="FX112" i="2" a="1"/>
  <c r="FU185" i="2" a="1"/>
  <c r="DB235" i="2" a="1"/>
  <c r="EJ238" i="4" a="1"/>
  <c r="BS237" i="4" a="1"/>
  <c r="CX235" i="2" a="1"/>
  <c r="DP238" i="4" a="1"/>
  <c r="JZ90" i="4" a="1"/>
  <c r="HQ235" i="4" a="1"/>
  <c r="KC35" i="4" a="1"/>
  <c r="JX191" i="4" a="1"/>
  <c r="JW157" i="4" a="1"/>
  <c r="JY23" i="4" a="1"/>
  <c r="IS237" i="4" a="1"/>
  <c r="CO236" i="2" a="1"/>
  <c r="BP235" i="4" a="1"/>
  <c r="HA234" i="4" a="1"/>
  <c r="AO238" i="4" a="1"/>
  <c r="IX238" i="4" a="1"/>
  <c r="JX54" i="4" a="1"/>
  <c r="N234" i="2" a="1"/>
  <c r="DD235" i="4" a="1"/>
  <c r="KB44" i="4" a="1"/>
  <c r="CY238" i="4" a="1"/>
  <c r="FX94" i="2" a="1"/>
  <c r="CG234" i="2" a="1"/>
  <c r="BL238" i="2" a="1"/>
  <c r="DN235" i="2" a="1"/>
  <c r="S237" i="2" a="1"/>
  <c r="CM234" i="2" a="1"/>
  <c r="CW238" i="4" a="1"/>
  <c r="FU146" i="2" a="1"/>
  <c r="HG237" i="4" a="1"/>
  <c r="FL238" i="2" a="1"/>
  <c r="FU116" i="2" a="1"/>
  <c r="KC186" i="4" a="1"/>
  <c r="GU234" i="4" a="1"/>
  <c r="JY56" i="4" a="1"/>
  <c r="DC235" i="4" a="1"/>
  <c r="AF238" i="4" a="1"/>
  <c r="CN234" i="4" a="1"/>
  <c r="BC234" i="2" a="1"/>
  <c r="JV184" i="4" a="1"/>
  <c r="FX214" i="2" a="1"/>
  <c r="JV134" i="4" a="1"/>
  <c r="AS236" i="4" a="1"/>
  <c r="BD238" i="2" a="1"/>
  <c r="IN236" i="4" a="1"/>
  <c r="JW129" i="4" a="1"/>
  <c r="JW132" i="4" a="1"/>
  <c r="JZ13" i="4" a="1"/>
  <c r="AS234" i="4" a="1"/>
  <c r="U235" i="4" a="1"/>
  <c r="AQ236" i="4" a="1"/>
  <c r="BE236" i="2" a="1"/>
  <c r="JX129" i="4" a="1"/>
  <c r="GY234" i="4" a="1"/>
  <c r="FW177" i="2" a="1"/>
  <c r="EF237" i="4" a="1"/>
  <c r="JX135" i="4" a="1"/>
  <c r="KA13" i="4" a="1"/>
  <c r="JV66" i="4" a="1"/>
  <c r="AT235" i="4" a="1"/>
  <c r="FY202" i="2" a="1"/>
  <c r="FV205" i="2" a="1"/>
  <c r="JZ102" i="4" a="1"/>
  <c r="EP236" i="2" a="1"/>
  <c r="KC16" i="4" a="1"/>
  <c r="CP234" i="4" a="1"/>
  <c r="JW64" i="4" a="1"/>
  <c r="GO236" i="4" a="1"/>
  <c r="FW108" i="2" a="1"/>
  <c r="JY12" i="4" a="1"/>
  <c r="JY227" i="4" a="1"/>
  <c r="FU152" i="2" a="1"/>
  <c r="JX178" i="4" a="1"/>
  <c r="JX97" i="4" a="1"/>
  <c r="KC19" i="4" a="1"/>
  <c r="FV26" i="2" a="1"/>
  <c r="FY30" i="2" a="1"/>
  <c r="JZ21" i="4" a="1"/>
  <c r="FW11" i="2" a="1"/>
  <c r="JW203" i="4" a="1"/>
  <c r="DS235" i="4" a="1"/>
  <c r="JZ226" i="4" a="1"/>
  <c r="JX69" i="4" a="1"/>
  <c r="FU33" i="2" a="1"/>
  <c r="FY210" i="2" a="1"/>
  <c r="FX224" i="2" a="1"/>
  <c r="AI236" i="2" a="1"/>
  <c r="ES237" i="4" a="1"/>
  <c r="KC222" i="4" a="1"/>
  <c r="F234" i="4" a="1"/>
  <c r="FT235" i="2" a="1"/>
  <c r="CD236" i="2" a="1"/>
  <c r="DO234" i="2" a="1"/>
  <c r="FW178" i="2" a="1"/>
  <c r="DD236" i="4" a="1"/>
  <c r="JK238" i="4" a="1"/>
  <c r="KB223" i="4" a="1"/>
  <c r="Y234" i="2" a="1"/>
  <c r="AV236" i="4" a="1"/>
  <c r="HN238" i="4" a="1"/>
  <c r="JY129" i="4" a="1"/>
  <c r="BN234" i="2" a="1"/>
  <c r="FV210" i="2" a="1"/>
  <c r="EJ237" i="4" a="1"/>
  <c r="JX13" i="4" a="1"/>
  <c r="JY40" i="4" a="1"/>
  <c r="JW78" i="4" a="1"/>
  <c r="CO234" i="4" a="1"/>
  <c r="GG237" i="4" a="1"/>
  <c r="EZ236" i="2" a="1"/>
  <c r="JX21" i="4" a="1"/>
  <c r="FG234" i="2" a="1"/>
  <c r="CK238" i="4" a="1"/>
  <c r="BP236" i="2" a="1"/>
  <c r="N236" i="4" a="1"/>
  <c r="FP237" i="2" a="1"/>
  <c r="EM238" i="4" a="1"/>
  <c r="KB103" i="4" a="1"/>
  <c r="JX48" i="4" a="1"/>
  <c r="JX225" i="4" a="1"/>
  <c r="BK234" i="2" a="1"/>
  <c r="AG236" i="4" a="1"/>
  <c r="KA174" i="4" a="1"/>
  <c r="BL235" i="2" a="1"/>
  <c r="FW9" i="2" a="1"/>
  <c r="FU54" i="2" a="1"/>
  <c r="JX223" i="4" a="1"/>
  <c r="JV226" i="4" a="1"/>
  <c r="FX156" i="2" a="1"/>
  <c r="JY204" i="4" a="1"/>
  <c r="KC159" i="4" a="1"/>
  <c r="KC155" i="4" a="1"/>
  <c r="HS234" i="4" a="1"/>
  <c r="FV199" i="2" a="1"/>
  <c r="CB238" i="4" a="1"/>
  <c r="FU50" i="2" a="1"/>
  <c r="BN237" i="2" a="1"/>
  <c r="JC234" i="4" a="1"/>
  <c r="I236" i="2" a="1"/>
  <c r="FU110" i="2" a="1"/>
  <c r="FW192" i="2" a="1"/>
  <c r="JY136" i="4" a="1"/>
  <c r="KC24" i="4" a="1"/>
  <c r="HI236" i="4" a="1"/>
  <c r="FW8" i="2" a="1"/>
  <c r="EV234" i="4" a="1"/>
  <c r="KC212" i="4" a="1"/>
  <c r="AM238" i="4" a="1"/>
  <c r="FX178" i="2" a="1"/>
  <c r="KA180" i="4" a="1"/>
  <c r="T236" i="2" a="1"/>
  <c r="KC134" i="4" a="1"/>
  <c r="AR234" i="2" a="1"/>
  <c r="BQ235" i="4" a="1"/>
  <c r="FY90" i="2" a="1"/>
  <c r="FX103" i="2" a="1"/>
  <c r="JZ53" i="4" a="1"/>
  <c r="KA93" i="4" a="1"/>
  <c r="BM237" i="2" a="1"/>
  <c r="FX76" i="2" a="1"/>
  <c r="BD238" i="4" a="1"/>
  <c r="FU39" i="2" a="1"/>
  <c r="FW135" i="2" a="1"/>
  <c r="IN237" i="4" a="1"/>
  <c r="GG234" i="4" a="1"/>
  <c r="JV43" i="4" a="1"/>
  <c r="JV34" i="4" a="1"/>
  <c r="KC114" i="4" a="1"/>
  <c r="AK237" i="2" a="1"/>
  <c r="JV131" i="4" a="1"/>
  <c r="FG234" i="4" a="1"/>
  <c r="GW235" i="4" a="1"/>
  <c r="CO234" i="2" a="1"/>
  <c r="FU28" i="2" a="1"/>
  <c r="FW74" i="2" a="1"/>
  <c r="EI236" i="2" a="1"/>
  <c r="JW210" i="4" a="1"/>
  <c r="KB170" i="4" a="1"/>
  <c r="AY238" i="4" a="1"/>
  <c r="FW30" i="2" a="1"/>
  <c r="IQ236" i="4" a="1"/>
  <c r="DM236" i="2" a="1"/>
  <c r="FY141" i="2" a="1"/>
  <c r="FU124" i="2" a="1"/>
  <c r="JX198" i="4" a="1"/>
  <c r="FV219" i="2" a="1"/>
  <c r="HE234" i="4" a="1"/>
  <c r="GE237" i="4" a="1"/>
  <c r="FV130" i="2" a="1"/>
  <c r="AC234" i="4" a="1"/>
  <c r="AP235" i="4" a="1"/>
  <c r="KB79" i="4" a="1"/>
  <c r="EF236" i="2" a="1"/>
  <c r="JZ105" i="4" a="1"/>
  <c r="KA84" i="4" a="1"/>
  <c r="JY157" i="4" a="1"/>
  <c r="KB159" i="4" a="1"/>
  <c r="BN234" i="4" a="1"/>
  <c r="CN237" i="2" a="1"/>
  <c r="FX120" i="2" a="1"/>
  <c r="HN237" i="4" a="1"/>
  <c r="CA237" i="2" a="1"/>
  <c r="FV189" i="2" a="1"/>
  <c r="CW237" i="4" a="1"/>
  <c r="JW119" i="4" a="1"/>
  <c r="IW237" i="4" a="1"/>
  <c r="FU132" i="2" a="1"/>
  <c r="FX15" i="2" a="1"/>
  <c r="JV113" i="4" a="1"/>
  <c r="BX236" i="2" a="1"/>
  <c r="W236" i="2" a="1"/>
  <c r="CI238" i="4" a="1"/>
  <c r="GE235" i="4" a="1"/>
  <c r="ET238" i="4" a="1"/>
  <c r="JX102" i="4" a="1"/>
  <c r="BB235" i="4" a="1"/>
  <c r="FX173" i="2" a="1"/>
  <c r="DU235" i="2" a="1"/>
  <c r="JW135" i="4" a="1"/>
  <c r="AD238" i="2" a="1"/>
  <c r="CD237" i="4" a="1"/>
  <c r="JY151" i="4" a="1"/>
  <c r="AU238" i="2" a="1"/>
  <c r="ET234" i="4" a="1"/>
  <c r="KB169" i="4" a="1"/>
  <c r="FY105" i="2" a="1"/>
  <c r="FI235" i="4" a="1"/>
  <c r="JX228" i="4" a="1"/>
  <c r="BE236" i="4" a="1"/>
  <c r="KA206" i="4" a="1"/>
  <c r="JV65" i="4" a="1"/>
  <c r="KC48" i="4" a="1"/>
  <c r="FU236" i="4" a="1"/>
  <c r="KB229" i="4" a="1"/>
  <c r="W235" i="4" a="1"/>
  <c r="BS238" i="2" a="1"/>
  <c r="AV236" i="2" a="1"/>
  <c r="AE236" i="4" a="1"/>
  <c r="JY33" i="4" a="1"/>
  <c r="X237" i="2" a="1"/>
  <c r="JZ167" i="4" a="1"/>
  <c r="N234" i="4" a="1"/>
  <c r="KA28" i="4" a="1"/>
  <c r="JY113" i="4" a="1"/>
  <c r="CS236" i="2" a="1"/>
  <c r="P237" i="2" a="1"/>
  <c r="GA234" i="4" a="1"/>
  <c r="FX20" i="2" a="1"/>
  <c r="KA182" i="4" a="1"/>
  <c r="BZ237" i="4" a="1"/>
  <c r="JY115" i="4" a="1"/>
  <c r="JY176" i="4" a="1"/>
  <c r="GW236" i="4" a="1"/>
  <c r="FX183" i="2" a="1"/>
  <c r="FV48" i="2" a="1"/>
  <c r="HU238" i="4" a="1"/>
  <c r="KC230" i="4" a="1"/>
  <c r="II235" i="4" a="1"/>
  <c r="KA228" i="4" a="1"/>
  <c r="CH234" i="2" a="1"/>
  <c r="JW38" i="4" a="1"/>
  <c r="JZ51" i="4" a="1"/>
  <c r="FX198" i="2" a="1"/>
  <c r="JY231" i="4" a="1"/>
  <c r="N237" i="4" a="1"/>
  <c r="FY63" i="2" a="1"/>
  <c r="FY27" i="2" a="1"/>
  <c r="BT235" i="4" a="1"/>
  <c r="EA237" i="4" a="1"/>
  <c r="FX122" i="2" a="1"/>
  <c r="JY17" i="4" a="1"/>
  <c r="JY61" i="4" a="1"/>
  <c r="FW201" i="2" a="1"/>
  <c r="BX238" i="2" a="1"/>
  <c r="HP235" i="4" a="1"/>
  <c r="JZ94" i="4" a="1"/>
  <c r="JW196" i="4" a="1"/>
  <c r="FK238" i="4" a="1"/>
  <c r="JO237" i="4" a="1"/>
  <c r="CG238" i="2" a="1"/>
  <c r="GA236" i="4" a="1"/>
  <c r="AJ234" i="4" a="1"/>
  <c r="FV14" i="2" a="1"/>
  <c r="EN238" i="2" a="1"/>
  <c r="FY56" i="2" a="1"/>
  <c r="JY73" i="4" a="1"/>
  <c r="KA116" i="4" a="1"/>
  <c r="IM234" i="4" a="1"/>
  <c r="CM238" i="4" a="1"/>
  <c r="JZ175" i="4" a="1"/>
  <c r="FU168" i="2" a="1"/>
  <c r="JV84" i="4" a="1"/>
  <c r="KA113" i="4" a="1"/>
  <c r="CF237" i="2" a="1"/>
  <c r="IT237" i="4" a="1"/>
  <c r="KA201" i="4" a="1"/>
  <c r="FX208" i="2" a="1"/>
  <c r="JY133" i="4" a="1"/>
  <c r="JW214" i="4" a="1"/>
  <c r="FS235" i="4" a="1"/>
  <c r="ES234" i="4" a="1"/>
  <c r="HP236" i="4" a="1"/>
  <c r="IB234" i="4" a="1"/>
  <c r="JW66" i="4" a="1"/>
  <c r="AM236" i="2" a="1"/>
  <c r="CQ238" i="2" a="1"/>
  <c r="KB163" i="4" a="1"/>
  <c r="KA31" i="4" a="1"/>
  <c r="CN235" i="2" a="1"/>
  <c r="JX218" i="4" a="1"/>
  <c r="ED235" i="2" a="1"/>
  <c r="JZ76" i="4" a="1"/>
  <c r="AZ235" i="2" a="1"/>
  <c r="FW34" i="2" a="1"/>
  <c r="JW211" i="4" a="1"/>
  <c r="DB236" i="2" a="1"/>
  <c r="JX42" i="4" a="1"/>
  <c r="GL237" i="4" a="1"/>
  <c r="CA235" i="4" a="1"/>
  <c r="AT234" i="2" a="1"/>
  <c r="BF238" i="4" a="1"/>
  <c r="FY11" i="2" a="1"/>
  <c r="FV145" i="2" a="1"/>
  <c r="DW238" i="2" a="1"/>
  <c r="EL234" i="2" a="1"/>
  <c r="JY219" i="4" a="1"/>
  <c r="FU49" i="2" a="1"/>
  <c r="R237" i="4" a="1"/>
  <c r="JW218" i="4" a="1"/>
  <c r="EQ234" i="2" a="1"/>
  <c r="KB93" i="4" a="1"/>
  <c r="JP235" i="4" a="1"/>
  <c r="CS235" i="2" a="1"/>
  <c r="JW153" i="4" a="1"/>
  <c r="JX26" i="4" a="1"/>
  <c r="JY88" i="4" a="1"/>
  <c r="BV237" i="4" a="1"/>
  <c r="JY230" i="4" a="1"/>
  <c r="KA195" i="4" a="1"/>
  <c r="KB51" i="4" a="1"/>
  <c r="BS234" i="2" a="1"/>
  <c r="BZ235" i="4" a="1"/>
  <c r="EC236" i="4" a="1"/>
  <c r="KC188" i="4" a="1"/>
  <c r="AM237" i="4" a="1"/>
  <c r="DK236" i="4" a="1"/>
  <c r="FX53" i="2" a="1"/>
  <c r="EQ234" i="4" a="1"/>
  <c r="FV221" i="2" a="1"/>
  <c r="DN237" i="4" a="1"/>
  <c r="DV237" i="2" a="1"/>
  <c r="FX204" i="2" a="1"/>
  <c r="FV196" i="2" a="1"/>
  <c r="KC167" i="4" a="1"/>
  <c r="DL236" i="4" a="1"/>
  <c r="FW146" i="2" a="1"/>
  <c r="IG238" i="4" a="1"/>
  <c r="DX238" i="4" a="1"/>
  <c r="FY123" i="2" a="1"/>
  <c r="KB150" i="4" a="1"/>
  <c r="BM236" i="4" a="1"/>
  <c r="JZ188" i="4" a="1"/>
  <c r="U237" i="4" a="1"/>
  <c r="AE236" i="2" a="1"/>
  <c r="FW72" i="2" a="1"/>
  <c r="KB188" i="4" a="1"/>
  <c r="CG237" i="2" a="1"/>
  <c r="FV71" i="2" a="1"/>
  <c r="FX28" i="2" a="1"/>
  <c r="DK238" i="4" a="1"/>
  <c r="HO238" i="4" a="1"/>
  <c r="KB156" i="4" a="1"/>
  <c r="JV15" i="4" a="1"/>
  <c r="DZ237" i="4" a="1"/>
  <c r="FX113" i="2" a="1"/>
  <c r="FV12" i="2" a="1"/>
  <c r="FV84" i="2" a="1"/>
  <c r="JV60" i="4" a="1"/>
  <c r="KA30" i="4" a="1"/>
  <c r="FW128" i="2" a="1"/>
  <c r="EN237" i="4" a="1"/>
  <c r="ID236" i="4" a="1"/>
  <c r="JF236" i="4" a="1"/>
  <c r="FY54" i="2" a="1"/>
  <c r="KA139" i="4" a="1"/>
  <c r="KB145" i="4" a="1"/>
  <c r="JV31" i="4" a="1"/>
  <c r="BN238" i="2" a="1"/>
  <c r="JX84" i="4" a="1"/>
  <c r="DJ237" i="4" a="1"/>
  <c r="DP237" i="2" a="1"/>
  <c r="KB137" i="4" a="1"/>
  <c r="KC59" i="4" a="1"/>
  <c r="JV111" i="4" a="1"/>
  <c r="JW219" i="4" a="1"/>
  <c r="HD238" i="4" a="1"/>
  <c r="JX220" i="4" a="1"/>
  <c r="CD237" i="2" a="1"/>
  <c r="FV115" i="2" a="1"/>
  <c r="FX104" i="2" a="1"/>
  <c r="BD234" i="4" a="1"/>
  <c r="IT238" i="4" a="1"/>
  <c r="JX15" i="4" a="1"/>
  <c r="JV81" i="4" a="1"/>
  <c r="I238" i="2" a="1"/>
  <c r="JZ171" i="4" a="1"/>
  <c r="EX234" i="4" a="1"/>
  <c r="CS236" i="4" a="1"/>
  <c r="CB234" i="4" a="1"/>
  <c r="DE237" i="4" a="1"/>
  <c r="KA86" i="4" a="1"/>
  <c r="JS238" i="4" a="1"/>
  <c r="BZ238" i="4" a="1"/>
  <c r="HS235" i="4" a="1"/>
  <c r="BJ236" i="4" a="1"/>
  <c r="JX175" i="4" a="1"/>
  <c r="FW155" i="2" a="1"/>
  <c r="AY238" i="2" a="1"/>
  <c r="AX236" i="4" a="1"/>
  <c r="EY236" i="2" a="1"/>
  <c r="FY189" i="2" a="1"/>
  <c r="JY209" i="4" a="1"/>
  <c r="FY146" i="2" a="1"/>
  <c r="JY205" i="4" a="1"/>
  <c r="JZ134" i="4" a="1"/>
  <c r="BY237" i="2" a="1"/>
  <c r="FU73" i="2" a="1"/>
  <c r="V234" i="2" a="1"/>
  <c r="JY46" i="4" a="1"/>
  <c r="KA71" i="4" a="1"/>
  <c r="FK237" i="2" a="1"/>
  <c r="FY169" i="2" a="1"/>
  <c r="CH238" i="4" a="1"/>
  <c r="FW217" i="2" a="1"/>
  <c r="GT236" i="4" a="1"/>
  <c r="C235" i="2" a="1"/>
  <c r="JX204" i="4" a="1"/>
  <c r="FZ237" i="4" a="1"/>
  <c r="HE236" i="4" a="1"/>
  <c r="CS234" i="4" a="1"/>
  <c r="EH234" i="4" a="1"/>
  <c r="JZ95" i="4" a="1"/>
  <c r="KB72" i="4" a="1"/>
  <c r="DQ235" i="2" a="1"/>
  <c r="JW130" i="4" a="1"/>
  <c r="FV129" i="2" a="1"/>
  <c r="KA59" i="4" a="1"/>
  <c r="EY234" i="2" a="1"/>
  <c r="KA114" i="4" a="1"/>
  <c r="JU234" i="4" a="1"/>
  <c r="KC122" i="4" a="1"/>
  <c r="JZ68" i="4" a="1"/>
  <c r="FU79" i="2" a="1"/>
  <c r="KB212" i="4" a="1"/>
  <c r="CJ236" i="4" a="1"/>
  <c r="FV230" i="2" a="1"/>
  <c r="JY68" i="4" a="1"/>
  <c r="FV150" i="2" a="1"/>
  <c r="FV103" i="2" a="1"/>
  <c r="KA65" i="4" a="1"/>
  <c r="JV189" i="4" a="1"/>
  <c r="FW144" i="2" a="1"/>
  <c r="KA161" i="4" a="1"/>
  <c r="KC41" i="4" a="1"/>
  <c r="CZ238" i="2" a="1"/>
  <c r="FY126" i="2" a="1"/>
  <c r="FA234" i="4" a="1"/>
  <c r="HT238" i="4" a="1"/>
  <c r="FX100" i="2" a="1"/>
  <c r="CX237" i="2" a="1"/>
  <c r="FW55" i="2" a="1"/>
  <c r="FV58" i="2" a="1"/>
  <c r="KB208" i="4" a="1"/>
  <c r="KA76" i="4" a="1"/>
  <c r="KB157" i="4" a="1"/>
  <c r="KC203" i="4" a="1"/>
  <c r="FW160" i="2" a="1"/>
  <c r="JZ75" i="4" a="1"/>
  <c r="KC142" i="4" a="1"/>
  <c r="FX78" i="2" a="1"/>
  <c r="JZ20" i="4" a="1"/>
  <c r="FY85" i="2" a="1"/>
  <c r="JY191" i="4" a="1"/>
  <c r="JV179" i="4" a="1"/>
  <c r="JW230" i="4" a="1"/>
  <c r="FY160" i="2" a="1"/>
  <c r="GD235" i="4" a="1"/>
  <c r="BB234" i="4" a="1"/>
  <c r="KB209" i="4" a="1"/>
  <c r="BB235" i="2" a="1"/>
  <c r="JU237" i="4" a="1"/>
  <c r="FV144" i="2" a="1"/>
  <c r="BG237" i="4" a="1"/>
  <c r="AV234" i="4" a="1"/>
  <c r="JY65" i="4" a="1"/>
  <c r="KA176" i="4" a="1"/>
  <c r="CU234" i="4" a="1"/>
  <c r="FH237" i="2" a="1"/>
  <c r="GR238" i="4" a="1"/>
  <c r="BD234" i="2" a="1"/>
  <c r="FH235" i="4" a="1"/>
  <c r="KB231" i="4" a="1"/>
  <c r="EB238" i="2" a="1"/>
  <c r="FU167" i="2" a="1"/>
  <c r="KC49" i="4" a="1"/>
  <c r="HX237" i="4" a="1"/>
  <c r="DK235" i="2" a="1"/>
  <c r="FW173" i="2" a="1"/>
  <c r="KA160" i="4" a="1"/>
  <c r="FX149" i="2" a="1"/>
  <c r="FW93" i="2" a="1"/>
  <c r="BX237" i="4" a="1"/>
  <c r="KA142" i="4" a="1"/>
  <c r="JV33" i="4" a="1"/>
  <c r="G238" i="4" a="1"/>
  <c r="DB238" i="2" a="1"/>
  <c r="KB130" i="4" a="1"/>
  <c r="JY161" i="4" a="1"/>
  <c r="IV234" i="4" a="1"/>
  <c r="JX38" i="4" a="1"/>
  <c r="DA235" i="2" a="1"/>
  <c r="DH235" i="2" a="1"/>
  <c r="FV200" i="2" a="1"/>
  <c r="CK236" i="2" a="1"/>
  <c r="FW238" i="4" a="1"/>
  <c r="JY15" i="4" a="1"/>
  <c r="FW66" i="2" a="1"/>
  <c r="CY237" i="2" a="1"/>
  <c r="DW235" i="2" a="1"/>
  <c r="EL238" i="2" a="1"/>
  <c r="FY103" i="2" a="1"/>
  <c r="FW85" i="2" a="1"/>
  <c r="AN234" i="2" a="1"/>
  <c r="FU23" i="2" a="1"/>
  <c r="HG236" i="4" a="1"/>
  <c r="JW169" i="4" a="1"/>
  <c r="DB238" i="4" a="1"/>
  <c r="JX222" i="4" a="1"/>
  <c r="KB84" i="4" a="1"/>
  <c r="GH234" i="4" a="1"/>
  <c r="FX56" i="2" a="1"/>
  <c r="FY190" i="2" a="1"/>
  <c r="DM235" i="4" a="1"/>
  <c r="GV237" i="4" a="1"/>
  <c r="FW235" i="4" a="1"/>
  <c r="JV104" i="4" a="1"/>
  <c r="CI236" i="4" a="1"/>
  <c r="FH234" i="2" a="1"/>
  <c r="JW163" i="4" a="1"/>
  <c r="KA38" i="4" a="1"/>
  <c r="JW190" i="4" a="1"/>
  <c r="KA169" i="4" a="1"/>
  <c r="FY91" i="2" a="1"/>
  <c r="FW190" i="2" a="1"/>
  <c r="FU114" i="2" a="1"/>
  <c r="JQ235" i="4" a="1"/>
  <c r="JC238" i="4" a="1"/>
  <c r="JV112" i="4" a="1"/>
  <c r="BM234" i="2" a="1"/>
  <c r="J237" i="2" a="1"/>
  <c r="FU208" i="2" a="1"/>
  <c r="GI235" i="4" a="1"/>
  <c r="EE235" i="2" a="1"/>
  <c r="DS236" i="2" a="1"/>
  <c r="FL238" i="4" a="1"/>
  <c r="JY118" i="4" a="1"/>
  <c r="JL237" i="4" a="1"/>
  <c r="JW166" i="4" a="1"/>
  <c r="JZ199" i="4" a="1"/>
  <c r="FX151" i="2" a="1"/>
  <c r="DS236" i="4" a="1"/>
  <c r="FU138" i="2" a="1"/>
  <c r="AR235" i="4" a="1"/>
  <c r="IK238" i="4" a="1"/>
  <c r="JV160" i="4" a="1"/>
  <c r="FX52" i="2" a="1"/>
  <c r="CL234" i="4" a="1"/>
  <c r="FV69" i="2" a="1"/>
  <c r="JV175" i="4" a="1"/>
  <c r="KB73" i="4" a="1"/>
  <c r="KA207" i="4" a="1"/>
  <c r="JW104" i="4" a="1"/>
  <c r="BW234" i="2" a="1"/>
  <c r="JY134" i="4" a="1"/>
  <c r="FU57" i="2" a="1"/>
  <c r="FV47" i="2" a="1"/>
  <c r="JW112" i="4" a="1"/>
  <c r="JV82" i="4" a="1"/>
  <c r="R235" i="2" a="1"/>
  <c r="KC92" i="4" a="1"/>
  <c r="DS237" i="4" a="1"/>
  <c r="CR237" i="2" a="1"/>
  <c r="FU201" i="2" a="1"/>
  <c r="EL237" i="2" a="1"/>
  <c r="D235" i="4" a="1"/>
  <c r="FX223" i="2" a="1"/>
  <c r="KC164" i="4" a="1"/>
  <c r="KC176" i="4" a="1"/>
  <c r="JW188" i="4" a="1"/>
  <c r="JX200" i="4" a="1"/>
  <c r="FX107" i="2" a="1"/>
  <c r="CC235" i="4" a="1"/>
  <c r="FY77" i="2" a="1"/>
  <c r="B234" i="2" a="1"/>
  <c r="W237" i="4" a="1"/>
  <c r="KB166" i="4" a="1"/>
  <c r="FY102" i="2" a="1"/>
  <c r="O238" i="4" a="1"/>
  <c r="HK234" i="4" a="1"/>
  <c r="IQ237" i="4" a="1"/>
  <c r="JZ28" i="4" a="1"/>
  <c r="KB91" i="4" a="1"/>
  <c r="FR236" i="4" a="1"/>
  <c r="CA234" i="2" a="1"/>
  <c r="KC173" i="4" a="1"/>
  <c r="KC126" i="4" a="1"/>
  <c r="JV96" i="4" a="1"/>
  <c r="FW107" i="2" a="1"/>
  <c r="HL238" i="4" a="1"/>
  <c r="FV64" i="2" a="1"/>
  <c r="DF234" i="4" a="1"/>
  <c r="EI237" i="4" a="1"/>
  <c r="JV132" i="4" a="1"/>
  <c r="FQ235" i="2" a="1"/>
  <c r="KB110" i="4" a="1"/>
  <c r="IL235" i="4" a="1"/>
  <c r="KA120" i="4" a="1"/>
  <c r="JX19" i="4" a="1"/>
  <c r="HE237" i="4" a="1"/>
  <c r="IC238" i="4" a="1"/>
  <c r="JV30" i="4" a="1"/>
  <c r="KC175" i="4" a="1"/>
  <c r="KA110" i="4" a="1"/>
  <c r="KA216" i="4" a="1"/>
  <c r="EH234" i="2" a="1"/>
  <c r="DY235" i="4" a="1"/>
  <c r="DU238" i="2" a="1"/>
  <c r="JW154" i="4" a="1"/>
  <c r="FV10" i="2" a="1"/>
  <c r="FU150" i="2" a="1"/>
  <c r="JW31" i="4" a="1"/>
  <c r="DB237" i="2" a="1"/>
  <c r="AR237" i="2" a="1"/>
  <c r="FX162" i="2" a="1"/>
  <c r="JY31" i="4" a="1"/>
  <c r="JX124" i="4" a="1"/>
  <c r="KB88" i="4" a="1"/>
  <c r="CG238" i="4" a="1"/>
  <c r="CY238" i="2" a="1"/>
  <c r="JW13" i="4" a="1"/>
  <c r="GI234" i="4" a="1"/>
  <c r="EO237" i="4" a="1"/>
  <c r="JV198" i="4" a="1"/>
  <c r="KC120" i="4" a="1"/>
  <c r="EP237" i="2" a="1"/>
  <c r="JZ60" i="4" a="1"/>
  <c r="CI236" i="2" a="1"/>
  <c r="FY204" i="2" a="1"/>
  <c r="FY51" i="2" a="1"/>
  <c r="CW238" i="2" a="1"/>
  <c r="FW25" i="2" a="1"/>
  <c r="O234" i="2" a="1"/>
  <c r="KC64" i="4" a="1"/>
  <c r="FV86" i="2" a="1"/>
  <c r="FW44" i="2" a="1"/>
  <c r="EZ236" i="4" a="1"/>
  <c r="O238" i="2" a="1"/>
  <c r="KC124" i="4" a="1"/>
  <c r="KB194" i="4" a="1"/>
  <c r="JX147" i="4" a="1"/>
  <c r="AZ236" i="4" a="1"/>
  <c r="JZ221" i="4" a="1"/>
  <c r="JY8" i="4" a="1"/>
  <c r="FP238" i="4" a="1"/>
  <c r="ET234" i="2" a="1"/>
  <c r="FW28" i="2" a="1"/>
  <c r="FD235" i="2" a="1"/>
  <c r="FV50" i="2" a="1"/>
  <c r="JV137" i="4" a="1"/>
  <c r="JV28" i="4" a="1"/>
  <c r="FV197" i="2" a="1"/>
  <c r="KA125" i="4" a="1"/>
  <c r="JZ72" i="4" a="1"/>
  <c r="EB237" i="4" a="1"/>
  <c r="AR237" i="4" a="1"/>
  <c r="KC17" i="4" a="1"/>
  <c r="KC216" i="4" a="1"/>
  <c r="H236" i="4" a="1"/>
  <c r="DD237" i="2" a="1"/>
  <c r="KA29" i="4" a="1"/>
  <c r="FY154" i="2" a="1"/>
  <c r="FG238" i="4" a="1"/>
  <c r="KB210" i="4" a="1"/>
  <c r="FW213" i="2" a="1"/>
  <c r="KC180" i="4" a="1"/>
  <c r="JV121" i="4" a="1"/>
  <c r="JY185" i="4" a="1"/>
  <c r="KA130" i="4" a="1"/>
  <c r="KC57" i="4" a="1"/>
  <c r="KB213" i="4" a="1"/>
  <c r="FY71" i="2" a="1"/>
  <c r="EO237" i="2" a="1"/>
  <c r="EC236" i="2" a="1"/>
  <c r="FB238" i="4" a="1"/>
  <c r="HZ238" i="4" a="1"/>
  <c r="JF235" i="4" a="1"/>
  <c r="HF234" i="4" a="1"/>
  <c r="HY236" i="4" a="1"/>
  <c r="KB113" i="4" a="1"/>
  <c r="KC123" i="4" a="1"/>
  <c r="AA237" i="2" a="1"/>
  <c r="JX131" i="4" a="1"/>
  <c r="AS234" i="2" a="1"/>
  <c r="KB47" i="4" a="1"/>
  <c r="CZ234" i="2" a="1"/>
  <c r="E235" i="4" a="1"/>
  <c r="EZ238" i="4" a="1"/>
  <c r="JW182" i="4" a="1"/>
  <c r="EA235" i="4" a="1"/>
  <c r="KA106" i="4" a="1"/>
  <c r="FW182" i="2" a="1"/>
  <c r="FW186" i="2" a="1"/>
  <c r="EK234" i="4" a="1"/>
  <c r="CZ234" i="4" a="1"/>
  <c r="JZ139" i="4" a="1"/>
  <c r="JZ158" i="4" a="1"/>
  <c r="FW91" i="2" a="1"/>
  <c r="IF234" i="4" a="1"/>
  <c r="KC43" i="4" a="1"/>
  <c r="AI236" i="4" a="1"/>
  <c r="JV218" i="4" a="1"/>
  <c r="AN235" i="4" a="1"/>
  <c r="FB236" i="2" a="1"/>
  <c r="G234" i="4" a="1"/>
  <c r="CR236" i="2" a="1"/>
  <c r="KC143" i="4" a="1"/>
  <c r="HX235" i="4" a="1"/>
  <c r="JX23" i="4" a="1"/>
  <c r="JV140" i="4" a="1"/>
  <c r="DT237" i="4" a="1"/>
  <c r="JX12" i="4" a="1"/>
  <c r="CO237" i="2" a="1"/>
  <c r="FT238" i="2" a="1"/>
  <c r="JY42" i="4" a="1"/>
  <c r="JX57" i="4" a="1"/>
  <c r="JY169" i="4" a="1"/>
  <c r="GQ237" i="4" a="1"/>
  <c r="JL236" i="4" a="1"/>
  <c r="KC25" i="4" a="1"/>
  <c r="KC89" i="4" a="1"/>
  <c r="JZ69" i="4" a="1"/>
  <c r="FV39" i="2" a="1"/>
  <c r="M236" i="4" a="1"/>
  <c r="EW237" i="2" a="1"/>
  <c r="JZ50" i="4" a="1"/>
  <c r="JV18" i="4" a="1"/>
  <c r="FX133" i="2" a="1"/>
  <c r="FY235" i="2" a="1"/>
  <c r="JW165" i="4" a="1"/>
  <c r="KA119" i="4" a="1"/>
  <c r="FX93" i="2" a="1"/>
  <c r="KB94" i="4" a="1"/>
  <c r="CI234" i="4" a="1"/>
  <c r="AF238" i="2" a="1"/>
  <c r="FY24" i="2" a="1"/>
  <c r="FX44" i="2" a="1"/>
  <c r="IW238" i="4" a="1"/>
  <c r="JG237" i="4" a="1"/>
  <c r="JV45" i="4" a="1"/>
  <c r="FY237" i="2" a="1"/>
  <c r="FO237" i="2" a="1"/>
  <c r="FW145" i="2" a="1"/>
  <c r="JW232" i="4" a="1"/>
  <c r="JS234" i="4" a="1"/>
  <c r="KB55" i="4" a="1"/>
  <c r="AD234" i="4" a="1"/>
  <c r="DN234" i="2" a="1"/>
  <c r="JX206" i="4" a="1"/>
  <c r="JW105" i="4" a="1"/>
  <c r="JZ112" i="4" a="1"/>
  <c r="EC234" i="4" a="1"/>
  <c r="JZ17" i="4" a="1"/>
  <c r="JV92" i="4" a="1"/>
  <c r="JV40" i="4" a="1"/>
  <c r="N236" i="2" a="1"/>
  <c r="JV14" i="4" a="1"/>
  <c r="FX108" i="2" a="1"/>
  <c r="JW170" i="4" a="1"/>
  <c r="IH236" i="4" a="1"/>
  <c r="EH238" i="2" a="1"/>
  <c r="S234" i="4" a="1"/>
  <c r="AQ237" i="2" a="1"/>
  <c r="GI237" i="4" a="1"/>
  <c r="HU237" i="4" a="1"/>
  <c r="FV49" i="2" a="1"/>
  <c r="AI234" i="4" a="1"/>
  <c r="CA234" i="4" a="1"/>
  <c r="EL238" i="4" a="1"/>
  <c r="DF237" i="2" a="1"/>
  <c r="FW124" i="2" a="1"/>
  <c r="JW189" i="4" a="1"/>
  <c r="JX177" i="4" a="1"/>
  <c r="KC32" i="4" a="1"/>
  <c r="JY78" i="4" a="1"/>
  <c r="BA235" i="4" a="1"/>
  <c r="JX39" i="4" a="1"/>
  <c r="JZ22" i="4" a="1"/>
  <c r="AF235" i="2" a="1"/>
  <c r="ES236" i="2" a="1"/>
  <c r="FX163" i="2" a="1"/>
  <c r="FK237" i="4" a="1"/>
  <c r="JW10" i="4" a="1"/>
  <c r="FU106" i="2" a="1"/>
  <c r="FY133" i="2" a="1"/>
  <c r="KB118" i="4" a="1"/>
  <c r="FV132" i="2" a="1"/>
  <c r="FW78" i="2" a="1"/>
  <c r="FF236" i="4" a="1"/>
  <c r="AA236" i="2" a="1"/>
  <c r="FQ238" i="2" a="1"/>
  <c r="HF237" i="4" a="1"/>
  <c r="FX68" i="2" a="1"/>
  <c r="FV209" i="2" a="1"/>
  <c r="JZ146" i="4" a="1"/>
  <c r="JR238" i="4" a="1"/>
  <c r="AX237" i="2" a="1"/>
  <c r="FW211" i="2" a="1"/>
  <c r="BZ238" i="2" a="1"/>
  <c r="FW96" i="2" a="1"/>
  <c r="FU47" i="2" a="1"/>
  <c r="FV45" i="2" a="1"/>
  <c r="HJ234" i="4" a="1"/>
  <c r="JW15" i="4" a="1"/>
  <c r="FV24" i="2" a="1"/>
  <c r="KB43" i="4" a="1"/>
  <c r="DT236" i="2" a="1"/>
  <c r="JZ124" i="4" a="1"/>
  <c r="FV73" i="2" a="1"/>
  <c r="CR236" i="4" a="1"/>
  <c r="W234" i="4" a="1"/>
  <c r="BH236" i="2" a="1"/>
  <c r="JX50" i="4" a="1"/>
  <c r="JD234" i="4" a="1"/>
  <c r="FU172" i="2" a="1"/>
  <c r="JV77" i="4" a="1"/>
  <c r="HA236" i="4" a="1"/>
  <c r="FU183" i="2" a="1"/>
  <c r="JZ27" i="4" a="1"/>
  <c r="FV195" i="2" a="1"/>
  <c r="FY46" i="2" a="1"/>
  <c r="T237" i="4" a="1"/>
  <c r="FL235" i="4" a="1"/>
  <c r="AL235" i="4" a="1"/>
  <c r="JX208" i="4" a="1"/>
  <c r="JX20" i="4" a="1"/>
  <c r="KA20" i="4" a="1"/>
  <c r="FW83" i="2" a="1"/>
  <c r="FU165" i="2" a="1"/>
  <c r="DW234" i="2" a="1"/>
  <c r="BC235" i="4" a="1"/>
  <c r="DJ234" i="4" a="1"/>
  <c r="KC95" i="4" a="1"/>
  <c r="FX203" i="2" a="1"/>
  <c r="KB11" i="4" a="1"/>
  <c r="IY234" i="4" a="1"/>
  <c r="KC165" i="4" a="1"/>
  <c r="JZ191" i="4" a="1"/>
  <c r="FY120" i="2" a="1"/>
  <c r="JV64" i="4" a="1"/>
  <c r="AW238" i="2" a="1"/>
  <c r="FV194" i="2" a="1"/>
  <c r="FW141" i="2" a="1"/>
  <c r="JY202" i="4" a="1"/>
  <c r="BO234" i="4" a="1"/>
  <c r="CO238" i="2" a="1"/>
  <c r="AX238" i="4" a="1"/>
  <c r="FX40" i="2" a="1"/>
  <c r="JA236" i="4" a="1"/>
  <c r="FX24" i="2" a="1"/>
  <c r="DI236" i="2" a="1"/>
  <c r="DC236" i="2" a="1"/>
  <c r="KB140" i="4" a="1"/>
  <c r="CX234" i="2" a="1"/>
  <c r="K238" i="4" a="1"/>
  <c r="FU56" i="2" a="1"/>
  <c r="KA126" i="4" a="1"/>
  <c r="P234" i="4" a="1"/>
  <c r="L238" i="2" a="1"/>
  <c r="II234" i="4" a="1"/>
  <c r="JW200" i="4" a="1"/>
  <c r="JW158" i="4" a="1"/>
  <c r="GN238" i="4" a="1"/>
  <c r="JZ97" i="4" a="1"/>
  <c r="JX143" i="4" a="1"/>
  <c r="JV148" i="4" a="1"/>
  <c r="FV216" i="2" a="1"/>
  <c r="DQ234" i="4" a="1"/>
  <c r="FX196" i="2" a="1"/>
  <c r="FX201" i="2" a="1"/>
  <c r="JZ70" i="4" a="1"/>
  <c r="GK237" i="4" a="1"/>
  <c r="FI238" i="2" a="1"/>
  <c r="FW51" i="2" a="1"/>
  <c r="R234" i="2" a="1"/>
  <c r="FY45" i="2" a="1"/>
  <c r="FU35" i="2" a="1"/>
  <c r="ED236" i="2" a="1"/>
  <c r="DP235" i="2" a="1"/>
  <c r="Y236" i="2" a="1"/>
  <c r="KA96" i="4" a="1"/>
  <c r="JW213" i="4" a="1"/>
  <c r="JV192" i="4" a="1"/>
  <c r="KC201" i="4" a="1"/>
  <c r="JZ26" i="4" a="1"/>
  <c r="EE237" i="4" a="1"/>
  <c r="FW106" i="2" a="1"/>
  <c r="G235" i="4" a="1"/>
  <c r="AO238" i="2" a="1"/>
  <c r="KB29" i="4" a="1"/>
  <c r="EA236" i="4" a="1"/>
  <c r="CB234" i="2" a="1"/>
  <c r="JZ154" i="4" a="1"/>
  <c r="DM234" i="4" a="1"/>
  <c r="KC205" i="4" a="1"/>
  <c r="FY9" i="2" a="1"/>
  <c r="JZ220" i="4" a="1"/>
  <c r="KC65" i="4" a="1"/>
  <c r="CE238" i="4" a="1"/>
  <c r="BO237" i="4" a="1"/>
  <c r="JJ237" i="4" a="1"/>
  <c r="KC177" i="4" a="1"/>
  <c r="FV181" i="2" a="1"/>
  <c r="JX185" i="4" a="1"/>
  <c r="KA220" i="4" a="1"/>
  <c r="JX229" i="4" a="1"/>
  <c r="HJ238" i="4" a="1"/>
  <c r="KB102" i="4" a="1"/>
  <c r="CM238" i="2" a="1"/>
  <c r="FU82" i="2" a="1"/>
  <c r="BQ238" i="4" a="1"/>
  <c r="Y238" i="2" a="1"/>
  <c r="JW33" i="4" a="1"/>
  <c r="FX228" i="2" a="1"/>
  <c r="AV238" i="2" a="1"/>
  <c r="IO237" i="4" a="1"/>
  <c r="KB65" i="4" a="1"/>
  <c r="JY85" i="4" a="1"/>
  <c r="FV233" i="2" a="1"/>
  <c r="FU44" i="2" a="1"/>
  <c r="FU133" i="2" a="1"/>
  <c r="IR237" i="4" a="1"/>
  <c r="B237" i="2" a="1"/>
  <c r="JZ145" i="4" a="1"/>
  <c r="FX139" i="2" a="1"/>
  <c r="CZ238" i="4" a="1"/>
  <c r="BV238" i="4" a="1"/>
  <c r="HR234" i="4" a="1"/>
  <c r="FV88" i="2" a="1"/>
  <c r="EQ235" i="4" a="1"/>
  <c r="IZ238" i="4" a="1"/>
  <c r="KC30" i="4" a="1"/>
  <c r="FV152" i="2" a="1"/>
  <c r="DG236" i="4" a="1"/>
  <c r="JZ150" i="4" a="1"/>
  <c r="IC236" i="4" a="1"/>
  <c r="JY11" i="4" a="1"/>
  <c r="JY116" i="4" a="1"/>
  <c r="Q238" i="2" a="1"/>
  <c r="CR238" i="2" a="1"/>
  <c r="FX87" i="2" a="1"/>
  <c r="JY18" i="4" a="1"/>
  <c r="FJ235" i="2" a="1"/>
  <c r="EQ238" i="4" a="1"/>
  <c r="CC237" i="2" a="1"/>
  <c r="CH235" i="2" a="1"/>
  <c r="Z234" i="2" a="1"/>
  <c r="JW115" i="4" a="1"/>
  <c r="IN234" i="4" a="1"/>
  <c r="IF237" i="4" a="1"/>
  <c r="GN237" i="4" a="1"/>
  <c r="FY125" i="2" a="1"/>
  <c r="EP235" i="4" a="1"/>
  <c r="KC151" i="4" a="1"/>
  <c r="KA208" i="4" a="1"/>
  <c r="KB172" i="4" a="1"/>
  <c r="FU8" i="2" a="1"/>
  <c r="JX18" i="4" a="1"/>
  <c r="KC223" i="4" a="1"/>
  <c r="KB82" i="4" a="1"/>
  <c r="JY37" i="4" a="1"/>
  <c r="FW215" i="2" a="1"/>
  <c r="BH235" i="4" a="1"/>
  <c r="FT234" i="4" a="1"/>
  <c r="JY72" i="4" a="1"/>
  <c r="FU80" i="2" a="1"/>
  <c r="DH236" i="4" a="1"/>
  <c r="FV36" i="2" a="1"/>
  <c r="JZ216" i="4" a="1"/>
  <c r="FQ237" i="2" a="1"/>
  <c r="DS237" i="2" a="1"/>
  <c r="FW39" i="2" a="1"/>
  <c r="JX214" i="4" a="1"/>
  <c r="GE238" i="4" a="1"/>
  <c r="FW222" i="2" a="1"/>
  <c r="JZ123" i="4" a="1"/>
  <c r="GD238" i="4" a="1"/>
  <c r="KB66" i="4" a="1"/>
  <c r="FY143" i="2" a="1"/>
  <c r="JY51" i="4" a="1"/>
  <c r="KC132" i="4" a="1"/>
  <c r="FW174" i="2" a="1"/>
  <c r="AN236" i="4" a="1"/>
  <c r="FY109" i="2" a="1"/>
  <c r="JZ104" i="4" a="1"/>
  <c r="GM236" i="4" a="1"/>
  <c r="JZ67" i="4" a="1"/>
  <c r="KB225" i="4" a="1"/>
  <c r="DA234" i="2" a="1"/>
  <c r="JX68" i="4" a="1"/>
  <c r="KB127" i="4" a="1"/>
  <c r="KC181" i="4" a="1"/>
  <c r="EN237" i="2" a="1"/>
  <c r="FV182" i="2" a="1"/>
  <c r="KC229" i="4" a="1"/>
  <c r="EJ235" i="2" a="1"/>
  <c r="F238" i="2" a="1"/>
  <c r="BF235" i="2" a="1"/>
  <c r="DZ235" i="2" a="1"/>
  <c r="AS237" i="4" a="1"/>
  <c r="FV143" i="2" a="1"/>
  <c r="BG234" i="2" a="1"/>
  <c r="FU59" i="2" a="1"/>
  <c r="BZ234" i="4" a="1"/>
  <c r="JY20" i="4" a="1"/>
  <c r="FV100" i="2" a="1"/>
  <c r="FV169" i="2" a="1"/>
  <c r="BC237" i="2" a="1"/>
  <c r="CY237" i="4" a="1"/>
  <c r="JZ207" i="4" a="1"/>
  <c r="JY44" i="4" a="1"/>
  <c r="FW26" i="2" a="1"/>
  <c r="BL236" i="4" a="1"/>
  <c r="FT236" i="2" a="1"/>
  <c r="CR234" i="2" a="1"/>
  <c r="JX65" i="4" a="1"/>
  <c r="GZ238" i="4" a="1"/>
  <c r="FT237" i="4" a="1"/>
  <c r="KA163" i="4" a="1"/>
  <c r="DR234" i="4" a="1"/>
  <c r="JV181" i="4" a="1"/>
  <c r="FL237" i="2" a="1"/>
  <c r="C236" i="4" a="1"/>
  <c r="CC236" i="2" a="1"/>
  <c r="JX205" i="4" a="1"/>
  <c r="FU163" i="2" a="1"/>
  <c r="JX99" i="4" a="1"/>
  <c r="JY91" i="4" a="1"/>
  <c r="EK235" i="4" a="1"/>
  <c r="EE234" i="4" a="1"/>
  <c r="BU236" i="2" a="1"/>
  <c r="KA186" i="4" a="1"/>
  <c r="FX118" i="2" a="1"/>
  <c r="JW110" i="4" a="1"/>
  <c r="JW147" i="4" a="1"/>
  <c r="AH237" i="2" a="1"/>
  <c r="IU235" i="4" a="1"/>
  <c r="FU198" i="2" a="1"/>
  <c r="JX71" i="4" a="1"/>
  <c r="FV158" i="2" a="1"/>
  <c r="AU236" i="4" a="1"/>
  <c r="FU194" i="2" a="1"/>
  <c r="BC235" i="2" a="1"/>
  <c r="FB237" i="4" a="1"/>
  <c r="JX62" i="4" a="1"/>
  <c r="JX79" i="4" a="1"/>
  <c r="FY220" i="2" a="1"/>
  <c r="JY226" i="4" a="1"/>
  <c r="JZ192" i="4" a="1"/>
  <c r="JW75" i="4" a="1"/>
  <c r="EU238" i="2" a="1"/>
  <c r="HC234" i="4" a="1"/>
  <c r="BI236" i="4" a="1"/>
  <c r="JZ203" i="4" a="1"/>
  <c r="CE236" i="2" a="1"/>
  <c r="JX29" i="4" a="1"/>
  <c r="JX152" i="4" a="1"/>
  <c r="CS237" i="4" a="1"/>
  <c r="FY200" i="2" a="1"/>
  <c r="KA23" i="4" a="1"/>
  <c r="JH235" i="4" a="1"/>
  <c r="FY62" i="2" a="1"/>
  <c r="AP235" i="2" a="1"/>
  <c r="AY236" i="4" a="1"/>
  <c r="JY229" i="4" a="1"/>
  <c r="KA151" i="4" a="1"/>
  <c r="JV72" i="4" a="1"/>
  <c r="FX168" i="2" a="1"/>
  <c r="IX236" i="4" a="1"/>
  <c r="BN235" i="4" a="1"/>
  <c r="KA109" i="4" a="1"/>
  <c r="FW130" i="2" a="1"/>
  <c r="BE235" i="2" a="1"/>
  <c r="HC238" i="4" a="1"/>
  <c r="KB132" i="4" a="1"/>
  <c r="G235" i="2" a="1"/>
  <c r="CA237" i="4" a="1"/>
  <c r="FY199" i="2" a="1"/>
  <c r="EB235" i="4" a="1"/>
  <c r="JV191" i="4" a="1"/>
  <c r="FD238" i="4" a="1"/>
  <c r="KB122" i="4" a="1"/>
  <c r="KC121" i="4" a="1"/>
  <c r="FX82" i="2" a="1"/>
  <c r="FV176" i="2" a="1"/>
  <c r="FY65" i="2" a="1"/>
  <c r="KC202" i="4" a="1"/>
  <c r="JY181" i="4" a="1"/>
  <c r="FW125" i="2" a="1"/>
  <c r="KA48" i="4" a="1"/>
  <c r="CF238" i="2" a="1"/>
  <c r="FX126" i="2" a="1"/>
  <c r="FX31" i="2" a="1"/>
  <c r="FY87" i="2" a="1"/>
  <c r="KB174" i="4" a="1"/>
  <c r="JP234" i="4" a="1"/>
  <c r="FY227" i="2" a="1"/>
  <c r="JY54" i="4" a="1"/>
  <c r="FW175" i="2" a="1"/>
  <c r="FV157" i="2" a="1"/>
  <c r="JW8" i="4" a="1"/>
  <c r="FQ234" i="2" a="1"/>
  <c r="JX159" i="4" a="1"/>
  <c r="JZ74" i="4" a="1"/>
  <c r="KC63" i="4" a="1"/>
  <c r="KC198" i="4" a="1"/>
  <c r="KC10" i="4" a="1"/>
  <c r="CN237" i="4" a="1"/>
  <c r="KC207" i="4" a="1"/>
  <c r="EU236" i="4" a="1"/>
  <c r="DX234" i="4" a="1"/>
  <c r="DT234" i="4" a="1"/>
  <c r="EO236" i="2" a="1"/>
  <c r="EX235" i="2" a="1"/>
  <c r="JW180" i="4" a="1"/>
  <c r="IP234" i="4" a="1"/>
  <c r="JW72" i="4" a="1"/>
  <c r="KA147" i="4" a="1"/>
  <c r="JX145" i="4" a="1"/>
  <c r="JZ174" i="4" a="1"/>
  <c r="KA111" i="4" a="1"/>
  <c r="BC237" i="4" a="1"/>
  <c r="KA219" i="4" a="1"/>
  <c r="KC7" i="4" a="1"/>
  <c r="FY134" i="2" a="1"/>
  <c r="FW157" i="2" a="1"/>
  <c r="JX203" i="4" a="1"/>
  <c r="FC237" i="4" a="1"/>
  <c r="HW234" i="4" a="1"/>
  <c r="JW114" i="4" a="1"/>
  <c r="FV160" i="2" a="1"/>
  <c r="IJ237" i="4" a="1"/>
  <c r="BS237" i="2" a="1"/>
  <c r="CQ234" i="4" a="1"/>
  <c r="AJ236" i="4" a="1"/>
  <c r="KA138" i="4" a="1"/>
  <c r="F235" i="4" a="1"/>
  <c r="JV154" i="4" a="1"/>
  <c r="BR234" i="4" a="1"/>
  <c r="EK238" i="4" a="1"/>
  <c r="JV133" i="4" a="1"/>
  <c r="JY132" i="4" a="1"/>
  <c r="JZ179" i="4" a="1"/>
  <c r="FW15" i="2" a="1"/>
  <c r="P236" i="4" a="1"/>
  <c r="BJ234" i="2" a="1"/>
  <c r="FU94" i="2" a="1"/>
  <c r="BS236" i="2" a="1"/>
  <c r="IT234" i="4" a="1"/>
  <c r="FV32" i="2" a="1"/>
  <c r="KB45" i="4" a="1"/>
  <c r="BX237" i="2" a="1"/>
  <c r="L236" i="2" a="1"/>
  <c r="EU237" i="2" a="1"/>
  <c r="DV237" i="4" a="1"/>
  <c r="FY42" i="2" a="1"/>
  <c r="FW189" i="2" a="1"/>
  <c r="DL235" i="4" a="1"/>
  <c r="JZ87" i="4" a="1"/>
  <c r="JW136" i="4" a="1"/>
  <c r="JV108" i="4" a="1"/>
  <c r="FV212" i="2" a="1"/>
  <c r="FX88" i="2" a="1"/>
  <c r="DD234" i="4" a="1"/>
  <c r="JW76" i="4" a="1"/>
  <c r="JX32" i="4" a="1"/>
  <c r="JW155" i="4" a="1"/>
  <c r="IO235" i="4" a="1"/>
  <c r="FV232" i="2" a="1"/>
  <c r="FY209" i="2" a="1"/>
  <c r="FU202" i="2" a="1"/>
  <c r="KB75" i="4" a="1"/>
  <c r="KA194" i="4" a="1"/>
  <c r="KB160" i="4" a="1"/>
  <c r="KA70" i="4" a="1"/>
  <c r="JV228" i="4" a="1"/>
  <c r="JV124" i="4" a="1"/>
  <c r="V237" i="2" a="1"/>
  <c r="DP235" i="4" a="1"/>
  <c r="FX60" i="2" a="1"/>
  <c r="BF237" i="4" a="1"/>
  <c r="KB68" i="4" a="1"/>
  <c r="KA140" i="4" a="1"/>
  <c r="JZ45" i="4" a="1"/>
  <c r="FW120" i="2" a="1"/>
  <c r="JX106" i="4" a="1"/>
  <c r="AD235" i="2" a="1"/>
  <c r="GZ235" i="4" a="1"/>
  <c r="GX235" i="4" a="1"/>
  <c r="KA32" i="4" a="1"/>
  <c r="FY179" i="2" a="1"/>
  <c r="AY236" i="2" a="1"/>
  <c r="FN236" i="2" a="1"/>
  <c r="FW109" i="2" a="1"/>
  <c r="FT235" i="4" a="1"/>
  <c r="FN234" i="2" a="1"/>
  <c r="FW114" i="2" a="1"/>
  <c r="KA95" i="4" a="1"/>
  <c r="GE236" i="4" a="1"/>
  <c r="FY73" i="2" a="1"/>
  <c r="JY184" i="4" a="1"/>
  <c r="BU237" i="4" a="1"/>
  <c r="KB152" i="4" a="1"/>
  <c r="EG235" i="4" a="1"/>
  <c r="EZ238" i="2" a="1"/>
  <c r="FY68" i="2" a="1"/>
  <c r="HV237" i="4" a="1"/>
  <c r="FW13" i="2" a="1"/>
  <c r="JX170" i="4" a="1"/>
  <c r="JW229" i="4" a="1"/>
  <c r="FU70" i="2" a="1"/>
  <c r="ER236" i="4" a="1"/>
  <c r="JZ57" i="4" a="1"/>
  <c r="EY238" i="4" a="1"/>
  <c r="JZ177" i="4" a="1"/>
  <c r="KA99" i="4" a="1"/>
  <c r="JV49" i="4" a="1"/>
  <c r="JX25" i="4" a="1"/>
  <c r="KB187" i="4" a="1"/>
  <c r="DA236" i="4" a="1"/>
  <c r="FV167" i="2" a="1"/>
  <c r="JC236" i="4" a="1"/>
  <c r="FX119" i="2" a="1"/>
  <c r="JY131" i="4" a="1"/>
  <c r="KB232" i="4" a="1"/>
  <c r="KA165" i="4" a="1"/>
  <c r="FO238" i="4" a="1"/>
  <c r="JH238" i="4" a="1"/>
  <c r="FY213" i="2" a="1"/>
  <c r="KC23" i="4" a="1"/>
  <c r="FM236" i="4" a="1"/>
  <c r="FW22" i="2" a="1"/>
  <c r="EB235" i="2" a="1"/>
  <c r="AC235" i="2" a="1"/>
  <c r="KA121" i="4" a="1"/>
  <c r="JX27" i="4" a="1"/>
  <c r="FU12" i="2" a="1"/>
  <c r="KA46" i="4" a="1"/>
  <c r="L234" i="2" a="1"/>
  <c r="JW220" i="4" a="1"/>
  <c r="GK238" i="4" a="1"/>
  <c r="HR236" i="4" a="1"/>
  <c r="CP236" i="4" a="1"/>
  <c r="FW206" i="2" a="1"/>
  <c r="FU211" i="2" a="1"/>
  <c r="JV70" i="4" a="1"/>
  <c r="EJ238" i="2" a="1"/>
  <c r="KA171" i="4" a="1"/>
  <c r="JZ161" i="4" a="1"/>
  <c r="O235" i="4" a="1"/>
  <c r="KB154" i="4" a="1"/>
  <c r="JZ222" i="4" a="1"/>
  <c r="JY75" i="4" a="1"/>
  <c r="KC88" i="4" a="1"/>
  <c r="FN234" i="4" a="1"/>
  <c r="II236" i="4" a="1"/>
  <c r="BV238" i="2" a="1"/>
  <c r="FW49" i="2" a="1"/>
  <c r="JO234" i="4" a="1"/>
  <c r="IR238" i="4" a="1"/>
  <c r="F234" i="2" a="1"/>
  <c r="FQ235" i="4" a="1"/>
  <c r="JY71" i="4" a="1"/>
  <c r="DX235" i="2" a="1"/>
  <c r="FK236" i="4" a="1"/>
  <c r="T235" i="2" a="1"/>
  <c r="KB109" i="4" a="1"/>
  <c r="FW92" i="2" a="1"/>
  <c r="JK235" i="4" a="1"/>
  <c r="FV134" i="2" a="1"/>
  <c r="FU131" i="2" a="1"/>
  <c r="CC238" i="2" a="1"/>
  <c r="KC221" i="4" a="1"/>
  <c r="ET236" i="4" a="1"/>
  <c r="KA112" i="4" a="1"/>
  <c r="JV103" i="4" a="1"/>
  <c r="FY193" i="2" a="1"/>
  <c r="KA122" i="4" a="1"/>
  <c r="KB52" i="4" a="1"/>
  <c r="KB31" i="4" a="1"/>
  <c r="FV137" i="2" a="1"/>
  <c r="CP235" i="4" a="1"/>
  <c r="FW188" i="2" a="1"/>
  <c r="JX89" i="4" a="1"/>
  <c r="JZ144" i="4" a="1"/>
  <c r="JX202" i="4" a="1"/>
  <c r="CR238" i="4" a="1"/>
  <c r="FD237" i="4" a="1"/>
  <c r="I234" i="4" a="1"/>
  <c r="BS235" i="2" a="1"/>
  <c r="AZ234" i="2" a="1"/>
  <c r="BD237" i="2" a="1"/>
  <c r="FV92" i="2" a="1"/>
  <c r="KB96" i="4" a="1"/>
  <c r="JZ215" i="4" a="1"/>
  <c r="FX22" i="2" a="1"/>
  <c r="FV108" i="2" a="1"/>
  <c r="KB230" i="4" a="1"/>
  <c r="FV28" i="2" a="1"/>
  <c r="BD235" i="2" a="1"/>
  <c r="JV122" i="4" a="1"/>
  <c r="FX85" i="2" a="1"/>
  <c r="FW80" i="2" a="1"/>
  <c r="IH238" i="4" a="1"/>
  <c r="KB177" i="4" a="1"/>
  <c r="AT236" i="2" a="1"/>
  <c r="JZ210" i="4" a="1"/>
  <c r="JV208" i="4" a="1"/>
  <c r="FV42" i="2" a="1"/>
  <c r="BK236" i="2" a="1"/>
  <c r="JW98" i="4" a="1"/>
  <c r="JZ73" i="4" a="1"/>
  <c r="U234" i="4" a="1"/>
  <c r="KB101" i="4" a="1"/>
  <c r="HN235" i="4" a="1"/>
  <c r="FW150" i="2" a="1"/>
  <c r="FW238" i="2" a="1"/>
  <c r="FU112" i="2" a="1"/>
  <c r="JV147" i="4" a="1"/>
  <c r="BI237" i="2" a="1"/>
  <c r="KB226" i="4" a="1"/>
  <c r="ID237" i="4" a="1"/>
  <c r="JL238" i="4" a="1"/>
  <c r="FY234" i="2" a="1"/>
  <c r="GP235" i="4" a="1"/>
  <c r="FX14" i="2" a="1"/>
  <c r="JW54" i="4" a="1"/>
  <c r="V237" i="4" a="1"/>
  <c r="EF234" i="2" a="1"/>
  <c r="AG238" i="4" a="1"/>
  <c r="JZ52" i="4" a="1"/>
  <c r="JV24" i="4" a="1"/>
  <c r="FJ238" i="2" a="1"/>
  <c r="Y235" i="2" a="1"/>
  <c r="JZ100" i="4" a="1"/>
  <c r="DB234" i="2" a="1"/>
  <c r="DZ237" i="2" a="1"/>
  <c r="DI237" i="2" a="1"/>
  <c r="FW149" i="2" a="1"/>
  <c r="IL234" i="4" a="1"/>
  <c r="JY69" i="4" a="1"/>
  <c r="AC236" i="4" a="1"/>
  <c r="KA123" i="4" a="1"/>
  <c r="FV109" i="2" a="1"/>
  <c r="BY234" i="2" a="1"/>
  <c r="KB20" i="4" a="1"/>
  <c r="FU182" i="2" a="1"/>
  <c r="FU77" i="2" a="1"/>
  <c r="EQ236" i="2" a="1"/>
  <c r="EO234" i="4" a="1"/>
  <c r="BA236" i="4" a="1"/>
  <c r="KA135" i="4" a="1"/>
  <c r="HU235" i="4" a="1"/>
  <c r="DS235" i="2" a="1"/>
  <c r="KA173" i="4" a="1"/>
  <c r="FW152" i="2" a="1"/>
  <c r="JX56" i="4" a="1"/>
  <c r="FX70" i="2" a="1"/>
  <c r="AG235" i="4" a="1"/>
  <c r="JZ224" i="4" a="1"/>
  <c r="BL238" i="4" a="1"/>
  <c r="IM238" i="4" a="1"/>
  <c r="JV156" i="4" a="1"/>
  <c r="JY190" i="4" a="1"/>
  <c r="KB89" i="4" a="1"/>
  <c r="JY53" i="4" a="1"/>
  <c r="JY164" i="4" a="1"/>
  <c r="JY199" i="4" a="1"/>
  <c r="FW17" i="2" a="1"/>
  <c r="JV54" i="4" a="1"/>
  <c r="FV174" i="2" a="1"/>
  <c r="DD234" i="2" a="1"/>
  <c r="N235" i="2" a="1"/>
  <c r="P238" i="2" a="1"/>
  <c r="KA19" i="4" a="1"/>
  <c r="HX238" i="4" a="1"/>
  <c r="CS238" i="4" a="1"/>
  <c r="CF236" i="4" a="1"/>
  <c r="JV183" i="4" a="1"/>
  <c r="EI238" i="4" a="1"/>
  <c r="JY76" i="4" a="1"/>
  <c r="EV235" i="4" a="1"/>
  <c r="JP236" i="4" a="1"/>
  <c r="KC82" i="4" a="1"/>
  <c r="HB236" i="4" a="1"/>
  <c r="JX72" i="4" a="1"/>
  <c r="KA56" i="4" a="1"/>
  <c r="FY113" i="2" a="1"/>
  <c r="JY105" i="4" a="1"/>
  <c r="FX152" i="2" a="1"/>
  <c r="KC105" i="4" a="1"/>
  <c r="KC103" i="4" a="1"/>
  <c r="CL235" i="2" a="1"/>
  <c r="FV15" i="2" a="1"/>
  <c r="FX65" i="2" a="1"/>
  <c r="KC107" i="4" a="1"/>
  <c r="JY57" i="4" a="1"/>
  <c r="BT236" i="2" a="1"/>
  <c r="FW133" i="2" a="1"/>
  <c r="KC22" i="4" a="1"/>
  <c r="KA34" i="4" a="1"/>
  <c r="L237" i="2" a="1"/>
  <c r="JX33" i="4" a="1"/>
  <c r="CT238" i="4" a="1"/>
  <c r="EA237" i="2" a="1"/>
  <c r="HQ234" i="4" a="1"/>
  <c r="CX238" i="2" a="1"/>
  <c r="B238" i="2" a="1"/>
  <c r="FK236" i="2" a="1"/>
  <c r="JY225" i="4" a="1"/>
  <c r="FV234" i="2" a="1"/>
  <c r="KB151" i="4" a="1"/>
  <c r="KB196" i="4" a="1"/>
  <c r="FA235" i="4" a="1"/>
  <c r="JY114" i="4" a="1"/>
  <c r="KA231" i="4" a="1"/>
  <c r="JZ93" i="4" a="1"/>
  <c r="FX170" i="2" a="1"/>
  <c r="JW106" i="4" a="1"/>
  <c r="JZ31" i="4" a="1"/>
  <c r="JW143" i="4" a="1"/>
  <c r="FV238" i="2" a="1"/>
  <c r="FU10" i="2" a="1"/>
  <c r="KA25" i="4" a="1"/>
  <c r="JZ185" i="4" a="1"/>
  <c r="KB25" i="4" a="1"/>
  <c r="GV235" i="4" a="1"/>
  <c r="FX172" i="2" a="1"/>
  <c r="KC62" i="4" a="1"/>
  <c r="FU189" i="2" a="1"/>
  <c r="DJ235" i="2" a="1"/>
  <c r="FX231" i="2" a="1"/>
  <c r="EK237" i="4" a="1"/>
  <c r="KB185" i="4" a="1"/>
  <c r="N238" i="2" a="1"/>
  <c r="JZ166" i="4" a="1"/>
  <c r="FY124" i="2" a="1"/>
  <c r="FU99" i="2" a="1"/>
  <c r="DE236" i="4" a="1"/>
  <c r="GW234" i="4" a="1"/>
  <c r="FU15" i="2" a="1"/>
  <c r="KB115" i="4" a="1"/>
  <c r="KA11" i="4" a="1"/>
  <c r="JX110" i="4" a="1"/>
  <c r="KB189" i="4" a="1"/>
  <c r="GN234" i="4" a="1"/>
  <c r="KB131" i="4" a="1"/>
  <c r="BW236" i="4" a="1"/>
  <c r="JX11" i="4" a="1"/>
  <c r="JX8" i="4" a="1"/>
  <c r="BO237" i="2" a="1"/>
  <c r="JW193" i="4" a="1"/>
  <c r="FU16" i="2" a="1"/>
  <c r="IQ235" i="4" a="1"/>
  <c r="CX237" i="4" a="1"/>
  <c r="EZ235" i="2" a="1"/>
  <c r="KA102" i="4" a="1"/>
  <c r="JV98" i="4" a="1"/>
  <c r="JT235" i="4" a="1"/>
  <c r="Q237" i="4" a="1"/>
  <c r="FV63" i="2" a="1"/>
  <c r="BR235" i="2" a="1"/>
  <c r="AN234" i="4" a="1"/>
  <c r="JY156" i="4" a="1"/>
  <c r="FY115" i="2" a="1"/>
  <c r="KC86" i="4" a="1"/>
  <c r="JZ8" i="4" a="1"/>
  <c r="FX189" i="2" a="1"/>
  <c r="FY33" i="2" a="1"/>
  <c r="KB162" i="4" a="1"/>
  <c r="CZ236" i="4" a="1"/>
  <c r="JY38" i="4" a="1"/>
  <c r="JB237" i="4" a="1"/>
  <c r="JX181" i="4" a="1"/>
  <c r="GB236" i="4" a="1"/>
  <c r="FW57" i="2" a="1"/>
  <c r="J234" i="2" a="1"/>
  <c r="JR235" i="4" a="1"/>
  <c r="JZ196" i="4" a="1"/>
  <c r="EJ234" i="2" a="1"/>
  <c r="KA156" i="4" a="1"/>
  <c r="HH237" i="4" a="1"/>
  <c r="FY174" i="2" a="1"/>
  <c r="FX8" i="2" a="1"/>
  <c r="AS235" i="4" a="1"/>
  <c r="JW40" i="4" a="1"/>
  <c r="F236" i="2" a="1"/>
  <c r="JW116" i="4" a="1"/>
  <c r="BP235" i="2" a="1"/>
  <c r="FW167" i="2" a="1"/>
  <c r="H236" i="2" a="1"/>
  <c r="JV164" i="4" a="1"/>
  <c r="L235" i="2" a="1"/>
  <c r="JZ107" i="4" a="1"/>
  <c r="FX99" i="2" a="1"/>
  <c r="FY211" i="2" a="1"/>
  <c r="JW150" i="4" a="1"/>
  <c r="CT235" i="2" a="1"/>
  <c r="JV195" i="4" a="1"/>
  <c r="BY234" i="4" a="1"/>
  <c r="CV236" i="4" a="1"/>
  <c r="JV158" i="4" a="1"/>
  <c r="CV234" i="2" a="1"/>
  <c r="FW98" i="2" a="1"/>
  <c r="AV234" i="2" a="1"/>
  <c r="EE235" i="4" a="1"/>
  <c r="AM235" i="4" a="1"/>
  <c r="JW202" i="4" a="1"/>
  <c r="HB234" i="4" a="1"/>
  <c r="FX35" i="2" a="1"/>
  <c r="KC77" i="4" a="1"/>
  <c r="FW235" i="2" a="1"/>
  <c r="FW64" i="2" a="1"/>
  <c r="FU48" i="2" a="1"/>
  <c r="KC47" i="4" a="1"/>
  <c r="BI238" i="2" a="1"/>
  <c r="JY102" i="4" a="1"/>
  <c r="AQ234" i="2" a="1"/>
  <c r="FM237" i="4" a="1"/>
  <c r="FW56" i="2" a="1"/>
  <c r="JV129" i="4" a="1"/>
  <c r="FX10" i="2" a="1"/>
  <c r="FU7" i="2" a="1"/>
  <c r="FV23" i="2" a="1"/>
  <c r="JW151" i="4" a="1"/>
  <c r="KB204" i="4" a="1"/>
  <c r="E234" i="2" a="1"/>
  <c r="KC13" i="4" a="1"/>
  <c r="KC112" i="4" a="1"/>
  <c r="EG237" i="4" a="1"/>
  <c r="IR234" i="4" a="1"/>
  <c r="JW65" i="4" a="1"/>
  <c r="KA166" i="4" a="1"/>
  <c r="JW23" i="4" a="1"/>
  <c r="FU38" i="2" a="1"/>
  <c r="CN238" i="4" a="1"/>
  <c r="DL237" i="4" a="1"/>
  <c r="FX237" i="2" a="1"/>
  <c r="DD238" i="2" a="1"/>
  <c r="FW117" i="2" a="1"/>
  <c r="CS234" i="2" a="1"/>
  <c r="JV199" i="4" a="1"/>
  <c r="IQ234" i="4" a="1"/>
  <c r="FU125" i="2" a="1"/>
  <c r="KB205" i="4" a="1"/>
  <c r="KC71" i="4" a="1"/>
  <c r="JY163" i="4" a="1"/>
  <c r="KA91" i="4" a="1"/>
  <c r="JZ63" i="4" a="1"/>
  <c r="AF237" i="2" a="1"/>
  <c r="JX63" i="4" a="1"/>
  <c r="JY222" i="4" a="1"/>
  <c r="JV203" i="4" a="1"/>
  <c r="BT238" i="2" a="1"/>
  <c r="JY63" i="4" a="1"/>
  <c r="CU234" i="2" a="1"/>
  <c r="JJ238" i="4" a="1"/>
  <c r="CT237" i="2" a="1"/>
  <c r="FQ237" i="4" a="1"/>
  <c r="HP238" i="4" a="1"/>
  <c r="V238" i="4" a="1"/>
  <c r="BU235" i="4" a="1"/>
  <c r="KA41" i="4" a="1"/>
  <c r="DS238" i="2" a="1"/>
  <c r="FW132" i="2" a="1"/>
  <c r="FV25" i="2" a="1"/>
  <c r="JY39" i="4" a="1"/>
  <c r="KA134" i="4" a="1"/>
  <c r="EC237" i="2" a="1"/>
  <c r="IE235" i="4" a="1"/>
  <c r="II238" i="4" a="1"/>
  <c r="KB10" i="4" a="1"/>
  <c r="FY114" i="2" a="1"/>
  <c r="JX195" i="4" a="1"/>
  <c r="FW24" i="2" a="1"/>
  <c r="GF235" i="4" a="1"/>
  <c r="S236" i="2" a="1"/>
  <c r="FV96" i="2" a="1"/>
  <c r="HD236" i="4" a="1"/>
  <c r="FU134" i="2" a="1"/>
  <c r="GC234" i="4" a="1"/>
  <c r="JY189" i="4" a="1"/>
  <c r="CJ238" i="2" a="1"/>
  <c r="FU22" i="2" a="1"/>
  <c r="DF235" i="4" a="1"/>
  <c r="ES235" i="4" a="1"/>
  <c r="JZ16" i="4" a="1"/>
  <c r="HX236" i="4" a="1"/>
  <c r="KA205" i="4" a="1"/>
  <c r="EJ235" i="4" a="1"/>
  <c r="FW151" i="2" a="1"/>
  <c r="FV83" i="2" a="1"/>
  <c r="KC208" i="4" a="1"/>
  <c r="FY142" i="2" a="1"/>
  <c r="FW158" i="2" a="1"/>
  <c r="IS238" i="4" a="1"/>
  <c r="HT234" i="4" a="1"/>
  <c r="JJ236" i="4" a="1"/>
  <c r="JY218" i="4" a="1"/>
  <c r="FH235" i="2" a="1"/>
  <c r="JX130" i="4" a="1"/>
  <c r="JY106" i="4" a="1"/>
  <c r="JV68" i="4" a="1"/>
  <c r="BL234" i="2" a="1"/>
  <c r="CE236" i="4" a="1"/>
  <c r="HL234" i="4" a="1"/>
  <c r="DF234" i="2" a="1"/>
  <c r="ET235" i="2" a="1"/>
  <c r="JX10" i="4" a="1"/>
  <c r="FV202" i="2" a="1"/>
  <c r="BQ237" i="4" a="1"/>
  <c r="JV126" i="4" a="1"/>
  <c r="AD236" i="4" a="1"/>
  <c r="L238" i="4" a="1"/>
  <c r="JW152" i="4" a="1"/>
  <c r="BT236" i="4" a="1"/>
  <c r="FV52" i="2" a="1"/>
  <c r="JV48" i="4" a="1"/>
  <c r="JV141" i="4" a="1"/>
  <c r="FX236" i="2" a="1"/>
  <c r="EX236" i="2" a="1"/>
  <c r="JV139" i="4" a="1"/>
  <c r="JY47" i="4" a="1"/>
  <c r="BD236" i="2" a="1"/>
  <c r="JV170" i="4" a="1"/>
  <c r="KA12" i="4" a="1"/>
  <c r="JX213" i="4" a="1"/>
  <c r="JA237" i="4" a="1"/>
  <c r="IY237" i="4" a="1"/>
  <c r="JZ208" i="4" a="1"/>
  <c r="FE236" i="4" a="1"/>
  <c r="FX144" i="2" a="1"/>
  <c r="FI234" i="2" a="1"/>
  <c r="E234" i="4" a="1"/>
  <c r="JY187" i="4" a="1"/>
  <c r="FF236" i="2" a="1"/>
  <c r="CL234" i="2" a="1"/>
  <c r="FW196" i="2" a="1"/>
  <c r="CC238" i="4" a="1"/>
  <c r="JX212" i="4" a="1"/>
  <c r="DW236" i="2" a="1"/>
  <c r="FX34" i="2" a="1"/>
  <c r="FU139" i="2" a="1"/>
  <c r="FU76" i="2" a="1"/>
  <c r="FY208" i="2" a="1"/>
  <c r="FA237" i="4" a="1"/>
  <c r="KC91" i="4" a="1"/>
  <c r="CQ235" i="2" a="1"/>
  <c r="JW199" i="4" a="1"/>
  <c r="JX142" i="4" a="1"/>
  <c r="GJ234" i="4" a="1"/>
  <c r="EX236" i="4" a="1"/>
  <c r="JZ219" i="4" a="1"/>
  <c r="EU235" i="2" a="1"/>
  <c r="H237" i="2" a="1"/>
  <c r="FV35" i="2" a="1"/>
  <c r="BX235" i="4" a="1"/>
  <c r="JZ30" i="4" a="1"/>
  <c r="FX165" i="2" a="1"/>
  <c r="FV198" i="2" a="1"/>
  <c r="FW105" i="2" a="1"/>
  <c r="AE234" i="2" a="1"/>
  <c r="EM237" i="4" a="1"/>
  <c r="GF238" i="4" a="1"/>
  <c r="GO235" i="4" a="1"/>
  <c r="GD234" i="4" a="1"/>
  <c r="FV180" i="2" a="1"/>
  <c r="JV135" i="4" a="1"/>
  <c r="AA237" i="4" a="1"/>
  <c r="HZ237" i="4" a="1"/>
  <c r="EN235" i="2" a="1"/>
  <c r="JZ49" i="4" a="1"/>
  <c r="FY10" i="2" a="1"/>
  <c r="FY26" i="2" a="1"/>
  <c r="FV21" i="2" a="1"/>
  <c r="FW113" i="2" a="1"/>
  <c r="JV180" i="4" a="1"/>
  <c r="AQ236" i="2" a="1"/>
  <c r="U236" i="2" a="1"/>
  <c r="FU118" i="2" a="1"/>
  <c r="CK238" i="2" a="1"/>
  <c r="JW32" i="4" a="1"/>
  <c r="FU190" i="2" a="1"/>
  <c r="AO237" i="2" a="1"/>
  <c r="KA218" i="4" a="1"/>
  <c r="JY152" i="4" a="1"/>
  <c r="FY192" i="2" a="1"/>
  <c r="CK237" i="2" a="1"/>
  <c r="KA189" i="4" a="1"/>
  <c r="FX132" i="2" a="1"/>
  <c r="JY198" i="4" a="1"/>
  <c r="KA21" i="4" a="1"/>
  <c r="AO235" i="2" a="1"/>
  <c r="AO237" i="4" a="1"/>
  <c r="FW237" i="2" a="1"/>
  <c r="JY64" i="4" a="1"/>
  <c r="JV136" i="4" a="1"/>
  <c r="FX75" i="2" a="1"/>
  <c r="EM238" i="2" a="1"/>
  <c r="AZ235" i="4" a="1"/>
  <c r="DY236" i="2" a="1"/>
  <c r="FW31" i="2" a="1"/>
  <c r="BM235" i="2" a="1"/>
  <c r="DD237" i="4" a="1"/>
  <c r="JY201" i="4" a="1"/>
  <c r="DK234" i="2" a="1"/>
  <c r="KB155" i="4" a="1"/>
  <c r="CM235" i="2" a="1"/>
  <c r="FJ236" i="4" a="1"/>
  <c r="FX13" i="2" a="1"/>
  <c r="CL236" i="2" a="1"/>
  <c r="KA128" i="4" a="1"/>
  <c r="CH236" i="2" a="1"/>
  <c r="JZ106" i="4" a="1"/>
  <c r="JV153" i="4" a="1"/>
  <c r="FU234" i="2" a="1"/>
  <c r="CQ236" i="4" a="1"/>
  <c r="JX70" i="4" a="1"/>
  <c r="ER237" i="2" a="1"/>
  <c r="FW18" i="2" a="1"/>
  <c r="JQ238" i="4" a="1"/>
  <c r="FY117" i="2" a="1"/>
  <c r="GC235" i="4" a="1"/>
  <c r="KB147" i="4" a="1"/>
  <c r="AK238" i="4" a="1"/>
  <c r="AE238" i="4" a="1"/>
  <c r="JW16" i="4" a="1"/>
  <c r="JM237" i="4" a="1"/>
  <c r="FV70" i="2" a="1"/>
  <c r="HT237" i="4" a="1"/>
  <c r="KA105" i="4" a="1"/>
  <c r="JV224" i="4" a="1"/>
  <c r="KA196" i="4" a="1"/>
  <c r="FC234" i="4" a="1"/>
  <c r="JX230" i="4" a="1"/>
  <c r="AG237" i="4" a="1"/>
  <c r="KA63" i="4" a="1"/>
  <c r="JE238" i="4" a="1"/>
  <c r="KA44" i="4" a="1"/>
  <c r="KC117" i="4" a="1"/>
  <c r="FU137" i="2" a="1"/>
  <c r="DC237" i="2" a="1"/>
  <c r="JY195" i="4" a="1"/>
  <c r="KB228" i="4" a="1"/>
  <c r="FU18" i="2" a="1"/>
  <c r="KB56" i="4" a="1"/>
  <c r="FX38" i="2" a="1"/>
  <c r="V236" i="4" a="1"/>
  <c r="JZ65" i="4" a="1"/>
  <c r="BO238" i="2" a="1"/>
  <c r="FV215" i="2" a="1"/>
  <c r="KC15" i="4" a="1"/>
  <c r="JX111" i="4" a="1"/>
  <c r="FY188" i="2" a="1"/>
  <c r="JV159" i="4" a="1"/>
  <c r="GG235" i="4" a="1"/>
  <c r="BW238" i="4" a="1"/>
  <c r="JP238" i="4" a="1"/>
  <c r="KA168" i="4" a="1"/>
  <c r="JY81" i="4" a="1"/>
  <c r="JV71" i="4" a="1"/>
  <c r="FW116" i="2" a="1"/>
  <c r="JZ15" i="4" a="1"/>
  <c r="EH235" i="2" a="1"/>
  <c r="JW209" i="4" a="1"/>
  <c r="BV235" i="4" a="1"/>
  <c r="FY153" i="2" a="1"/>
  <c r="JW51" i="4" a="1"/>
  <c r="KC115" i="4" a="1"/>
  <c r="BW235" i="4" a="1"/>
  <c r="FP234" i="4" a="1"/>
  <c r="KC53" i="4" a="1"/>
  <c r="FX237" i="4" a="1"/>
  <c r="JW80" i="4" a="1"/>
  <c r="EX237" i="2" a="1"/>
  <c r="JX183" i="4" a="1"/>
  <c r="FX47" i="2" a="1"/>
  <c r="BF235" i="4" a="1"/>
  <c r="KC161" i="4" a="1"/>
  <c r="CS237" i="2" a="1"/>
  <c r="FW29" i="2" a="1"/>
  <c r="FY148" i="2" a="1"/>
  <c r="JZ114" i="4" a="1"/>
  <c r="FY129" i="2" a="1"/>
  <c r="JV89" i="4" a="1"/>
  <c r="FX234" i="2" a="1"/>
  <c r="FW208" i="2" a="1"/>
  <c r="JY158" i="4" a="1"/>
  <c r="BI236" i="2" a="1"/>
  <c r="KA49" i="4" a="1"/>
  <c r="FD236" i="4" a="1"/>
  <c r="JY154" i="4" a="1"/>
  <c r="FL237" i="4" a="1"/>
  <c r="JX45" i="4" a="1"/>
  <c r="EV236" i="4" a="1"/>
  <c r="FW236" i="2" a="1"/>
  <c r="CD236" i="4" a="1"/>
  <c r="FV224" i="2" a="1"/>
  <c r="CQ237" i="2" a="1"/>
  <c r="JX94" i="4" a="1"/>
  <c r="FV75" i="2" a="1"/>
  <c r="FX58" i="2" a="1"/>
  <c r="EA234" i="4" a="1"/>
  <c r="DF238" i="4" a="1"/>
  <c r="FS236" i="4" a="1"/>
  <c r="GP238" i="4" a="1"/>
  <c r="JZ80" i="4" a="1"/>
  <c r="FY16" i="2" a="1"/>
  <c r="DL235" i="2" a="1"/>
  <c r="KC21" i="4" a="1"/>
  <c r="JZ79" i="4" a="1"/>
  <c r="JZ197" i="4" a="1"/>
  <c r="JW179" i="4" a="1"/>
  <c r="CV238" i="2" a="1"/>
  <c r="JX133" i="4" a="1"/>
  <c r="KA10" i="4" a="1"/>
  <c r="KB21" i="4" a="1"/>
  <c r="IO236" i="4" a="1"/>
  <c r="JV231" i="4" a="1"/>
  <c r="JZ159" i="4" a="1"/>
  <c r="JW228" i="4" a="1"/>
  <c r="CN238" i="2" a="1"/>
  <c r="KC38" i="4" a="1"/>
  <c r="AQ237" i="4" a="1"/>
  <c r="BQ234" i="2" a="1"/>
  <c r="V235" i="4" a="1"/>
  <c r="FV105" i="2" a="1"/>
  <c r="FW101" i="2" a="1"/>
  <c r="FW154" i="2" a="1"/>
  <c r="AU234" i="2" a="1"/>
  <c r="JY160" i="4" a="1"/>
  <c r="CQ236" i="2" a="1"/>
  <c r="KC135" i="4" a="1"/>
  <c r="FW134" i="2" a="1"/>
  <c r="CK235" i="2" a="1"/>
  <c r="CF235" i="4" a="1"/>
  <c r="DY235" i="2" a="1"/>
  <c r="FY35" i="2" a="1"/>
  <c r="FY161" i="2" a="1"/>
  <c r="JX132" i="4" a="1"/>
  <c r="KA137" i="4" a="1"/>
  <c r="JV219" i="4" a="1"/>
  <c r="G237" i="4" a="1"/>
  <c r="FU209" i="2" a="1"/>
  <c r="KC196" i="4" a="1"/>
  <c r="EZ235" i="4" a="1"/>
  <c r="HG238" i="4" a="1"/>
  <c r="FY226" i="2" a="1"/>
  <c r="KC20" i="4" a="1"/>
  <c r="DB235" i="4" a="1"/>
  <c r="GF234" i="4" a="1"/>
  <c r="JX227" i="4" a="1"/>
  <c r="JX7" i="4" a="1"/>
  <c r="EZ234" i="2" a="1"/>
  <c r="KA101" i="4" a="1"/>
  <c r="JV91" i="4" a="1"/>
  <c r="FB235" i="4" a="1"/>
  <c r="FY92" i="2" a="1"/>
  <c r="AA234" i="2" a="1"/>
  <c r="JW171" i="4" a="1"/>
  <c r="EN234" i="2" a="1"/>
  <c r="JY24" i="4" a="1"/>
  <c r="DU236" i="2" a="1"/>
  <c r="FY131" i="2" a="1"/>
  <c r="DB234" i="4" a="1"/>
  <c r="FU223" i="2" a="1"/>
  <c r="IK237" i="4" a="1"/>
  <c r="KB186" i="4" a="1"/>
  <c r="FV220" i="2" a="1"/>
  <c r="IR236" i="4" a="1"/>
  <c r="D236" i="4" a="1"/>
  <c r="FV187" i="2" a="1"/>
  <c r="DP236" i="2" a="1"/>
  <c r="DC238" i="4" a="1"/>
  <c r="FY232" i="2" a="1"/>
  <c r="Q238" i="4" a="1"/>
  <c r="FX238" i="2" a="1"/>
  <c r="FU164" i="2" a="1"/>
  <c r="FV228" i="2" a="1"/>
  <c r="GA237" i="4" a="1"/>
  <c r="JX93" i="4" a="1"/>
  <c r="BO236" i="4" a="1"/>
  <c r="BW234" i="4" a="1"/>
  <c r="JY67" i="4" a="1"/>
  <c r="EW236" i="4" a="1"/>
  <c r="JV62" i="4" a="1"/>
  <c r="FV148" i="2" a="1"/>
  <c r="KC139" i="4" a="1"/>
  <c r="AA235" i="2" a="1"/>
  <c r="JW159" i="4" a="1"/>
  <c r="KB40" i="4" a="1"/>
  <c r="CD234" i="2" a="1"/>
  <c r="KB178" i="4" a="1"/>
  <c r="FV191" i="2" a="1"/>
  <c r="FU186" i="2" a="1"/>
  <c r="JX88" i="4" a="1"/>
  <c r="FY238" i="2" a="1"/>
  <c r="KA129" i="4" a="1"/>
  <c r="JX149" i="4" a="1"/>
  <c r="FV95" i="2" a="1"/>
  <c r="JY215" i="4" a="1"/>
  <c r="FY198" i="2" a="1"/>
  <c r="W234" i="2" a="1"/>
  <c r="FV213" i="2" a="1"/>
  <c r="JW118" i="4" a="1"/>
  <c r="FI236" i="4" a="1"/>
  <c r="EX238" i="4" a="1"/>
  <c r="BI234" i="4" a="1"/>
  <c r="FR238" i="2" a="1"/>
  <c r="CU236" i="2" a="1"/>
  <c r="JR236" i="4" a="1"/>
  <c r="FX43" i="2" a="1"/>
  <c r="JW216" i="4" a="1"/>
  <c r="FX221" i="2" a="1"/>
  <c r="BG237" i="2" a="1"/>
  <c r="JV221" i="4" a="1"/>
  <c r="EF237" i="2" a="1"/>
  <c r="EC238" i="4" a="1"/>
  <c r="HM235" i="4" a="1"/>
  <c r="FF237" i="4" a="1"/>
  <c r="AH238" i="4" a="1"/>
  <c r="JW48" i="4" a="1"/>
  <c r="HP237" i="4" a="1"/>
  <c r="FV91" i="2" a="1"/>
  <c r="FY86" i="2" a="1"/>
  <c r="FK234" i="2" a="1"/>
  <c r="FU236" i="2" a="1"/>
  <c r="JY194" i="4" a="1"/>
  <c r="FX164" i="2" a="1"/>
  <c r="S234" i="2" a="1"/>
  <c r="BZ236" i="4" a="1"/>
  <c r="FU62" i="2" a="1"/>
  <c r="FY201" i="2" a="1"/>
  <c r="DR236" i="4" a="1"/>
  <c r="DC234" i="2" a="1"/>
  <c r="FX160" i="2" a="1"/>
  <c r="JY137" i="4" a="1"/>
  <c r="ID235" i="4" a="1"/>
  <c r="JY13" i="4" a="1"/>
  <c r="I237" i="2" a="1"/>
  <c r="FV27" i="2" a="1"/>
  <c r="JY146" i="4" a="1"/>
  <c r="JX158" i="4" a="1"/>
  <c r="FU25" i="2" a="1"/>
  <c r="IA237" i="4" a="1"/>
  <c r="AJ235" i="4" a="1"/>
  <c r="JZ149" i="4" a="1"/>
  <c r="FU71" i="2" a="1"/>
  <c r="FY168" i="2" a="1"/>
  <c r="JV233" i="4" a="1"/>
  <c r="JM235" i="4" a="1"/>
  <c r="O235" i="2" a="1"/>
  <c r="CI235" i="4" a="1"/>
  <c r="FW61" i="2" a="1"/>
  <c r="JV145" i="4" a="1"/>
  <c r="KB146" i="4" a="1"/>
  <c r="FV131" i="2" a="1"/>
  <c r="IA235" i="4" a="1"/>
  <c r="FX167" i="2" a="1"/>
  <c r="FW20" i="2" a="1"/>
  <c r="JW227" i="4" a="1"/>
  <c r="KA210" i="4" a="1"/>
  <c r="X235" i="4" a="1"/>
  <c r="G237" i="2" a="1"/>
  <c r="KA197" i="4" a="1"/>
  <c r="KA42" i="4" a="1"/>
  <c r="JZ40" i="4" a="1"/>
  <c r="KB100" i="4" a="1"/>
  <c r="BI235" i="4" a="1"/>
  <c r="JZ81" i="4" a="1"/>
  <c r="FU91" i="2" a="1"/>
  <c r="KC29" i="4" a="1"/>
  <c r="CP238" i="4" a="1"/>
  <c r="AJ235" i="2" a="1"/>
  <c r="JV25" i="4" a="1"/>
  <c r="FY164" i="2" a="1"/>
  <c r="FU212" i="2" a="1"/>
  <c r="JX17" i="4" a="1"/>
  <c r="BA236" i="2" a="1"/>
  <c r="JX67" i="4" a="1"/>
  <c r="JZ194" i="4" a="1"/>
  <c r="KC225" i="4" a="1"/>
  <c r="FF235" i="2" a="1"/>
  <c r="JW148" i="4" a="1"/>
  <c r="BQ237" i="2" a="1"/>
  <c r="KA90" i="4" a="1"/>
  <c r="EK238" i="2" a="1"/>
  <c r="CG234" i="4" a="1"/>
  <c r="AC238" i="2" a="1"/>
  <c r="H238" i="2" a="1"/>
  <c r="JW224" i="4" a="1"/>
  <c r="FF234" i="2" a="1"/>
  <c r="JW177" i="4" a="1"/>
  <c r="JZ25" i="4" a="1"/>
  <c r="KB135" i="4" a="1"/>
  <c r="M236" i="2" a="1"/>
  <c r="IJ236" i="4" a="1"/>
  <c r="JT234" i="4" a="1"/>
  <c r="JX174" i="4" a="1"/>
  <c r="FY206" i="2" a="1"/>
  <c r="JZ117" i="4" a="1"/>
  <c r="AR236" i="2" a="1"/>
  <c r="FP236" i="4" a="1"/>
  <c r="FY175" i="2" a="1"/>
  <c r="JV93" i="4" a="1"/>
  <c r="KB22" i="4" a="1"/>
  <c r="KA162" i="4" a="1"/>
  <c r="FW227" i="2" a="1"/>
  <c r="DV234" i="2" a="1"/>
  <c r="JW127" i="4" a="1"/>
  <c r="KB48" i="4" a="1"/>
  <c r="JW39" i="4" a="1"/>
  <c r="FS235" i="2" a="1"/>
  <c r="FU95" i="2" a="1"/>
  <c r="KC162" i="4" a="1"/>
  <c r="FX141" i="2" a="1"/>
  <c r="KB126" i="4" a="1"/>
  <c r="FY70" i="2" a="1"/>
  <c r="KC137" i="4" a="1"/>
  <c r="JV53" i="4" a="1"/>
  <c r="BJ235" i="2" a="1"/>
  <c r="DX238" i="2" a="1"/>
  <c r="FY128" i="2" a="1"/>
  <c r="GW237" i="4" a="1"/>
  <c r="KB37" i="4" a="1"/>
  <c r="BL237" i="4" a="1"/>
  <c r="GL236" i="4" a="1"/>
  <c r="FW164" i="2" a="1"/>
  <c r="AI238" i="4" a="1"/>
  <c r="EN236" i="4" a="1"/>
  <c r="FV41" i="2" a="1"/>
  <c r="BE237" i="4" a="1"/>
  <c r="CV236" i="2" a="1"/>
  <c r="D236" i="2" a="1"/>
  <c r="JY144" i="4" a="1"/>
  <c r="JV56" i="4" a="1"/>
  <c r="FU217" i="2" a="1"/>
  <c r="FW203" i="2" a="1"/>
  <c r="CK236" i="4" a="1"/>
  <c r="FA235" i="2" a="1"/>
  <c r="BP234" i="2" a="1"/>
  <c r="FW185" i="2" a="1"/>
  <c r="JX180" i="4" a="1"/>
  <c r="T235" i="4" a="1"/>
  <c r="FV29" i="2" a="1"/>
  <c r="KA22" i="4" a="1"/>
  <c r="BZ237" i="2" a="1"/>
  <c r="FA238" i="4" a="1"/>
  <c r="JV149" i="4" a="1"/>
  <c r="FU233" i="2" a="1"/>
  <c r="JZ229" i="4" a="1"/>
  <c r="FX161" i="2" a="1"/>
  <c r="JW26" i="4" a="1"/>
  <c r="B237" i="4" a="1"/>
  <c r="FV76" i="2" a="1"/>
  <c r="DM238" i="2" a="1"/>
  <c r="JW111" i="4" a="1"/>
  <c r="JX105" i="4" a="1"/>
  <c r="KB7" i="4" a="1"/>
  <c r="DT234" i="2" a="1"/>
  <c r="CU238" i="4" a="1"/>
  <c r="JX150" i="4" a="1"/>
  <c r="DN237" i="2" a="1"/>
  <c r="HW238" i="4" a="1"/>
  <c r="FV179" i="2" a="1"/>
  <c r="FV67" i="2" a="1"/>
  <c r="FW204" i="2" a="1"/>
  <c r="JZ193" i="4" a="1"/>
  <c r="JY200" i="4" a="1"/>
  <c r="BR236" i="4" a="1"/>
  <c r="FX95" i="2" a="1"/>
  <c r="JV20" i="4" a="1"/>
  <c r="ED234" i="4" a="1"/>
  <c r="FW10" i="2" a="1"/>
  <c r="HX234" i="4" a="1"/>
  <c r="AW234" i="4" a="1"/>
  <c r="HU236" i="4" a="1"/>
  <c r="FU177" i="2" a="1"/>
  <c r="KB124" i="4" a="1"/>
  <c r="EU236" i="2" a="1"/>
  <c r="JW34" i="4" a="1"/>
  <c r="FW183" i="2" a="1"/>
  <c r="AL234" i="4" a="1"/>
  <c r="KC42" i="4" a="1"/>
  <c r="JX77" i="4" a="1"/>
  <c r="BI237" i="4" a="1"/>
  <c r="KB41" i="4" a="1"/>
  <c r="KB224" i="4" a="1"/>
  <c r="FV193" i="2" a="1"/>
  <c r="FW221" i="2" a="1"/>
  <c r="AH235" i="4" a="1"/>
  <c r="FX236" i="4" a="1"/>
  <c r="FW37" i="2" a="1"/>
  <c r="JV125" i="4" a="1"/>
  <c r="KB57" i="4" a="1"/>
  <c r="IC235" i="4" a="1"/>
  <c r="FV97" i="2" a="1"/>
  <c r="CN236" i="2" a="1"/>
  <c r="FW81" i="2" a="1"/>
  <c r="JZ78" i="4" a="1"/>
  <c r="CF237" i="4" a="1"/>
  <c r="IK235" i="4" a="1"/>
  <c r="JW89" i="4" a="1"/>
  <c r="FY94" i="2" a="1"/>
  <c r="KC191" i="4" a="1"/>
  <c r="ED237" i="2" a="1"/>
  <c r="DZ236" i="2" a="1"/>
  <c r="JW231" i="4" a="1"/>
  <c r="ER236" i="2" a="1"/>
  <c r="JV42" i="4" a="1"/>
  <c r="DA234" i="4" a="1"/>
  <c r="KB148" i="4" a="1"/>
  <c r="FU75" i="2" a="1"/>
  <c r="KB97" i="4" a="1"/>
  <c r="K236" i="4" a="1"/>
  <c r="JV174" i="4" a="1"/>
  <c r="JZ56" i="4" a="1"/>
  <c r="AX235" i="4" a="1"/>
  <c r="JV99" i="4" a="1"/>
  <c r="JX34" i="4" a="1"/>
  <c r="FY151" i="2" a="1"/>
  <c r="BT237" i="4" a="1"/>
  <c r="FY144" i="2" a="1"/>
  <c r="JY216" i="4" a="1"/>
  <c r="FV138" i="2" a="1"/>
  <c r="AI234" i="2" a="1"/>
  <c r="FV211" i="2" a="1"/>
  <c r="ED235" i="4" a="1"/>
  <c r="DU234" i="4" a="1"/>
  <c r="JY155" i="4" a="1"/>
  <c r="JY34" i="4" a="1"/>
  <c r="FX191" i="2" a="1"/>
  <c r="FG236" i="2" a="1"/>
  <c r="HK236" i="4" a="1"/>
  <c r="JW204" i="4" a="1"/>
  <c r="JW103" i="4" a="1"/>
  <c r="FW122" i="2" a="1"/>
  <c r="JX192" i="4" a="1"/>
  <c r="EB237" i="2" a="1"/>
  <c r="JX104" i="4" a="1"/>
  <c r="AY234" i="2" a="1"/>
  <c r="DJ234" i="2" a="1"/>
  <c r="KB222" i="4" a="1"/>
  <c r="FU235" i="2" a="1"/>
  <c r="JV172" i="4" a="1"/>
  <c r="JW215" i="4" a="1"/>
  <c r="FZ234" i="4" a="1"/>
  <c r="FY12" i="2" a="1"/>
  <c r="JZ55" i="4" a="1"/>
  <c r="FX33" i="2" a="1"/>
  <c r="JX53" i="4" a="1"/>
  <c r="FU178" i="2" a="1"/>
  <c r="JY223" i="4" a="1"/>
  <c r="FU173" i="2" a="1"/>
  <c r="JY143" i="4" a="1"/>
  <c r="FY104" i="2" a="1"/>
  <c r="FW16" i="2" a="1"/>
  <c r="DY234" i="2" a="1"/>
  <c r="JW90" i="4" a="1"/>
  <c r="KC51" i="4" a="1"/>
  <c r="JN237" i="4" a="1"/>
  <c r="BO235" i="2" a="1"/>
  <c r="JC237" i="4" a="1"/>
  <c r="KC141" i="4" a="1"/>
  <c r="DN238" i="2" a="1"/>
  <c r="JX141" i="4" a="1"/>
  <c r="HE238" i="4" a="1"/>
  <c r="JX139" i="4" a="1"/>
  <c r="KC75" i="4" a="1"/>
  <c r="KC109" i="4" a="1"/>
  <c r="KA53" i="4" a="1"/>
  <c r="FW137" i="2" a="1"/>
  <c r="JW7" i="4" a="1"/>
  <c r="KC79" i="4" a="1"/>
  <c r="GZ236" i="4" a="1"/>
  <c r="FY218" i="2" a="1"/>
  <c r="CI237" i="4" a="1"/>
  <c r="BG234" i="4" a="1"/>
  <c r="KA181" i="4" a="1"/>
  <c r="AY237" i="4" a="1"/>
  <c r="JX37" i="4" a="1"/>
  <c r="FV237" i="2" a="1"/>
  <c r="JV16" i="4" a="1"/>
  <c r="EK236" i="2" a="1"/>
  <c r="GV238" i="4" a="1"/>
  <c r="IW234" i="4" a="1"/>
  <c r="JB238" i="4" a="1"/>
  <c r="FW129" i="2" a="1"/>
  <c r="FU147" i="2" a="1"/>
  <c r="JY19" i="4" a="1"/>
  <c r="KC168" i="4" a="1"/>
  <c r="JW53" i="4" a="1"/>
  <c r="FX77" i="2" a="1"/>
  <c r="FU135" i="2" a="1"/>
  <c r="CX238" i="4" a="1"/>
  <c r="BV235" i="2" a="1"/>
  <c r="FV236" i="2" a="1"/>
  <c r="FY236" i="2" a="1"/>
  <c r="P235" i="4" a="1"/>
  <c r="JX44" i="4" a="1"/>
  <c r="JW123" i="4" a="1"/>
  <c r="JZ129" i="4" a="1"/>
  <c r="CY234" i="4" a="1"/>
  <c r="FV141" i="2" a="1"/>
  <c r="FB236" i="4" a="1"/>
  <c r="FX150" i="2" a="1"/>
  <c r="FX145" i="2" a="1"/>
  <c r="JY27" i="4" a="1"/>
  <c r="JV225" i="4" a="1"/>
  <c r="KA75" i="4" a="1"/>
  <c r="CH238" i="2" a="1"/>
  <c r="KB133" i="4" a="1"/>
  <c r="JX140" i="4" a="1"/>
  <c r="KA172" i="4" a="1"/>
  <c r="FU160" i="2" a="1"/>
  <c r="FU156" i="2" a="1"/>
  <c r="KC183" i="4" a="1"/>
  <c r="JZ42" i="4" a="1"/>
  <c r="JZ37" i="4" a="1"/>
  <c r="FV99" i="2" a="1"/>
  <c r="JN238" i="4" a="1"/>
  <c r="HM238" i="4" a="1"/>
  <c r="BB237" i="2" a="1"/>
  <c r="FU238" i="2" a="1"/>
  <c r="AL236" i="2" a="1"/>
  <c r="GS238" i="4" a="1"/>
  <c r="EI237" i="2" a="1"/>
  <c r="JZ137" i="4" a="1"/>
  <c r="EW238" i="2" a="1"/>
  <c r="DM234" i="2" a="1"/>
  <c r="FV55" i="2" a="1"/>
  <c r="KA24" i="4" a="1"/>
  <c r="FW115" i="2" a="1"/>
  <c r="JZ231" i="4" a="1"/>
  <c r="JX80" i="4" a="1"/>
  <c r="JW181" i="4" a="1"/>
  <c r="FY231" i="2" a="1"/>
  <c r="KC170" i="4" a="1"/>
  <c r="EZ237" i="4" a="1"/>
  <c r="IS234" i="4" a="1"/>
  <c r="FU119" i="2" a="1"/>
  <c r="AT237" i="4" a="1"/>
  <c r="FW14" i="2" a="1"/>
  <c r="FU234" i="4" a="1"/>
  <c r="FU180" i="2" a="1"/>
  <c r="FY88" i="2" a="1"/>
  <c r="KB128" i="4" a="1"/>
  <c r="JV29" i="4" a="1"/>
  <c r="K235" i="2" a="1"/>
  <c r="JU238" i="4" a="1"/>
  <c r="FE236" i="2" a="1"/>
  <c r="ET238" i="2" a="1"/>
  <c r="FY75" i="2" a="1"/>
  <c r="GX236" i="4" a="1"/>
  <c r="BD237" i="4" a="1"/>
  <c r="JV143" i="4" a="1"/>
  <c r="AS237" i="2" a="1"/>
  <c r="FY145" i="2" a="1"/>
  <c r="KA107" i="4" a="1"/>
  <c r="JZ141" i="4" a="1"/>
  <c r="C235" i="4" a="1"/>
  <c r="FU121" i="2" a="1"/>
  <c r="JY130" i="4" a="1"/>
  <c r="EI234" i="4" a="1"/>
  <c r="FU51" i="2" a="1"/>
  <c r="FT238" i="4" a="1"/>
  <c r="BR238" i="2" a="1"/>
  <c r="CQ235" i="4" a="1"/>
  <c r="JY192" i="4" a="1"/>
  <c r="U236" i="4" a="1"/>
  <c r="AO234" i="4" a="1"/>
  <c r="JW145" i="4" a="1"/>
  <c r="KB218" i="4" a="1"/>
  <c r="JV102" i="4" a="1"/>
  <c r="EH237" i="2" a="1"/>
  <c r="KC96" i="4" a="1"/>
  <c r="EE236" i="4" a="1"/>
  <c r="HM234" i="4" a="1"/>
  <c r="JQ236" i="4" a="1"/>
  <c r="JW176" i="4" a="1"/>
  <c r="AB236" i="4" a="1"/>
  <c r="FV93" i="2" a="1"/>
  <c r="FJ237" i="2" a="1"/>
  <c r="FU21" i="2" a="1"/>
  <c r="C238" i="2" a="1"/>
  <c r="JH237" i="4" a="1"/>
  <c r="JR237" i="4" a="1"/>
  <c r="JV116" i="4" a="1"/>
  <c r="JY90" i="4" a="1"/>
  <c r="AG235" i="2" a="1"/>
  <c r="GV236" i="4" a="1"/>
  <c r="JZ113" i="4" a="1"/>
  <c r="BW235" i="2" a="1"/>
  <c r="FV235" i="4" a="1"/>
  <c r="B235" i="4" a="1"/>
  <c r="FX12" i="2" a="1"/>
  <c r="FY108" i="2" a="1"/>
  <c r="DA238" i="2" a="1"/>
  <c r="DM235" i="2" a="1"/>
  <c r="JZ138" i="4" a="1"/>
  <c r="BG236" i="2" a="1"/>
  <c r="JY86" i="4" a="1"/>
  <c r="FV231" i="2" a="1"/>
  <c r="FX235" i="2" a="1"/>
  <c r="IW236" i="4" a="1"/>
  <c r="FX195" i="2" a="1"/>
  <c r="CG237" i="4" a="1"/>
  <c r="KB108" i="4" a="1"/>
  <c r="FV214" i="2" a="1"/>
  <c r="FU17" i="2" a="1"/>
  <c r="JW77" i="4" a="1"/>
  <c r="FW165" i="2" a="1"/>
  <c r="BQ238" i="2" a="1"/>
  <c r="DN235" i="4" a="1"/>
  <c r="JI238" i="4" a="1"/>
  <c r="JY58" i="4" a="1"/>
  <c r="KC106" i="4" a="1"/>
  <c r="FY29" i="2" a="1"/>
  <c r="JY233" i="4" a="1"/>
  <c r="W237" i="2" a="1"/>
  <c r="JV119" i="4" a="1"/>
  <c r="AW234" i="2" a="1"/>
  <c r="FV19" i="2" a="1"/>
  <c r="JX73" i="4" a="1"/>
  <c r="EU234" i="4" a="1"/>
  <c r="KC80" i="4" a="1"/>
  <c r="AM236" i="4" a="1"/>
  <c r="FV218" i="2" a="1"/>
  <c r="JZ84" i="4" a="1"/>
  <c r="KA230" i="4" a="1"/>
  <c r="I234" i="2" a="1"/>
  <c r="JW156" i="4" a="1"/>
  <c r="FU204" i="2" a="1"/>
  <c r="JV52" i="4" a="1"/>
  <c r="FW112" i="2" a="1"/>
  <c r="FU237" i="2" a="1"/>
  <c r="KB217" i="4" a="1"/>
  <c r="FJ238" i="4" a="1"/>
  <c r="DJ236" i="4" a="1"/>
  <c r="DU236" i="4" a="1"/>
  <c r="IA234" i="4" a="1"/>
  <c r="JX64" i="4" a="1"/>
  <c r="KA214" i="4" a="1"/>
  <c r="JZ172" i="4" a="1"/>
  <c r="CM236" i="2" a="1"/>
  <c r="JW37" i="4" a="1"/>
  <c r="FW52" i="2" a="1"/>
  <c r="JZ12" i="4" a="1"/>
  <c r="JY84" i="4" a="1"/>
  <c r="GT237" i="4" a="1"/>
  <c r="HB235" i="4" a="1"/>
  <c r="FQ238" i="4" a="1"/>
  <c r="FX9" i="2" a="1"/>
  <c r="HF238" i="4" a="1"/>
  <c r="BC238" i="2" a="1"/>
  <c r="FW88" i="2" a="1"/>
  <c r="JY25" i="4" a="1"/>
  <c r="GD236" i="4" a="1"/>
  <c r="DG237" i="4" a="1"/>
  <c r="JX61" i="4" a="1"/>
  <c r="FX80" i="2" a="1"/>
  <c r="JH234" i="4" a="1"/>
  <c r="JZ64" i="4" a="1"/>
  <c r="KB190" i="4" a="1"/>
  <c r="CJ237" i="4" a="1"/>
  <c r="KC113" i="4" a="1"/>
  <c r="KC169" i="4" a="1"/>
  <c r="AG234" i="4" a="1"/>
  <c r="EP236" i="4" a="1"/>
  <c r="DE236" i="2" a="1"/>
  <c r="N235" i="4" a="1"/>
  <c r="ED236" i="4" a="1"/>
  <c r="FU122" i="2" a="1"/>
  <c r="KC93" i="4" a="1"/>
  <c r="KB60" i="4" a="1"/>
  <c r="JV57" i="4" a="1"/>
  <c r="B235" i="2" a="1"/>
  <c r="FY187" i="2" a="1"/>
  <c r="FG237" i="2" a="1"/>
  <c r="FX211" i="2" a="1"/>
  <c r="BA238" i="4" a="1"/>
  <c r="DE238" i="2" a="1"/>
  <c r="EU237" i="4" a="1"/>
  <c r="AO235" i="4" a="1"/>
  <c r="BL235" i="4" a="1"/>
  <c r="JW42" i="4" a="1"/>
  <c r="FU86" i="2" a="1"/>
  <c r="JX190" i="4" a="1"/>
  <c r="FK234" i="4" a="1"/>
  <c r="FW35" i="2" a="1"/>
  <c r="KB193" i="4" a="1"/>
  <c r="GS234" i="4" a="1"/>
  <c r="FX143" i="2" a="1"/>
  <c r="X236" i="4" a="1"/>
  <c r="EA238" i="2" a="1"/>
  <c r="EU238" i="4" a="1"/>
  <c r="FX238" i="4" a="1"/>
  <c r="JV227" i="4" a="1"/>
  <c r="JW222" i="4" a="1"/>
  <c r="EI235" i="4" a="1"/>
  <c r="EQ236" i="4" a="1"/>
  <c r="AB235" i="2" a="1"/>
  <c r="FK235" i="2" a="1"/>
  <c r="AK236" i="4" a="1"/>
  <c r="KB117" i="4" a="1"/>
  <c r="DS234" i="4" a="1"/>
  <c r="FR235" i="4" a="1"/>
  <c r="JJ235" i="4" a="1"/>
  <c r="GN236" i="4" a="1"/>
  <c r="JW58" i="4" a="1"/>
  <c r="JY117" i="4" a="1"/>
  <c r="JZ182" i="4" a="1"/>
  <c r="DC237" i="4" a="1"/>
  <c r="FY205" i="2" a="1"/>
  <c r="CD235" i="4" a="1"/>
  <c r="KA92" i="4" a="1"/>
  <c r="JZ7" i="4" a="1"/>
  <c r="AU237" i="4" a="1"/>
  <c r="DT235" i="4" a="1"/>
  <c r="JW11" i="4" a="1"/>
  <c r="IY235" i="4" a="1"/>
  <c r="JZ125" i="4" a="1"/>
  <c r="JV185" i="4" a="1"/>
  <c r="JY103" i="4" a="1"/>
  <c r="HI238" i="4" a="1"/>
  <c r="FX227" i="2" a="1"/>
  <c r="JV10" i="4" a="1"/>
  <c r="KB71" i="4" a="1"/>
  <c r="JX137" i="4" a="1"/>
  <c r="BG235" i="2" a="1"/>
  <c r="FU179" i="2" a="1"/>
  <c r="FX71" i="2" a="1"/>
  <c r="BZ234" i="2" a="1"/>
  <c r="FY183" i="2" a="1"/>
  <c r="CX235" i="4" a="1"/>
  <c r="EC237" i="4" a="1"/>
  <c r="GC236" i="4" a="1"/>
  <c r="FW159" i="2" a="1"/>
  <c r="JV187" i="4" a="1"/>
  <c r="KB64" i="4" a="1"/>
  <c r="DO236" i="2" a="1"/>
  <c r="CY235" i="4" a="1"/>
  <c r="DP236" i="4" a="1"/>
  <c r="JV230" i="4" a="1"/>
  <c r="FX206" i="2" a="1"/>
  <c r="IG234" i="4" a="1"/>
  <c r="JY175" i="4" a="1"/>
  <c r="DD235" i="2" a="1"/>
  <c r="FY52" i="2" a="1"/>
  <c r="FU159" i="2" a="1"/>
  <c r="IB236" i="4" a="1"/>
  <c r="FW230" i="2" a="1"/>
  <c r="DF238" i="2" a="1"/>
  <c r="FY147" i="2" a="1"/>
  <c r="FX182" i="2" a="1"/>
  <c r="EF235" i="4" a="1"/>
  <c r="M234" i="2" a="1"/>
  <c r="EZ234" i="4" a="1"/>
  <c r="KB99" i="4" a="1"/>
  <c r="FW79" i="2" a="1"/>
  <c r="FX171" i="2" a="1"/>
  <c r="DF236" i="4" a="1"/>
  <c r="JI236" i="4" a="1"/>
  <c r="AK234" i="2" a="1"/>
  <c r="JW99" i="4" a="1"/>
  <c r="EF238" i="4" a="1"/>
  <c r="JX76" i="4" a="1"/>
  <c r="GF237" i="4" a="1"/>
  <c r="FY106" i="2" a="1"/>
  <c r="FV190" i="2" a="1"/>
  <c r="JT237" i="4" a="1"/>
  <c r="KC140" i="4" a="1"/>
  <c r="CF234" i="2" a="1"/>
  <c r="CB238" i="2" a="1"/>
  <c r="JV193" i="4" a="1"/>
  <c r="JY207" i="4" a="1"/>
  <c r="JZ135" i="4" a="1"/>
  <c r="FX16" i="2" a="1"/>
  <c r="AF236" i="2" a="1"/>
  <c r="KA187" i="4" a="1"/>
  <c r="JW124" i="4" a="1"/>
  <c r="FX233" i="2" a="1"/>
  <c r="EK236" i="4" a="1"/>
  <c r="HE235" i="4" a="1"/>
  <c r="JW186" i="4" a="1"/>
  <c r="FA236" i="2" a="1"/>
  <c r="KB62" i="4" a="1"/>
  <c r="FW32" i="2" a="1"/>
  <c r="FU149" i="2" a="1"/>
  <c r="FV235" i="2" a="1"/>
  <c r="EY236" i="4" a="1"/>
  <c r="FV136" i="2" a="1"/>
  <c r="FV33" i="2" a="1"/>
  <c r="IF236" i="4" a="1"/>
  <c r="JZ151" i="4" a="1"/>
  <c r="KC125" i="4" a="1"/>
  <c r="KC147" i="4" a="1"/>
  <c r="CA236" i="4" a="1"/>
  <c r="KC214" i="4" a="1"/>
  <c r="KB138" i="4" a="1"/>
  <c r="FV59" i="2" a="1"/>
  <c r="FW207" i="2" a="1"/>
  <c r="JW91" i="4" a="1"/>
  <c r="BT234" i="2" a="1"/>
  <c r="FY48" i="2" a="1"/>
  <c r="EX234" i="2" a="1"/>
  <c r="IV237" i="4" a="1"/>
  <c r="FX210" i="2" a="1"/>
  <c r="KB27" i="4" a="1"/>
  <c r="FC237" i="2" a="1"/>
  <c r="DN234" i="4" a="1"/>
  <c r="FY78" i="2" a="1"/>
  <c r="KC209" i="4" a="1"/>
  <c r="FW180" i="2" a="1"/>
  <c r="JW192" i="4" a="1"/>
  <c r="IM236" i="4" a="1"/>
  <c r="KC68" i="4" a="1"/>
  <c r="FY234" i="4" a="1"/>
  <c r="JV63" i="4" a="1"/>
  <c r="FX142" i="2" a="1"/>
  <c r="X237" i="4" a="1"/>
  <c r="FC238" i="2" a="1"/>
  <c r="JX199" i="4" a="1"/>
  <c r="KA39" i="4" a="1"/>
  <c r="FV133" i="2" a="1"/>
  <c r="JZ91" i="4" a="1"/>
  <c r="JV155" i="4" a="1"/>
  <c r="FU90" i="2" a="1"/>
  <c r="FZ236" i="4" a="1"/>
  <c r="FY20" i="2" a="1"/>
  <c r="FV225" i="2" a="1"/>
  <c r="AG236" i="2" a="1"/>
  <c r="FI236" i="2" a="1"/>
  <c r="FU24" i="2" a="1"/>
  <c r="EM234" i="4" a="1"/>
  <c r="EJ237" i="2" a="1"/>
  <c r="JW84" i="4" a="1"/>
  <c r="AV237" i="4" a="1"/>
  <c r="JX112" i="4" a="1"/>
  <c r="FX114" i="2" a="1"/>
  <c r="FX155" i="2" a="1"/>
  <c r="JY100" i="4" a="1"/>
  <c r="KB35" i="4" a="1"/>
  <c r="KC231" i="4" a="1"/>
  <c r="CT236" i="4" a="1"/>
  <c r="JZ103" i="4" a="1"/>
  <c r="KB8" i="4" a="1"/>
  <c r="FX234" i="4" a="1"/>
  <c r="KA143" i="4" a="1"/>
  <c r="KA175" i="4" a="1"/>
  <c r="JZ212" i="4" a="1"/>
  <c r="JI235" i="4" a="1"/>
  <c r="FY57" i="2" a="1"/>
  <c r="FU74" i="2" a="1"/>
  <c r="KC56" i="4" a="1"/>
  <c r="CH236" i="4" a="1"/>
  <c r="JV162" i="4" a="1"/>
  <c r="CI235" i="2" a="1"/>
  <c r="FX37" i="2" a="1"/>
  <c r="FY100" i="2" a="1"/>
  <c r="CB236" i="4" a="1"/>
  <c r="KB180" i="4" a="1"/>
  <c r="KB74" i="4" a="1"/>
  <c r="V235" i="2" a="1"/>
  <c r="AI237" i="4" a="1"/>
  <c r="EG238" i="2" a="1"/>
  <c r="FW234" i="2" a="1"/>
  <c r="AJ238" i="2" a="1"/>
  <c r="FF234" i="4" a="1"/>
  <c r="FK238" i="2" a="1"/>
  <c r="KB123" i="4" a="1"/>
  <c r="CZ236" i="2" a="1"/>
  <c r="FE235" i="2" a="1"/>
  <c r="KC130" i="4" a="1"/>
  <c r="JW174" i="4" a="1"/>
  <c r="JZ88" i="4" a="1"/>
  <c r="FX63" i="2" a="1"/>
  <c r="IV235" i="4" a="1"/>
  <c r="AU238" i="4" a="1"/>
  <c r="JX134" i="4" a="1"/>
  <c r="JV176" i="4" a="1"/>
  <c r="FW181" i="2" a="1"/>
  <c r="EG234" i="2" a="1"/>
  <c r="JL235" i="4" a="1"/>
  <c r="R238" i="2" a="1"/>
  <c r="FX90" i="2" a="1"/>
  <c r="FV8" i="2" a="1"/>
  <c r="JZ38" i="4" a="1"/>
  <c r="DI234" i="4" a="1"/>
  <c r="CL237" i="2" a="1"/>
  <c r="FU206" i="2" a="1"/>
  <c r="FV9" i="2" a="1"/>
  <c r="W235" i="2" a="1"/>
  <c r="FM238" i="4" a="1"/>
  <c r="KC172" i="4" a="1"/>
  <c r="CN236" i="4" a="1"/>
  <c r="KB142" i="4" a="1"/>
  <c r="FX91" i="2" a="1"/>
  <c r="JY148" i="4" a="1"/>
  <c r="FW7" i="2" a="1"/>
  <c r="FX81" i="2" a="1"/>
  <c r="AH236" i="2" a="1"/>
  <c r="DZ238" i="4" a="1"/>
  <c r="GY237" i="4" a="1"/>
  <c r="CU238" i="2" a="1"/>
  <c r="JX187" i="4" a="1"/>
  <c r="KB192" i="4" a="1"/>
  <c r="FY58" i="2" a="1"/>
  <c r="GM235" i="4" a="1"/>
  <c r="KC213" i="4" a="1"/>
  <c r="FU154" i="2" a="1"/>
  <c r="FD234" i="4" a="1"/>
  <c r="FY76" i="2" a="1"/>
  <c r="BY236" i="2" a="1"/>
  <c r="JX59" i="4" a="1"/>
  <c r="KB171" i="4" a="1"/>
  <c r="JY21" i="4" a="1"/>
  <c r="GM238" i="4" a="1"/>
  <c r="BW237" i="2" a="1"/>
  <c r="DH237" i="2" a="1"/>
  <c r="FY139" i="2" a="1"/>
  <c r="D238" i="2" a="1"/>
  <c r="DI237" i="4" a="1"/>
  <c r="CX236" i="2" a="1"/>
  <c r="DE238" i="2" l="1"/>
  <c r="KA172" i="4"/>
  <c r="JT237" i="4"/>
  <c r="FA235" i="2"/>
  <c r="KA105" i="4"/>
  <c r="CQ236" i="4"/>
  <c r="KA21" i="4"/>
  <c r="GF235" i="4"/>
  <c r="EZ235" i="2"/>
  <c r="FX227" i="2"/>
  <c r="KB123" i="4"/>
  <c r="W235" i="2"/>
  <c r="DF236" i="4"/>
  <c r="JX140" i="4"/>
  <c r="KC231" i="4"/>
  <c r="FC234" i="4"/>
  <c r="FU236" i="2"/>
  <c r="FU234" i="2"/>
  <c r="JY198" i="4"/>
  <c r="FW24" i="2"/>
  <c r="CX237" i="4"/>
  <c r="KC209" i="4"/>
  <c r="KB99" i="4"/>
  <c r="FW230" i="2"/>
  <c r="JY103" i="4"/>
  <c r="KB133" i="4"/>
  <c r="EY236" i="4"/>
  <c r="KA196" i="4"/>
  <c r="HT237" i="4"/>
  <c r="JV153" i="4"/>
  <c r="FX132" i="2"/>
  <c r="JX195" i="4"/>
  <c r="IQ235" i="4"/>
  <c r="BA238" i="4"/>
  <c r="FV190" i="2"/>
  <c r="DI237" i="4"/>
  <c r="CN236" i="4"/>
  <c r="CH238" i="2"/>
  <c r="FV9" i="2"/>
  <c r="JV224" i="4"/>
  <c r="FV70" i="2"/>
  <c r="JZ106" i="4"/>
  <c r="KA189" i="4"/>
  <c r="FY114" i="2"/>
  <c r="FU16" i="2"/>
  <c r="FX171" i="2"/>
  <c r="KB35" i="4"/>
  <c r="FY78" i="2"/>
  <c r="FA236" i="2"/>
  <c r="KA75" i="4"/>
  <c r="IB236" i="4"/>
  <c r="CK236" i="4"/>
  <c r="FK234" i="2"/>
  <c r="CH236" i="2"/>
  <c r="CK237" i="2"/>
  <c r="KB10" i="4"/>
  <c r="JW193" i="4"/>
  <c r="JV185" i="4"/>
  <c r="AB235" i="2"/>
  <c r="FX211" i="2"/>
  <c r="FY106" i="2"/>
  <c r="JV225" i="4"/>
  <c r="D238" i="2"/>
  <c r="FW203" i="2"/>
  <c r="FY86" i="2"/>
  <c r="KA128" i="4"/>
  <c r="FY192" i="2"/>
  <c r="AN234" i="4"/>
  <c r="BO237" i="2"/>
  <c r="EF238" i="4"/>
  <c r="FU206" i="2"/>
  <c r="FW79" i="2"/>
  <c r="JY100" i="4"/>
  <c r="JY27" i="4"/>
  <c r="DN234" i="4"/>
  <c r="FU217" i="2"/>
  <c r="FV91" i="2"/>
  <c r="BQ234" i="2"/>
  <c r="JY152" i="4"/>
  <c r="II238" i="4"/>
  <c r="JX8" i="4"/>
  <c r="JW186" i="4"/>
  <c r="FU159" i="2"/>
  <c r="JZ125" i="4"/>
  <c r="CI235" i="2"/>
  <c r="FX145" i="2"/>
  <c r="FG237" i="2"/>
  <c r="JV56" i="4"/>
  <c r="JM237" i="4"/>
  <c r="CL236" i="2"/>
  <c r="KA218" i="4"/>
  <c r="IE235" i="4"/>
  <c r="JX11" i="4"/>
  <c r="BG235" i="2"/>
  <c r="FY139" i="2"/>
  <c r="KC172" i="4"/>
  <c r="FY234" i="4"/>
  <c r="FX150" i="2"/>
  <c r="FX234" i="4"/>
  <c r="JY144" i="4"/>
  <c r="JW16" i="4"/>
  <c r="FX13" i="2"/>
  <c r="AO237" i="2"/>
  <c r="BR235" i="2"/>
  <c r="BW236" i="4"/>
  <c r="FX155" i="2"/>
  <c r="FC237" i="2"/>
  <c r="EZ234" i="4"/>
  <c r="FY52" i="2"/>
  <c r="FB236" i="4"/>
  <c r="IY235" i="4"/>
  <c r="D236" i="2"/>
  <c r="AE238" i="4"/>
  <c r="AQ237" i="4"/>
  <c r="FU190" i="2"/>
  <c r="FV63" i="2"/>
  <c r="KB131" i="4"/>
  <c r="IL234" i="4"/>
  <c r="EQ236" i="4"/>
  <c r="FY187" i="2"/>
  <c r="FV235" i="2"/>
  <c r="FV141" i="2"/>
  <c r="DH237" i="2"/>
  <c r="CV236" i="2"/>
  <c r="HP237" i="4"/>
  <c r="KC38" i="4"/>
  <c r="JW32" i="4"/>
  <c r="EC237" i="2"/>
  <c r="GN234" i="4"/>
  <c r="FW149" i="2"/>
  <c r="JW99" i="4"/>
  <c r="CL237" i="2"/>
  <c r="KC68" i="4"/>
  <c r="CY234" i="4"/>
  <c r="FX114" i="2"/>
  <c r="BE237" i="4"/>
  <c r="JW48" i="4"/>
  <c r="FJ236" i="4"/>
  <c r="CK238" i="2"/>
  <c r="KA134" i="4"/>
  <c r="KB189" i="4"/>
  <c r="DI237" i="2"/>
  <c r="KB27" i="4"/>
  <c r="HE235" i="4"/>
  <c r="DD235" i="2"/>
  <c r="JZ129" i="4"/>
  <c r="JW11" i="4"/>
  <c r="FV41" i="2"/>
  <c r="AK238" i="4"/>
  <c r="CN238" i="2"/>
  <c r="FU118" i="2"/>
  <c r="JY39" i="4"/>
  <c r="JX110" i="4"/>
  <c r="DZ237" i="2"/>
  <c r="EI235" i="4"/>
  <c r="B235" i="2"/>
  <c r="JX137" i="4"/>
  <c r="JW123" i="4"/>
  <c r="BW237" i="2"/>
  <c r="EN236" i="4"/>
  <c r="KB147" i="4"/>
  <c r="JW228" i="4"/>
  <c r="U236" i="2"/>
  <c r="FV25" i="2"/>
  <c r="KA11" i="4"/>
  <c r="DB234" i="2"/>
  <c r="CH236" i="4"/>
  <c r="DI234" i="4"/>
  <c r="KB8" i="4"/>
  <c r="JX44" i="4"/>
  <c r="JX112" i="4"/>
  <c r="AI238" i="4"/>
  <c r="AH238" i="4"/>
  <c r="JZ159" i="4"/>
  <c r="AQ236" i="2"/>
  <c r="FW132" i="2"/>
  <c r="KB115" i="4"/>
  <c r="JZ100" i="4"/>
  <c r="FX210" i="2"/>
  <c r="M234" i="2"/>
  <c r="JY175" i="4"/>
  <c r="P235" i="4"/>
  <c r="DT235" i="4"/>
  <c r="FW164" i="2"/>
  <c r="FF237" i="4"/>
  <c r="JV231" i="4"/>
  <c r="JV180" i="4"/>
  <c r="Q237" i="4"/>
  <c r="FU15" i="2"/>
  <c r="Y235" i="2"/>
  <c r="JW222" i="4"/>
  <c r="JV57" i="4"/>
  <c r="FU149" i="2"/>
  <c r="FY236" i="2"/>
  <c r="GM238" i="4"/>
  <c r="GL236" i="4"/>
  <c r="GC235" i="4"/>
  <c r="CM235" i="2"/>
  <c r="FW113" i="2"/>
  <c r="DS238" i="2"/>
  <c r="GW234" i="4"/>
  <c r="FJ238" i="2"/>
  <c r="KC56" i="4"/>
  <c r="JZ38" i="4"/>
  <c r="FF234" i="4"/>
  <c r="FV236" i="2"/>
  <c r="AV237" i="4"/>
  <c r="BL237" i="4"/>
  <c r="FY117" i="2"/>
  <c r="KB155" i="4"/>
  <c r="FV21" i="2"/>
  <c r="KA41" i="4"/>
  <c r="DE236" i="4"/>
  <c r="JV24" i="4"/>
  <c r="IV237" i="4"/>
  <c r="DG237" i="4"/>
  <c r="EF235" i="4"/>
  <c r="BV235" i="2"/>
  <c r="IG234" i="4"/>
  <c r="KB37" i="4"/>
  <c r="HM235" i="4"/>
  <c r="IO236" i="4"/>
  <c r="FY26" i="2"/>
  <c r="JT235" i="4"/>
  <c r="FU99" i="2"/>
  <c r="JZ52" i="4"/>
  <c r="AU237" i="4"/>
  <c r="GD236" i="4"/>
  <c r="JV227" i="4"/>
  <c r="CX238" i="4"/>
  <c r="KB60" i="4"/>
  <c r="GW237" i="4"/>
  <c r="JQ238" i="4"/>
  <c r="KB21" i="4"/>
  <c r="FY10" i="2"/>
  <c r="JV98" i="4"/>
  <c r="FY124" i="2"/>
  <c r="AG238" i="4"/>
  <c r="KB71" i="4"/>
  <c r="JY25" i="4"/>
  <c r="JY21" i="4"/>
  <c r="FU135" i="2"/>
  <c r="FU74" i="2"/>
  <c r="FY128" i="2"/>
  <c r="FW18" i="2"/>
  <c r="KA10" i="4"/>
  <c r="JZ49" i="4"/>
  <c r="KA102" i="4"/>
  <c r="JZ166" i="4"/>
  <c r="EF234" i="2"/>
  <c r="FV8" i="2"/>
  <c r="FW88" i="2"/>
  <c r="JZ103" i="4"/>
  <c r="FX77" i="2"/>
  <c r="JW84" i="4"/>
  <c r="DX238" i="2"/>
  <c r="EC238" i="4"/>
  <c r="JX133" i="4"/>
  <c r="EN235" i="2"/>
  <c r="BU235" i="4"/>
  <c r="N238" i="2"/>
  <c r="V237" i="4"/>
  <c r="EX234" i="2"/>
  <c r="BC238" i="2"/>
  <c r="FX182" i="2"/>
  <c r="JW53" i="4"/>
  <c r="FX206" i="2"/>
  <c r="BJ235" i="2"/>
  <c r="ER237" i="2"/>
  <c r="DK234" i="2"/>
  <c r="HZ237" i="4"/>
  <c r="V238" i="4"/>
  <c r="KB185" i="4"/>
  <c r="JW54" i="4"/>
  <c r="JZ7" i="4"/>
  <c r="HF238" i="4"/>
  <c r="FX238" i="4"/>
  <c r="KC168" i="4"/>
  <c r="KC93" i="4"/>
  <c r="JV53" i="4"/>
  <c r="JX70" i="4"/>
  <c r="JY201" i="4"/>
  <c r="AA237" i="4"/>
  <c r="HP238" i="4"/>
  <c r="EK237" i="4"/>
  <c r="FX14" i="2"/>
  <c r="JV162" i="4"/>
  <c r="FX9" i="2"/>
  <c r="KB171" i="4"/>
  <c r="JY19" i="4"/>
  <c r="FY57" i="2"/>
  <c r="KC137" i="4"/>
  <c r="EF237" i="2"/>
  <c r="CV238" i="2"/>
  <c r="JV135" i="4"/>
  <c r="FQ237" i="4"/>
  <c r="FX231" i="2"/>
  <c r="GP235" i="4"/>
  <c r="FX90" i="2"/>
  <c r="FQ238" i="4"/>
  <c r="IM236" i="4"/>
  <c r="FU147" i="2"/>
  <c r="EJ237" i="2"/>
  <c r="FY70" i="2"/>
  <c r="JV221" i="4"/>
  <c r="JW179" i="4"/>
  <c r="FV180" i="2"/>
  <c r="CT237" i="2"/>
  <c r="DJ235" i="2"/>
  <c r="FY234" i="2"/>
  <c r="FY48" i="2"/>
  <c r="HB235" i="4"/>
  <c r="FY147" i="2"/>
  <c r="FW129" i="2"/>
  <c r="JV230" i="4"/>
  <c r="KB126" i="4"/>
  <c r="BG237" i="2"/>
  <c r="JZ197" i="4"/>
  <c r="GD234" i="4"/>
  <c r="JJ238" i="4"/>
  <c r="FU189" i="2"/>
  <c r="JL238" i="4"/>
  <c r="KA92" i="4"/>
  <c r="GT237" i="4"/>
  <c r="EU238" i="4"/>
  <c r="JB238" i="4"/>
  <c r="FU122" i="2"/>
  <c r="FX141" i="2"/>
  <c r="FX221" i="2"/>
  <c r="JZ79" i="4"/>
  <c r="GO235" i="4"/>
  <c r="CU234" i="2"/>
  <c r="KC62" i="4"/>
  <c r="ID237" i="4"/>
  <c r="AH236" i="2"/>
  <c r="JY84" i="4"/>
  <c r="JX59" i="4"/>
  <c r="IW234" i="4"/>
  <c r="HI238" i="4"/>
  <c r="KC162" i="4"/>
  <c r="JW216" i="4"/>
  <c r="KC21" i="4"/>
  <c r="GF238" i="4"/>
  <c r="JY63" i="4"/>
  <c r="FX172" i="2"/>
  <c r="KB226" i="4"/>
  <c r="R238" i="2"/>
  <c r="JZ12" i="4"/>
  <c r="JW192" i="4"/>
  <c r="GV238" i="4"/>
  <c r="EM234" i="4"/>
  <c r="FU95" i="2"/>
  <c r="FX43" i="2"/>
  <c r="DD237" i="4"/>
  <c r="EM237" i="4"/>
  <c r="BT238" i="2"/>
  <c r="GV235" i="4"/>
  <c r="BI237" i="2"/>
  <c r="BT234" i="2"/>
  <c r="FW52" i="2"/>
  <c r="EK236" i="4"/>
  <c r="EK236" i="2"/>
  <c r="DP236" i="4"/>
  <c r="FS235" i="2"/>
  <c r="JR236" i="4"/>
  <c r="BM235" i="2"/>
  <c r="AE234" i="2"/>
  <c r="JV203" i="4"/>
  <c r="KB25" i="4"/>
  <c r="JV147" i="4"/>
  <c r="CD235" i="4"/>
  <c r="JW37" i="4"/>
  <c r="EA238" i="2"/>
  <c r="JV16" i="4"/>
  <c r="ED236" i="4"/>
  <c r="JW39" i="4"/>
  <c r="CU236" i="2"/>
  <c r="FW31" i="2"/>
  <c r="FW105" i="2"/>
  <c r="JY222" i="4"/>
  <c r="JZ185" i="4"/>
  <c r="FU112" i="2"/>
  <c r="FX81" i="2"/>
  <c r="CM236" i="2"/>
  <c r="BY236" i="2"/>
  <c r="FV237" i="2"/>
  <c r="JI235" i="4"/>
  <c r="KB48" i="4"/>
  <c r="FR238" i="2"/>
  <c r="DL235" i="2"/>
  <c r="FV198" i="2"/>
  <c r="JX63" i="4"/>
  <c r="KA25" i="4"/>
  <c r="FW238" i="2"/>
  <c r="JL235" i="4"/>
  <c r="JZ172" i="4"/>
  <c r="FW180" i="2"/>
  <c r="JX37" i="4"/>
  <c r="FU24" i="2"/>
  <c r="JW127" i="4"/>
  <c r="BI234" i="4"/>
  <c r="FY16" i="2"/>
  <c r="FX165" i="2"/>
  <c r="AF237" i="2"/>
  <c r="FU10" i="2"/>
  <c r="FW150" i="2"/>
  <c r="JW91" i="4"/>
  <c r="KA214" i="4"/>
  <c r="FX233" i="2"/>
  <c r="AY237" i="4"/>
  <c r="CY235" i="4"/>
  <c r="DV234" i="2"/>
  <c r="EX238" i="4"/>
  <c r="JZ80" i="4"/>
  <c r="JZ30" i="4"/>
  <c r="JZ63" i="4"/>
  <c r="FV238" i="2"/>
  <c r="HN235" i="4"/>
  <c r="FY205" i="2"/>
  <c r="JX64" i="4"/>
  <c r="X236" i="4"/>
  <c r="KA181" i="4"/>
  <c r="N235" i="4"/>
  <c r="FW227" i="2"/>
  <c r="FI236" i="4"/>
  <c r="GP238" i="4"/>
  <c r="BX235" i="4"/>
  <c r="KA91" i="4"/>
  <c r="JW143" i="4"/>
  <c r="KB101" i="4"/>
  <c r="FW7" i="2"/>
  <c r="IA234" i="4"/>
  <c r="FY76" i="2"/>
  <c r="BG234" i="4"/>
  <c r="JZ212" i="4"/>
  <c r="KA162" i="4"/>
  <c r="JW118" i="4"/>
  <c r="DY236" i="2"/>
  <c r="FV35" i="2"/>
  <c r="JY163" i="4"/>
  <c r="JZ31" i="4"/>
  <c r="U234" i="4"/>
  <c r="EG234" i="2"/>
  <c r="DU236" i="4"/>
  <c r="CT236" i="4"/>
  <c r="CI237" i="4"/>
  <c r="FI236" i="2"/>
  <c r="KB22" i="4"/>
  <c r="FV213" i="2"/>
  <c r="FS236" i="4"/>
  <c r="H237" i="2"/>
  <c r="KC71" i="4"/>
  <c r="JW106" i="4"/>
  <c r="JZ73" i="4"/>
  <c r="FW207" i="2"/>
  <c r="DJ236" i="4"/>
  <c r="JW124" i="4"/>
  <c r="FY218" i="2"/>
  <c r="DO236" i="2"/>
  <c r="JV93" i="4"/>
  <c r="W234" i="2"/>
  <c r="AZ235" i="4"/>
  <c r="EU235" i="2"/>
  <c r="KB205" i="4"/>
  <c r="FX170" i="2"/>
  <c r="JW98" i="4"/>
  <c r="DC237" i="4"/>
  <c r="FJ238" i="4"/>
  <c r="FX143" i="2"/>
  <c r="GZ236" i="4"/>
  <c r="DE236" i="2"/>
  <c r="FY175" i="2"/>
  <c r="FY198" i="2"/>
  <c r="DF238" i="4"/>
  <c r="JZ219" i="4"/>
  <c r="FU125" i="2"/>
  <c r="JZ93" i="4"/>
  <c r="BK236" i="2"/>
  <c r="JY148" i="4"/>
  <c r="KB217" i="4"/>
  <c r="FD234" i="4"/>
  <c r="KC79" i="4"/>
  <c r="KA175" i="4"/>
  <c r="FP236" i="4"/>
  <c r="JY215" i="4"/>
  <c r="EM238" i="2"/>
  <c r="EX236" i="4"/>
  <c r="IQ234" i="4"/>
  <c r="KA231" i="4"/>
  <c r="FV42" i="2"/>
  <c r="FW181" i="2"/>
  <c r="FU237" i="2"/>
  <c r="AJ238" i="2"/>
  <c r="JW7" i="4"/>
  <c r="AG236" i="2"/>
  <c r="AR236" i="2"/>
  <c r="FV95" i="2"/>
  <c r="FX75" i="2"/>
  <c r="GJ234" i="4"/>
  <c r="JV199" i="4"/>
  <c r="JY114" i="4"/>
  <c r="JV208" i="4"/>
  <c r="FV59" i="2"/>
  <c r="FW112" i="2"/>
  <c r="DF238" i="2"/>
  <c r="FW137" i="2"/>
  <c r="KB64" i="4"/>
  <c r="JZ117" i="4"/>
  <c r="JX149" i="4"/>
  <c r="JV136" i="4"/>
  <c r="JX142" i="4"/>
  <c r="CS234" i="2"/>
  <c r="FA235" i="4"/>
  <c r="JZ210" i="4"/>
  <c r="JZ182" i="4"/>
  <c r="JV52" i="4"/>
  <c r="GS234" i="4"/>
  <c r="KA53" i="4"/>
  <c r="EP236" i="4"/>
  <c r="FY206" i="2"/>
  <c r="KA129" i="4"/>
  <c r="JY64" i="4"/>
  <c r="JW199" i="4"/>
  <c r="FW117" i="2"/>
  <c r="KB196" i="4"/>
  <c r="AT236" i="2"/>
  <c r="FX91" i="2"/>
  <c r="FU204" i="2"/>
  <c r="FU154" i="2"/>
  <c r="KC109" i="4"/>
  <c r="X237" i="4"/>
  <c r="JX174" i="4"/>
  <c r="FY238" i="2"/>
  <c r="FW237" i="2"/>
  <c r="CQ235" i="2"/>
  <c r="DD238" i="2"/>
  <c r="KB151" i="4"/>
  <c r="KB177" i="4"/>
  <c r="JV176" i="4"/>
  <c r="JW156" i="4"/>
  <c r="FW234" i="2"/>
  <c r="KC75" i="4"/>
  <c r="FV225" i="2"/>
  <c r="JT234" i="4"/>
  <c r="JX88" i="4"/>
  <c r="EA234" i="4"/>
  <c r="KC91" i="4"/>
  <c r="FX237" i="2"/>
  <c r="FV234" i="2"/>
  <c r="IH238" i="4"/>
  <c r="KB138" i="4"/>
  <c r="I234" i="2"/>
  <c r="KA187" i="4"/>
  <c r="JX139" i="4"/>
  <c r="JV187" i="4"/>
  <c r="IJ236" i="4"/>
  <c r="FU186" i="2"/>
  <c r="FX58" i="2"/>
  <c r="FA237" i="4"/>
  <c r="DL237" i="4"/>
  <c r="JY225" i="4"/>
  <c r="FW80" i="2"/>
  <c r="JY117" i="4"/>
  <c r="KA230" i="4"/>
  <c r="KB193" i="4"/>
  <c r="HE238" i="4"/>
  <c r="AG234" i="4"/>
  <c r="M236" i="2"/>
  <c r="FV191" i="2"/>
  <c r="FV75" i="2"/>
  <c r="FY208" i="2"/>
  <c r="CN238" i="4"/>
  <c r="FK236" i="2"/>
  <c r="FX85" i="2"/>
  <c r="FW32" i="2"/>
  <c r="JZ84" i="4"/>
  <c r="KC213" i="4"/>
  <c r="JX141" i="4"/>
  <c r="FX142" i="2"/>
  <c r="KB135" i="4"/>
  <c r="KB178" i="4"/>
  <c r="JX94" i="4"/>
  <c r="FU76" i="2"/>
  <c r="FU38" i="2"/>
  <c r="B238" i="2"/>
  <c r="JV122" i="4"/>
  <c r="JX134" i="4"/>
  <c r="FV218" i="2"/>
  <c r="EG238" i="2"/>
  <c r="DN238" i="2"/>
  <c r="FY20" i="2"/>
  <c r="JZ25" i="4"/>
  <c r="CD234" i="2"/>
  <c r="AO237" i="4"/>
  <c r="FU139" i="2"/>
  <c r="JW23" i="4"/>
  <c r="CX238" i="2"/>
  <c r="BD235" i="2"/>
  <c r="KC214" i="4"/>
  <c r="AM236" i="4"/>
  <c r="AF236" i="2"/>
  <c r="KC141" i="4"/>
  <c r="FW159" i="2"/>
  <c r="JW177" i="4"/>
  <c r="KB40" i="4"/>
  <c r="CQ237" i="2"/>
  <c r="FX34" i="2"/>
  <c r="KA166" i="4"/>
  <c r="HQ234" i="4"/>
  <c r="FV28" i="2"/>
  <c r="JW58" i="4"/>
  <c r="KC80" i="4"/>
  <c r="FW35" i="2"/>
  <c r="JC237" i="4"/>
  <c r="KC169" i="4"/>
  <c r="FF234" i="2"/>
  <c r="JW159" i="4"/>
  <c r="FV224" i="2"/>
  <c r="DW236" i="2"/>
  <c r="JW65" i="4"/>
  <c r="EA237" i="2"/>
  <c r="KB230" i="4"/>
  <c r="JV10" i="4"/>
  <c r="EU234" i="4"/>
  <c r="GM235" i="4"/>
  <c r="BO235" i="2"/>
  <c r="JZ8" i="4"/>
  <c r="JW224" i="4"/>
  <c r="AA235" i="2"/>
  <c r="AO235" i="2"/>
  <c r="JX212" i="4"/>
  <c r="IR234" i="4"/>
  <c r="CT238" i="4"/>
  <c r="FV108" i="2"/>
  <c r="FK238" i="2"/>
  <c r="JX73" i="4"/>
  <c r="AU238" i="4"/>
  <c r="JN237" i="4"/>
  <c r="KC86" i="4"/>
  <c r="H238" i="2"/>
  <c r="KC139" i="4"/>
  <c r="CD236" i="4"/>
  <c r="CC238" i="4"/>
  <c r="EG237" i="4"/>
  <c r="JX33" i="4"/>
  <c r="FX22" i="2"/>
  <c r="AI237" i="4"/>
  <c r="FV19" i="2"/>
  <c r="FZ236" i="4"/>
  <c r="KC51" i="4"/>
  <c r="FY115" i="2"/>
  <c r="AC238" i="2"/>
  <c r="FV148" i="2"/>
  <c r="FW236" i="2"/>
  <c r="FW196" i="2"/>
  <c r="KC112" i="4"/>
  <c r="L237" i="2"/>
  <c r="JZ215" i="4"/>
  <c r="CA236" i="4"/>
  <c r="AW234" i="2"/>
  <c r="FX16" i="2"/>
  <c r="JW90" i="4"/>
  <c r="GC236" i="4"/>
  <c r="CG234" i="4"/>
  <c r="JV62" i="4"/>
  <c r="EV236" i="4"/>
  <c r="CL234" i="2"/>
  <c r="KC13" i="4"/>
  <c r="KA34" i="4"/>
  <c r="KB96" i="4"/>
  <c r="GN236" i="4"/>
  <c r="JV119" i="4"/>
  <c r="FK234" i="4"/>
  <c r="DY234" i="2"/>
  <c r="KC113" i="4"/>
  <c r="EK238" i="2"/>
  <c r="EW236" i="4"/>
  <c r="JX45" i="4"/>
  <c r="FF236" i="2"/>
  <c r="E234" i="2"/>
  <c r="KC22" i="4"/>
  <c r="FV92" i="2"/>
  <c r="CZ236" i="2"/>
  <c r="W237" i="2"/>
  <c r="FY58" i="2"/>
  <c r="FW16" i="2"/>
  <c r="JY156" i="4"/>
  <c r="KA90" i="4"/>
  <c r="JY67" i="4"/>
  <c r="FL237" i="4"/>
  <c r="JY187" i="4"/>
  <c r="KB204" i="4"/>
  <c r="FW133" i="2"/>
  <c r="BD237" i="2"/>
  <c r="AK234" i="2"/>
  <c r="JY233" i="4"/>
  <c r="IV235" i="4"/>
  <c r="FY104" i="2"/>
  <c r="CN236" i="2"/>
  <c r="BQ237" i="2"/>
  <c r="KB55" i="4"/>
  <c r="BW234" i="4"/>
  <c r="JY154" i="4"/>
  <c r="E234" i="4"/>
  <c r="JW151" i="4"/>
  <c r="BT236" i="2"/>
  <c r="AZ234" i="2"/>
  <c r="V235" i="2"/>
  <c r="FY29" i="2"/>
  <c r="FU90" i="2"/>
  <c r="JY143" i="4"/>
  <c r="FV97" i="2"/>
  <c r="JS234" i="4"/>
  <c r="JW148" i="4"/>
  <c r="BO236" i="4"/>
  <c r="FD236" i="4"/>
  <c r="FI234" i="2"/>
  <c r="FV23" i="2"/>
  <c r="JY57" i="4"/>
  <c r="BS235" i="2"/>
  <c r="KC147" i="4"/>
  <c r="KC106" i="4"/>
  <c r="JZ135" i="4"/>
  <c r="FU173" i="2"/>
  <c r="JW232" i="4"/>
  <c r="IC235" i="4"/>
  <c r="FF235" i="2"/>
  <c r="JX93" i="4"/>
  <c r="KA49" i="4"/>
  <c r="FX144" i="2"/>
  <c r="FU7" i="2"/>
  <c r="KC107" i="4"/>
  <c r="I234" i="4"/>
  <c r="EC237" i="4"/>
  <c r="JY58" i="4"/>
  <c r="JJ235" i="4"/>
  <c r="FW145" i="2"/>
  <c r="JY223" i="4"/>
  <c r="KB57" i="4"/>
  <c r="KC225" i="4"/>
  <c r="GA237" i="4"/>
  <c r="BI236" i="2"/>
  <c r="FE236" i="4"/>
  <c r="FX10" i="2"/>
  <c r="FX65" i="2"/>
  <c r="FD237" i="4"/>
  <c r="JX190" i="4"/>
  <c r="JI238" i="4"/>
  <c r="FO237" i="2"/>
  <c r="CJ237" i="4"/>
  <c r="FU178" i="2"/>
  <c r="JV125" i="4"/>
  <c r="JZ194" i="4"/>
  <c r="FV228" i="2"/>
  <c r="JY158" i="4"/>
  <c r="JZ208" i="4"/>
  <c r="JV129" i="4"/>
  <c r="FV15" i="2"/>
  <c r="CR238" i="4"/>
  <c r="CX236" i="2"/>
  <c r="FY237" i="2"/>
  <c r="DN235" i="4"/>
  <c r="KB192" i="4"/>
  <c r="JX53" i="4"/>
  <c r="FW37" i="2"/>
  <c r="JX67" i="4"/>
  <c r="FU164" i="2"/>
  <c r="FW208" i="2"/>
  <c r="IY237" i="4"/>
  <c r="FW56" i="2"/>
  <c r="CL235" i="2"/>
  <c r="JX202" i="4"/>
  <c r="JV45" i="4"/>
  <c r="JV63" i="4"/>
  <c r="BQ238" i="2"/>
  <c r="FX63" i="2"/>
  <c r="FX33" i="2"/>
  <c r="FX236" i="4"/>
  <c r="BA236" i="2"/>
  <c r="FX238" i="2"/>
  <c r="FX234" i="2"/>
  <c r="JA237" i="4"/>
  <c r="FM237" i="4"/>
  <c r="KC103" i="4"/>
  <c r="JG237" i="4"/>
  <c r="JZ144" i="4"/>
  <c r="KB74" i="4"/>
  <c r="FW165" i="2"/>
  <c r="JV155" i="4"/>
  <c r="JZ55" i="4"/>
  <c r="AH235" i="4"/>
  <c r="JX17" i="4"/>
  <c r="Q238" i="4"/>
  <c r="DZ235" i="2"/>
  <c r="JV89" i="4"/>
  <c r="JX213" i="4"/>
  <c r="IW238" i="4"/>
  <c r="AQ234" i="2"/>
  <c r="KC105" i="4"/>
  <c r="JX89" i="4"/>
  <c r="KC125" i="4"/>
  <c r="JW77" i="4"/>
  <c r="JY207" i="4"/>
  <c r="FY12" i="2"/>
  <c r="FW221" i="2"/>
  <c r="BF235" i="2"/>
  <c r="FU212" i="2"/>
  <c r="FY232" i="2"/>
  <c r="FX44" i="2"/>
  <c r="FY129" i="2"/>
  <c r="KA12" i="4"/>
  <c r="JY102" i="4"/>
  <c r="FX152" i="2"/>
  <c r="FW188" i="2"/>
  <c r="CX235" i="4"/>
  <c r="FU17" i="2"/>
  <c r="FR235" i="4"/>
  <c r="F238" i="2"/>
  <c r="FZ234" i="4"/>
  <c r="FV193" i="2"/>
  <c r="FY24" i="2"/>
  <c r="FY164" i="2"/>
  <c r="DC238" i="4"/>
  <c r="JZ114" i="4"/>
  <c r="JV170" i="4"/>
  <c r="BI238" i="2"/>
  <c r="JY105" i="4"/>
  <c r="CP235" i="4"/>
  <c r="FU86" i="2"/>
  <c r="EJ235" i="2"/>
  <c r="FV214" i="2"/>
  <c r="KB190" i="4"/>
  <c r="AF238" i="2"/>
  <c r="JW215" i="4"/>
  <c r="KB224" i="4"/>
  <c r="JV25" i="4"/>
  <c r="DP236" i="2"/>
  <c r="FY148" i="2"/>
  <c r="BD236" i="2"/>
  <c r="KC47" i="4"/>
  <c r="FY113" i="2"/>
  <c r="KC229" i="4"/>
  <c r="FV137" i="2"/>
  <c r="KB142" i="4"/>
  <c r="CI234" i="4"/>
  <c r="KB108" i="4"/>
  <c r="C235" i="4"/>
  <c r="JV172" i="4"/>
  <c r="KB41" i="4"/>
  <c r="AJ235" i="2"/>
  <c r="FV187" i="2"/>
  <c r="FW29" i="2"/>
  <c r="JY47" i="4"/>
  <c r="FV182" i="2"/>
  <c r="FU48" i="2"/>
  <c r="KA56" i="4"/>
  <c r="KB94" i="4"/>
  <c r="KB31" i="4"/>
  <c r="JX187" i="4"/>
  <c r="CG237" i="4"/>
  <c r="JZ141" i="4"/>
  <c r="FU235" i="2"/>
  <c r="BI237" i="4"/>
  <c r="CP238" i="4"/>
  <c r="D236" i="4"/>
  <c r="EN237" i="2"/>
  <c r="CS237" i="2"/>
  <c r="JV139" i="4"/>
  <c r="FX93" i="2"/>
  <c r="FW64" i="2"/>
  <c r="JX72" i="4"/>
  <c r="KB52" i="4"/>
  <c r="KB62" i="4"/>
  <c r="FX195" i="2"/>
  <c r="KA107" i="4"/>
  <c r="KB222" i="4"/>
  <c r="JX77" i="4"/>
  <c r="KC181" i="4"/>
  <c r="KC29" i="4"/>
  <c r="IR236" i="4"/>
  <c r="KA119" i="4"/>
  <c r="KC161" i="4"/>
  <c r="EX236" i="2"/>
  <c r="FW235" i="2"/>
  <c r="HB236" i="4"/>
  <c r="KA122" i="4"/>
  <c r="JZ88" i="4"/>
  <c r="IW236" i="4"/>
  <c r="FY145" i="2"/>
  <c r="KB127" i="4"/>
  <c r="DJ234" i="2"/>
  <c r="KC42" i="4"/>
  <c r="JW165" i="4"/>
  <c r="FU91" i="2"/>
  <c r="FV220" i="2"/>
  <c r="BF235" i="4"/>
  <c r="FX236" i="2"/>
  <c r="KC77" i="4"/>
  <c r="KC82" i="4"/>
  <c r="FY193" i="2"/>
  <c r="KB180" i="4"/>
  <c r="JX68" i="4"/>
  <c r="FX235" i="2"/>
  <c r="FU238" i="2"/>
  <c r="FY235" i="2"/>
  <c r="AY234" i="2"/>
  <c r="AL234" i="4"/>
  <c r="JZ81" i="4"/>
  <c r="KB186" i="4"/>
  <c r="FX47" i="2"/>
  <c r="JV141" i="4"/>
  <c r="FX35" i="2"/>
  <c r="JP236" i="4"/>
  <c r="DA234" i="2"/>
  <c r="JV103" i="4"/>
  <c r="JZ91" i="4"/>
  <c r="FX133" i="2"/>
  <c r="FV231" i="2"/>
  <c r="AS237" i="2"/>
  <c r="JX104" i="4"/>
  <c r="FW183" i="2"/>
  <c r="BI235" i="4"/>
  <c r="IK237" i="4"/>
  <c r="JX183" i="4"/>
  <c r="JV48" i="4"/>
  <c r="KB225" i="4"/>
  <c r="HB234" i="4"/>
  <c r="EV235" i="4"/>
  <c r="JV18" i="4"/>
  <c r="KA112" i="4"/>
  <c r="JZ151" i="4"/>
  <c r="JY86" i="4"/>
  <c r="JV143" i="4"/>
  <c r="EB237" i="2"/>
  <c r="JW34" i="4"/>
  <c r="KB100" i="4"/>
  <c r="FU223" i="2"/>
  <c r="JZ67" i="4"/>
  <c r="EX237" i="2"/>
  <c r="FV52" i="2"/>
  <c r="JZ50" i="4"/>
  <c r="JW202" i="4"/>
  <c r="JY76" i="4"/>
  <c r="ET236" i="4"/>
  <c r="JV193" i="4"/>
  <c r="BG236" i="2"/>
  <c r="BB237" i="2"/>
  <c r="JX192" i="4"/>
  <c r="EU236" i="2"/>
  <c r="GM236" i="4"/>
  <c r="JZ40" i="4"/>
  <c r="DB234" i="4"/>
  <c r="EW237" i="2"/>
  <c r="JW80" i="4"/>
  <c r="BT236" i="4"/>
  <c r="AM235" i="4"/>
  <c r="EI238" i="4"/>
  <c r="KC221" i="4"/>
  <c r="FY183" i="2"/>
  <c r="JZ138" i="4"/>
  <c r="BD237" i="4"/>
  <c r="JZ104" i="4"/>
  <c r="FW122" i="2"/>
  <c r="KB124" i="4"/>
  <c r="M236" i="4"/>
  <c r="KA42" i="4"/>
  <c r="FY131" i="2"/>
  <c r="FX237" i="4"/>
  <c r="JW152" i="4"/>
  <c r="EE235" i="4"/>
  <c r="JV183" i="4"/>
  <c r="CC238" i="2"/>
  <c r="DS234" i="4"/>
  <c r="FY109" i="2"/>
  <c r="DM235" i="2"/>
  <c r="GX236" i="4"/>
  <c r="FV39" i="2"/>
  <c r="JW103" i="4"/>
  <c r="FU177" i="2"/>
  <c r="KA197" i="4"/>
  <c r="DU236" i="2"/>
  <c r="KC53" i="4"/>
  <c r="L238" i="4"/>
  <c r="AV234" i="2"/>
  <c r="CF236" i="4"/>
  <c r="AN236" i="4"/>
  <c r="FU131" i="2"/>
  <c r="JW42" i="4"/>
  <c r="JZ69" i="4"/>
  <c r="DA238" i="2"/>
  <c r="FY75" i="2"/>
  <c r="JW204" i="4"/>
  <c r="HU236" i="4"/>
  <c r="G237" i="2"/>
  <c r="JY24" i="4"/>
  <c r="FP234" i="4"/>
  <c r="AD236" i="4"/>
  <c r="FW174" i="2"/>
  <c r="FW98" i="2"/>
  <c r="CS238" i="4"/>
  <c r="KC89" i="4"/>
  <c r="FV134" i="2"/>
  <c r="JZ64" i="4"/>
  <c r="FY108" i="2"/>
  <c r="HM238" i="4"/>
  <c r="HK236" i="4"/>
  <c r="AW234" i="4"/>
  <c r="X235" i="4"/>
  <c r="EN234" i="2"/>
  <c r="KC132" i="4"/>
  <c r="BW235" i="4"/>
  <c r="JV126" i="4"/>
  <c r="KC25" i="4"/>
  <c r="CV234" i="2"/>
  <c r="HX238" i="4"/>
  <c r="JK235" i="4"/>
  <c r="FC238" i="2"/>
  <c r="FX12" i="2"/>
  <c r="ET238" i="2"/>
  <c r="FG236" i="2"/>
  <c r="HX234" i="4"/>
  <c r="JY51" i="4"/>
  <c r="KA210" i="4"/>
  <c r="JW171" i="4"/>
  <c r="JL236" i="4"/>
  <c r="KC115" i="4"/>
  <c r="BQ237" i="4"/>
  <c r="JV158" i="4"/>
  <c r="KA19" i="4"/>
  <c r="FW92" i="2"/>
  <c r="CU238" i="2"/>
  <c r="B235" i="4"/>
  <c r="JN238" i="4"/>
  <c r="FY143" i="2"/>
  <c r="FX191" i="2"/>
  <c r="FW10" i="2"/>
  <c r="GQ237" i="4"/>
  <c r="JW227" i="4"/>
  <c r="AA234" i="2"/>
  <c r="JW51" i="4"/>
  <c r="FV202" i="2"/>
  <c r="CV236" i="4"/>
  <c r="P238" i="2"/>
  <c r="KB109" i="4"/>
  <c r="KA143" i="4"/>
  <c r="KB66" i="4"/>
  <c r="FV235" i="4"/>
  <c r="FV99" i="2"/>
  <c r="JY169" i="4"/>
  <c r="JY34" i="4"/>
  <c r="ED234" i="4"/>
  <c r="FW20" i="2"/>
  <c r="FY92" i="2"/>
  <c r="FY153" i="2"/>
  <c r="JX10" i="4"/>
  <c r="BY234" i="4"/>
  <c r="N235" i="2"/>
  <c r="GD238" i="4"/>
  <c r="T235" i="2"/>
  <c r="JW174" i="4"/>
  <c r="JX57" i="4"/>
  <c r="BW235" i="2"/>
  <c r="JZ37" i="4"/>
  <c r="JY155" i="4"/>
  <c r="JV20" i="4"/>
  <c r="FX167" i="2"/>
  <c r="FB235" i="4"/>
  <c r="BV235" i="4"/>
  <c r="ET235" i="2"/>
  <c r="JZ123" i="4"/>
  <c r="JV195" i="4"/>
  <c r="DD234" i="2"/>
  <c r="JY42" i="4"/>
  <c r="FK236" i="4"/>
  <c r="CB236" i="4"/>
  <c r="JZ113" i="4"/>
  <c r="JZ42" i="4"/>
  <c r="DU234" i="4"/>
  <c r="FX95" i="2"/>
  <c r="IA235" i="4"/>
  <c r="JV91" i="4"/>
  <c r="FW222" i="2"/>
  <c r="JW209" i="4"/>
  <c r="DF234" i="2"/>
  <c r="FT238" i="2"/>
  <c r="CT235" i="2"/>
  <c r="FV174" i="2"/>
  <c r="DX235" i="2"/>
  <c r="FV133" i="2"/>
  <c r="GV236" i="4"/>
  <c r="KC183" i="4"/>
  <c r="ED235" i="4"/>
  <c r="BR236" i="4"/>
  <c r="GE238" i="4"/>
  <c r="FV131" i="2"/>
  <c r="KA101" i="4"/>
  <c r="CO237" i="2"/>
  <c r="EH235" i="2"/>
  <c r="HL234" i="4"/>
  <c r="JW150" i="4"/>
  <c r="JV54" i="4"/>
  <c r="JY71" i="4"/>
  <c r="IF236" i="4"/>
  <c r="AG235" i="2"/>
  <c r="FU156" i="2"/>
  <c r="JX214" i="4"/>
  <c r="FV211" i="2"/>
  <c r="JY200" i="4"/>
  <c r="JX12" i="4"/>
  <c r="KB146" i="4"/>
  <c r="EZ234" i="2"/>
  <c r="JZ15" i="4"/>
  <c r="CE236" i="4"/>
  <c r="FY211" i="2"/>
  <c r="FW17" i="2"/>
  <c r="FQ235" i="4"/>
  <c r="CB238" i="2"/>
  <c r="FW39" i="2"/>
  <c r="JY90" i="4"/>
  <c r="FE236" i="2"/>
  <c r="DT237" i="4"/>
  <c r="AI234" i="2"/>
  <c r="JZ193" i="4"/>
  <c r="JV145" i="4"/>
  <c r="JX7" i="4"/>
  <c r="FW116" i="2"/>
  <c r="BL234" i="2"/>
  <c r="FX99" i="2"/>
  <c r="JY199" i="4"/>
  <c r="DS237" i="2"/>
  <c r="F234" i="2"/>
  <c r="BZ234" i="2"/>
  <c r="JV140" i="4"/>
  <c r="JV116" i="4"/>
  <c r="FU160" i="2"/>
  <c r="FV138" i="2"/>
  <c r="FW204" i="2"/>
  <c r="FW61" i="2"/>
  <c r="JX227" i="4"/>
  <c r="JV71" i="4"/>
  <c r="JV68" i="4"/>
  <c r="FQ237" i="2"/>
  <c r="JZ107" i="4"/>
  <c r="JY164" i="4"/>
  <c r="JX23" i="4"/>
  <c r="IR238" i="4"/>
  <c r="KB117" i="4"/>
  <c r="JR237" i="4"/>
  <c r="JU238" i="4"/>
  <c r="JY216" i="4"/>
  <c r="FV67" i="2"/>
  <c r="CI235" i="4"/>
  <c r="GF234" i="4"/>
  <c r="JZ216" i="4"/>
  <c r="JY81" i="4"/>
  <c r="JY106" i="4"/>
  <c r="HX235" i="4"/>
  <c r="L235" i="2"/>
  <c r="JY53" i="4"/>
  <c r="JO234" i="4"/>
  <c r="BL235" i="4"/>
  <c r="JH237" i="4"/>
  <c r="K235" i="2"/>
  <c r="FY144" i="2"/>
  <c r="FV179" i="2"/>
  <c r="FV36" i="2"/>
  <c r="O235" i="2"/>
  <c r="DB235" i="4"/>
  <c r="KC143" i="4"/>
  <c r="KA168" i="4"/>
  <c r="JX130" i="4"/>
  <c r="JV164" i="4"/>
  <c r="KB89" i="4"/>
  <c r="FW49" i="2"/>
  <c r="JH234" i="4"/>
  <c r="C238" i="2"/>
  <c r="JV29" i="4"/>
  <c r="DH236" i="4"/>
  <c r="BT237" i="4"/>
  <c r="HW238" i="4"/>
  <c r="CR236" i="2"/>
  <c r="JM235" i="4"/>
  <c r="KC20" i="4"/>
  <c r="JP238" i="4"/>
  <c r="FH235" i="2"/>
  <c r="H236" i="2"/>
  <c r="JY190" i="4"/>
  <c r="BV238" i="2"/>
  <c r="GF237" i="4"/>
  <c r="FU80" i="2"/>
  <c r="FU21" i="2"/>
  <c r="KB128" i="4"/>
  <c r="G234" i="4"/>
  <c r="FY151" i="2"/>
  <c r="DN237" i="2"/>
  <c r="JV233" i="4"/>
  <c r="FY226" i="2"/>
  <c r="BW238" i="4"/>
  <c r="JY218" i="4"/>
  <c r="FW167" i="2"/>
  <c r="JV156" i="4"/>
  <c r="JY72" i="4"/>
  <c r="II236" i="4"/>
  <c r="GY237" i="4"/>
  <c r="FB236" i="2"/>
  <c r="FJ237" i="2"/>
  <c r="FY88" i="2"/>
  <c r="JX34" i="4"/>
  <c r="JX150" i="4"/>
  <c r="FY168" i="2"/>
  <c r="HG238" i="4"/>
  <c r="GG235" i="4"/>
  <c r="JJ236" i="4"/>
  <c r="FT234" i="4"/>
  <c r="BP235" i="2"/>
  <c r="IM238" i="4"/>
  <c r="AN235" i="4"/>
  <c r="FN234" i="4"/>
  <c r="FM238" i="4"/>
  <c r="FV93" i="2"/>
  <c r="FU180" i="2"/>
  <c r="JV99" i="4"/>
  <c r="CU238" i="4"/>
  <c r="FU71" i="2"/>
  <c r="EZ235" i="4"/>
  <c r="BH235" i="4"/>
  <c r="JV159" i="4"/>
  <c r="HT234" i="4"/>
  <c r="JV218" i="4"/>
  <c r="JW116" i="4"/>
  <c r="BL238" i="4"/>
  <c r="KC88" i="4"/>
  <c r="KC130" i="4"/>
  <c r="AB236" i="4"/>
  <c r="FU234" i="4"/>
  <c r="AX235" i="4"/>
  <c r="DT234" i="2"/>
  <c r="FW215" i="2"/>
  <c r="JZ149" i="4"/>
  <c r="KC196" i="4"/>
  <c r="AI236" i="4"/>
  <c r="FY188" i="2"/>
  <c r="IS238" i="4"/>
  <c r="F236" i="2"/>
  <c r="JZ224" i="4"/>
  <c r="JY75" i="4"/>
  <c r="FY100" i="2"/>
  <c r="JW176" i="4"/>
  <c r="FW14" i="2"/>
  <c r="JY37" i="4"/>
  <c r="JZ56" i="4"/>
  <c r="KB7" i="4"/>
  <c r="KC43" i="4"/>
  <c r="AJ235" i="4"/>
  <c r="FU209" i="2"/>
  <c r="JX111" i="4"/>
  <c r="FW158" i="2"/>
  <c r="JW40" i="4"/>
  <c r="AG235" i="4"/>
  <c r="JZ222" i="4"/>
  <c r="KA39" i="4"/>
  <c r="KB82" i="4"/>
  <c r="JQ236" i="4"/>
  <c r="AT237" i="4"/>
  <c r="IF234" i="4"/>
  <c r="JV174" i="4"/>
  <c r="JX105" i="4"/>
  <c r="G238" i="4"/>
  <c r="IA237" i="4"/>
  <c r="G237" i="4"/>
  <c r="KC15" i="4"/>
  <c r="FY142" i="2"/>
  <c r="AS235" i="4"/>
  <c r="KC223" i="4"/>
  <c r="FX70" i="2"/>
  <c r="KB154" i="4"/>
  <c r="FW91" i="2"/>
  <c r="FV33" i="2"/>
  <c r="HM234" i="4"/>
  <c r="JV33" i="4"/>
  <c r="FU119" i="2"/>
  <c r="K236" i="4"/>
  <c r="JW111" i="4"/>
  <c r="FU25" i="2"/>
  <c r="JV219" i="4"/>
  <c r="JX18" i="4"/>
  <c r="FV215" i="2"/>
  <c r="KC208" i="4"/>
  <c r="JZ158" i="4"/>
  <c r="FX8" i="2"/>
  <c r="JX56" i="4"/>
  <c r="KA142" i="4"/>
  <c r="O235" i="4"/>
  <c r="CF234" i="2"/>
  <c r="EE236" i="4"/>
  <c r="JV133" i="4"/>
  <c r="IS234" i="4"/>
  <c r="FU8" i="2"/>
  <c r="KB97" i="4"/>
  <c r="DM238" i="2"/>
  <c r="JZ139" i="4"/>
  <c r="JX158" i="4"/>
  <c r="KA137" i="4"/>
  <c r="BX237" i="4"/>
  <c r="BO238" i="2"/>
  <c r="FV83" i="2"/>
  <c r="FY174" i="2"/>
  <c r="EK238" i="4"/>
  <c r="FW152" i="2"/>
  <c r="KB172" i="4"/>
  <c r="JZ161" i="4"/>
  <c r="FX71" i="2"/>
  <c r="CZ234" i="4"/>
  <c r="KC96" i="4"/>
  <c r="EZ237" i="4"/>
  <c r="FW93" i="2"/>
  <c r="FU75" i="2"/>
  <c r="FV76" i="2"/>
  <c r="JY146" i="4"/>
  <c r="BR234" i="4"/>
  <c r="JX132" i="4"/>
  <c r="KA208" i="4"/>
  <c r="JZ65" i="4"/>
  <c r="FW151" i="2"/>
  <c r="EK234" i="4"/>
  <c r="HH237" i="4"/>
  <c r="KA173" i="4"/>
  <c r="FX149" i="2"/>
  <c r="KA171" i="4"/>
  <c r="EB235" i="2"/>
  <c r="AK236" i="4"/>
  <c r="JV154" i="4"/>
  <c r="EH237" i="2"/>
  <c r="KC151" i="4"/>
  <c r="KC170" i="4"/>
  <c r="KB148" i="4"/>
  <c r="FW186" i="2"/>
  <c r="CG238" i="4"/>
  <c r="B237" i="4"/>
  <c r="KA160" i="4"/>
  <c r="FV27" i="2"/>
  <c r="FW22" i="2"/>
  <c r="FY161" i="2"/>
  <c r="F235" i="4"/>
  <c r="V236" i="4"/>
  <c r="EP235" i="4"/>
  <c r="EJ235" i="4"/>
  <c r="KA156" i="4"/>
  <c r="FW182" i="2"/>
  <c r="KB88" i="4"/>
  <c r="DS235" i="2"/>
  <c r="FW173" i="2"/>
  <c r="EJ238" i="2"/>
  <c r="FM236" i="4"/>
  <c r="AO235" i="4"/>
  <c r="KA138" i="4"/>
  <c r="JV102" i="4"/>
  <c r="FY125" i="2"/>
  <c r="FY231" i="2"/>
  <c r="DA234" i="4"/>
  <c r="KA106" i="4"/>
  <c r="JX124" i="4"/>
  <c r="JW26" i="4"/>
  <c r="DK235" i="2"/>
  <c r="I237" i="2"/>
  <c r="KC23" i="4"/>
  <c r="FY35" i="2"/>
  <c r="AJ236" i="4"/>
  <c r="FX38" i="2"/>
  <c r="GN237" i="4"/>
  <c r="KA205" i="4"/>
  <c r="EJ234" i="2"/>
  <c r="EA235" i="4"/>
  <c r="JY31" i="4"/>
  <c r="HU235" i="4"/>
  <c r="HX237" i="4"/>
  <c r="JV70" i="4"/>
  <c r="FY213" i="2"/>
  <c r="FX80" i="2"/>
  <c r="CQ234" i="4"/>
  <c r="KB218" i="4"/>
  <c r="IF237" i="4"/>
  <c r="Y236" i="2"/>
  <c r="JW181" i="4"/>
  <c r="JW182" i="4"/>
  <c r="FX162" i="2"/>
  <c r="JV42" i="4"/>
  <c r="KC49" i="4"/>
  <c r="FX161" i="2"/>
  <c r="JH238" i="4"/>
  <c r="JY13" i="4"/>
  <c r="BS237" i="2"/>
  <c r="DY235" i="2"/>
  <c r="IN234" i="4"/>
  <c r="DP235" i="2"/>
  <c r="KB56" i="4"/>
  <c r="EZ238" i="4"/>
  <c r="AR237" i="2"/>
  <c r="HX236" i="4"/>
  <c r="FU167" i="2"/>
  <c r="JZ196" i="4"/>
  <c r="FO238" i="4"/>
  <c r="KA135" i="4"/>
  <c r="IJ237" i="4"/>
  <c r="FU211" i="2"/>
  <c r="JW115" i="4"/>
  <c r="ED236" i="2"/>
  <c r="JX76" i="4"/>
  <c r="E235" i="4"/>
  <c r="DB237" i="2"/>
  <c r="JW145" i="4"/>
  <c r="EB238" i="2"/>
  <c r="JX80" i="4"/>
  <c r="KA165" i="4"/>
  <c r="ER236" i="2"/>
  <c r="FV160" i="2"/>
  <c r="JZ229" i="4"/>
  <c r="Z234" i="2"/>
  <c r="FU35" i="2"/>
  <c r="ID235" i="4"/>
  <c r="CZ234" i="2"/>
  <c r="JW31" i="4"/>
  <c r="CF235" i="4"/>
  <c r="KB231" i="4"/>
  <c r="FU18" i="2"/>
  <c r="KB232" i="4"/>
  <c r="JZ16" i="4"/>
  <c r="JW114" i="4"/>
  <c r="JR235" i="4"/>
  <c r="CH235" i="2"/>
  <c r="FY45" i="2"/>
  <c r="BA236" i="4"/>
  <c r="KB47" i="4"/>
  <c r="FU150" i="2"/>
  <c r="FW206" i="2"/>
  <c r="FH235" i="4"/>
  <c r="DZ238" i="4"/>
  <c r="JY131" i="4"/>
  <c r="AO234" i="4"/>
  <c r="HW234" i="4"/>
  <c r="AY236" i="4"/>
  <c r="CC237" i="2"/>
  <c r="R234" i="2"/>
  <c r="JZ231" i="4"/>
  <c r="FY40" i="2"/>
  <c r="AS234" i="2"/>
  <c r="FV10" i="2"/>
  <c r="JW231" i="4"/>
  <c r="BD234" i="2"/>
  <c r="FU233" i="2"/>
  <c r="FX119" i="2"/>
  <c r="JY137" i="4"/>
  <c r="FC237" i="4"/>
  <c r="AP235" i="2"/>
  <c r="EQ238" i="4"/>
  <c r="FW51" i="2"/>
  <c r="KC219" i="4"/>
  <c r="CR236" i="4"/>
  <c r="JX131" i="4"/>
  <c r="JW154" i="4"/>
  <c r="CK235" i="2"/>
  <c r="GR238" i="4"/>
  <c r="KB228" i="4"/>
  <c r="JC236" i="4"/>
  <c r="ES235" i="4"/>
  <c r="JX203" i="4"/>
  <c r="FY62" i="2"/>
  <c r="FJ235" i="2"/>
  <c r="KA170" i="4"/>
  <c r="FI238" i="2"/>
  <c r="FV73" i="2"/>
  <c r="AA237" i="2"/>
  <c r="DU238" i="2"/>
  <c r="J234" i="2"/>
  <c r="FH237" i="2"/>
  <c r="EO234" i="4"/>
  <c r="FV167" i="2"/>
  <c r="CP236" i="4"/>
  <c r="FW157" i="2"/>
  <c r="JH235" i="4"/>
  <c r="GA238" i="4"/>
  <c r="JY18" i="4"/>
  <c r="GK237" i="4"/>
  <c r="JZ124" i="4"/>
  <c r="KC123" i="4"/>
  <c r="DY235" i="4"/>
  <c r="JI236" i="4"/>
  <c r="CU234" i="4"/>
  <c r="U236" i="4"/>
  <c r="DA236" i="4"/>
  <c r="FW115" i="2"/>
  <c r="FY134" i="2"/>
  <c r="FY167" i="2"/>
  <c r="KA23" i="4"/>
  <c r="FX87" i="2"/>
  <c r="JZ70" i="4"/>
  <c r="DT236" i="2"/>
  <c r="KB113" i="4"/>
  <c r="EH234" i="2"/>
  <c r="DZ236" i="2"/>
  <c r="KA176" i="4"/>
  <c r="JV149" i="4"/>
  <c r="KB187" i="4"/>
  <c r="FX160" i="2"/>
  <c r="KC131" i="4"/>
  <c r="KC7" i="4"/>
  <c r="FY200" i="2"/>
  <c r="CR238" i="2"/>
  <c r="FX201" i="2"/>
  <c r="KB43" i="4"/>
  <c r="HY236" i="4"/>
  <c r="KA216" i="4"/>
  <c r="FW134" i="2"/>
  <c r="JY65" i="4"/>
  <c r="JY195" i="4"/>
  <c r="JX25" i="4"/>
  <c r="FW40" i="2"/>
  <c r="DF235" i="4"/>
  <c r="KA219" i="4"/>
  <c r="CS237" i="4"/>
  <c r="Q238" i="2"/>
  <c r="FX196" i="2"/>
  <c r="FV24" i="2"/>
  <c r="HF234" i="4"/>
  <c r="KA110" i="4"/>
  <c r="IK238" i="4"/>
  <c r="CY238" i="4"/>
  <c r="AV234" i="4"/>
  <c r="KC210" i="4"/>
  <c r="FW57" i="2"/>
  <c r="JV49" i="4"/>
  <c r="EQ236" i="2"/>
  <c r="BC237" i="4"/>
  <c r="JX152" i="4"/>
  <c r="JY116" i="4"/>
  <c r="DQ234" i="4"/>
  <c r="JW15" i="4"/>
  <c r="JF235" i="4"/>
  <c r="KB44" i="4"/>
  <c r="KC175" i="4"/>
  <c r="EW235" i="2"/>
  <c r="AR235" i="4"/>
  <c r="BG237" i="4"/>
  <c r="HR236" i="4"/>
  <c r="KA99" i="4"/>
  <c r="FE235" i="2"/>
  <c r="KA111" i="4"/>
  <c r="JX29" i="4"/>
  <c r="JY11" i="4"/>
  <c r="FV216" i="2"/>
  <c r="DD235" i="4"/>
  <c r="HJ234" i="4"/>
  <c r="BP234" i="4"/>
  <c r="HZ238" i="4"/>
  <c r="JV30" i="4"/>
  <c r="FU138" i="2"/>
  <c r="FV144" i="2"/>
  <c r="JY192" i="4"/>
  <c r="JZ177" i="4"/>
  <c r="KA24" i="4"/>
  <c r="JZ174" i="4"/>
  <c r="CE236" i="2"/>
  <c r="N234" i="2"/>
  <c r="IC236" i="4"/>
  <c r="FV72" i="2"/>
  <c r="JV148" i="4"/>
  <c r="FV45" i="2"/>
  <c r="FB238" i="4"/>
  <c r="IC238" i="4"/>
  <c r="DS236" i="4"/>
  <c r="JU237" i="4"/>
  <c r="ED237" i="2"/>
  <c r="EY238" i="4"/>
  <c r="FA238" i="4"/>
  <c r="JX54" i="4"/>
  <c r="JX145" i="4"/>
  <c r="FU19" i="2"/>
  <c r="JZ203" i="4"/>
  <c r="JZ150" i="4"/>
  <c r="JX143" i="4"/>
  <c r="FU47" i="2"/>
  <c r="EC236" i="2"/>
  <c r="HE237" i="4"/>
  <c r="FX151" i="2"/>
  <c r="BB235" i="2"/>
  <c r="DC234" i="2"/>
  <c r="IX238" i="4"/>
  <c r="JZ57" i="4"/>
  <c r="FX41" i="2"/>
  <c r="KC135" i="4"/>
  <c r="KA147" i="4"/>
  <c r="BI236" i="4"/>
  <c r="DG236" i="4"/>
  <c r="JZ97" i="4"/>
  <c r="FW96" i="2"/>
  <c r="EO237" i="2"/>
  <c r="JX19" i="4"/>
  <c r="JZ199" i="4"/>
  <c r="AO238" i="4"/>
  <c r="KB209" i="4"/>
  <c r="JW19" i="4"/>
  <c r="DC237" i="2"/>
  <c r="ER236" i="4"/>
  <c r="FU22" i="2"/>
  <c r="JW72" i="4"/>
  <c r="HC234" i="4"/>
  <c r="FV152" i="2"/>
  <c r="GN238" i="4"/>
  <c r="BZ238" i="2"/>
  <c r="FY71" i="2"/>
  <c r="HA234" i="4"/>
  <c r="KA120" i="4"/>
  <c r="IL236" i="4"/>
  <c r="JW166" i="4"/>
  <c r="BB234" i="4"/>
  <c r="GB236" i="4"/>
  <c r="FU70" i="2"/>
  <c r="FU77" i="2"/>
  <c r="IP234" i="4"/>
  <c r="EU238" i="2"/>
  <c r="KC30" i="4"/>
  <c r="JW158" i="4"/>
  <c r="BP235" i="4"/>
  <c r="FW211" i="2"/>
  <c r="M237" i="2"/>
  <c r="KB213" i="4"/>
  <c r="IL235" i="4"/>
  <c r="JL237" i="4"/>
  <c r="GD235" i="4"/>
  <c r="GK238" i="4"/>
  <c r="JW229" i="4"/>
  <c r="FX37" i="2"/>
  <c r="JW180" i="4"/>
  <c r="JW75" i="4"/>
  <c r="CO236" i="2"/>
  <c r="IZ238" i="4"/>
  <c r="BH237" i="4"/>
  <c r="JW200" i="4"/>
  <c r="AX237" i="2"/>
  <c r="KC57" i="4"/>
  <c r="KB110" i="4"/>
  <c r="JY118" i="4"/>
  <c r="FY160" i="2"/>
  <c r="CQ235" i="4"/>
  <c r="JX170" i="4"/>
  <c r="FV55" i="2"/>
  <c r="IS237" i="4"/>
  <c r="EX235" i="2"/>
  <c r="KA117" i="4"/>
  <c r="JZ192" i="4"/>
  <c r="EQ235" i="4"/>
  <c r="II234" i="4"/>
  <c r="JR238" i="4"/>
  <c r="KA130" i="4"/>
  <c r="FQ235" i="2"/>
  <c r="FL238" i="4"/>
  <c r="JW230" i="4"/>
  <c r="KC191" i="4"/>
  <c r="JY23" i="4"/>
  <c r="FW13" i="2"/>
  <c r="JX209" i="4"/>
  <c r="BZ237" i="2"/>
  <c r="EO236" i="2"/>
  <c r="JY226" i="4"/>
  <c r="FV88" i="2"/>
  <c r="L238" i="2"/>
  <c r="JZ146" i="4"/>
  <c r="JY185" i="4"/>
  <c r="JV132" i="4"/>
  <c r="DS236" i="2"/>
  <c r="JW157" i="4"/>
  <c r="JV179" i="4"/>
  <c r="FV226" i="2"/>
  <c r="DR236" i="4"/>
  <c r="HV237" i="4"/>
  <c r="CQ236" i="2"/>
  <c r="DT234" i="4"/>
  <c r="FY220" i="2"/>
  <c r="HR234" i="4"/>
  <c r="P234" i="4"/>
  <c r="FV209" i="2"/>
  <c r="JV121" i="4"/>
  <c r="JX191" i="4"/>
  <c r="EI237" i="4"/>
  <c r="JV85" i="4"/>
  <c r="EE235" i="2"/>
  <c r="JY191" i="4"/>
  <c r="FU137" i="2"/>
  <c r="FY68" i="2"/>
  <c r="CJ238" i="2"/>
  <c r="DX234" i="4"/>
  <c r="JX79" i="4"/>
  <c r="BV238" i="4"/>
  <c r="KA126" i="4"/>
  <c r="KC35" i="4"/>
  <c r="FX68" i="2"/>
  <c r="KC160" i="4"/>
  <c r="KC180" i="4"/>
  <c r="DF234" i="4"/>
  <c r="GI235" i="4"/>
  <c r="FY85" i="2"/>
  <c r="JX181" i="4"/>
  <c r="EZ238" i="2"/>
  <c r="FU182" i="2"/>
  <c r="EU236" i="4"/>
  <c r="JX62" i="4"/>
  <c r="HQ235" i="4"/>
  <c r="CZ238" i="4"/>
  <c r="FU109" i="2"/>
  <c r="FU56" i="2"/>
  <c r="HF237" i="4"/>
  <c r="FW213" i="2"/>
  <c r="FV64" i="2"/>
  <c r="FU208" i="2"/>
  <c r="JZ20" i="4"/>
  <c r="JW220" i="4"/>
  <c r="EG235" i="4"/>
  <c r="JX199" i="4"/>
  <c r="JZ90" i="4"/>
  <c r="KC207" i="4"/>
  <c r="JW93" i="4"/>
  <c r="FB237" i="4"/>
  <c r="FX139" i="2"/>
  <c r="K238" i="4"/>
  <c r="FQ238" i="2"/>
  <c r="KB210" i="4"/>
  <c r="HL238" i="4"/>
  <c r="J237" i="2"/>
  <c r="FX78" i="2"/>
  <c r="BR238" i="2"/>
  <c r="DP238" i="4"/>
  <c r="KB152" i="4"/>
  <c r="JZ29" i="4"/>
  <c r="DM234" i="2"/>
  <c r="CN237" i="4"/>
  <c r="BC235" i="2"/>
  <c r="JZ145" i="4"/>
  <c r="CX234" i="2"/>
  <c r="AA236" i="2"/>
  <c r="FG238" i="4"/>
  <c r="FW107" i="2"/>
  <c r="BM234" i="2"/>
  <c r="CX235" i="2"/>
  <c r="KC142" i="4"/>
  <c r="DX237" i="2"/>
  <c r="FY94" i="2"/>
  <c r="BU237" i="4"/>
  <c r="KA22" i="4"/>
  <c r="KC10" i="4"/>
  <c r="FU194" i="2"/>
  <c r="B237" i="2"/>
  <c r="KB140" i="4"/>
  <c r="FF236" i="4"/>
  <c r="FY154" i="2"/>
  <c r="BS237" i="4"/>
  <c r="JV96" i="4"/>
  <c r="H235" i="4"/>
  <c r="JV112" i="4"/>
  <c r="JZ75" i="4"/>
  <c r="FY201" i="2"/>
  <c r="JY184" i="4"/>
  <c r="JY160" i="4"/>
  <c r="KC198" i="4"/>
  <c r="AU236" i="4"/>
  <c r="IR237" i="4"/>
  <c r="DC236" i="2"/>
  <c r="EJ238" i="4"/>
  <c r="FW78" i="2"/>
  <c r="GQ238" i="4"/>
  <c r="KA29" i="4"/>
  <c r="KC126" i="4"/>
  <c r="JC238" i="4"/>
  <c r="FW160" i="2"/>
  <c r="KC117" i="4"/>
  <c r="FY73" i="2"/>
  <c r="JY189" i="4"/>
  <c r="KC63" i="4"/>
  <c r="FV158" i="2"/>
  <c r="DB235" i="2"/>
  <c r="FU133" i="2"/>
  <c r="IE236" i="4"/>
  <c r="DI236" i="2"/>
  <c r="FV132" i="2"/>
  <c r="DD237" i="2"/>
  <c r="KC173" i="4"/>
  <c r="JQ235" i="4"/>
  <c r="KC203" i="4"/>
  <c r="JB237" i="4"/>
  <c r="GE236" i="4"/>
  <c r="KB20" i="4"/>
  <c r="FU185" i="2"/>
  <c r="JZ74" i="4"/>
  <c r="EL236" i="4"/>
  <c r="JX71" i="4"/>
  <c r="FU44" i="2"/>
  <c r="FX24" i="2"/>
  <c r="KB118" i="4"/>
  <c r="H236" i="4"/>
  <c r="CA234" i="2"/>
  <c r="FU114" i="2"/>
  <c r="KB157" i="4"/>
  <c r="L234" i="2"/>
  <c r="FX112" i="2"/>
  <c r="KA95" i="4"/>
  <c r="FU61" i="2"/>
  <c r="FV136" i="2"/>
  <c r="JX159" i="4"/>
  <c r="FU198" i="2"/>
  <c r="FV233" i="2"/>
  <c r="JA236" i="4"/>
  <c r="FY133" i="2"/>
  <c r="KC216" i="4"/>
  <c r="FR236" i="4"/>
  <c r="FW190" i="2"/>
  <c r="FV30" i="2"/>
  <c r="KA76" i="4"/>
  <c r="BP237" i="4"/>
  <c r="FT238" i="4"/>
  <c r="FW114" i="2"/>
  <c r="EW238" i="2"/>
  <c r="FQ234" i="2"/>
  <c r="IU235" i="4"/>
  <c r="JY85" i="4"/>
  <c r="FX40" i="2"/>
  <c r="FU106" i="2"/>
  <c r="KC17" i="4"/>
  <c r="JN236" i="4"/>
  <c r="KB91" i="4"/>
  <c r="FX17" i="2"/>
  <c r="FY91" i="2"/>
  <c r="KB208" i="4"/>
  <c r="JW89" i="4"/>
  <c r="FN234" i="2"/>
  <c r="FV29" i="2"/>
  <c r="JW8" i="4"/>
  <c r="AH237" i="2"/>
  <c r="KB65" i="4"/>
  <c r="AX238" i="4"/>
  <c r="DC238" i="2"/>
  <c r="JW10" i="4"/>
  <c r="KC50" i="4"/>
  <c r="AR237" i="4"/>
  <c r="JZ28" i="4"/>
  <c r="KA169" i="4"/>
  <c r="FV58" i="2"/>
  <c r="FU62" i="2"/>
  <c r="FT235" i="4"/>
  <c r="AU234" i="2"/>
  <c r="FV157" i="2"/>
  <c r="JW147" i="4"/>
  <c r="DZ238" i="2"/>
  <c r="IO237" i="4"/>
  <c r="GB234" i="4"/>
  <c r="CO238" i="2"/>
  <c r="FK237" i="4"/>
  <c r="EB237" i="4"/>
  <c r="IQ237" i="4"/>
  <c r="JW190" i="4"/>
  <c r="FW55" i="2"/>
  <c r="KA44" i="4"/>
  <c r="FW109" i="2"/>
  <c r="GC234" i="4"/>
  <c r="JW167" i="4"/>
  <c r="FW175" i="2"/>
  <c r="CN234" i="2"/>
  <c r="JW110" i="4"/>
  <c r="AV238" i="2"/>
  <c r="BO234" i="4"/>
  <c r="FX163" i="2"/>
  <c r="JZ72" i="4"/>
  <c r="HK234" i="4"/>
  <c r="KA38" i="4"/>
  <c r="CX237" i="2"/>
  <c r="JY38" i="4"/>
  <c r="FY97" i="2"/>
  <c r="FN236" i="2"/>
  <c r="KB207" i="4"/>
  <c r="BY234" i="2"/>
  <c r="JY54" i="4"/>
  <c r="FX118" i="2"/>
  <c r="FX228" i="2"/>
  <c r="JY202" i="4"/>
  <c r="ES236" i="2"/>
  <c r="KA125" i="4"/>
  <c r="O238" i="4"/>
  <c r="JW163" i="4"/>
  <c r="KA179" i="4"/>
  <c r="FX100" i="2"/>
  <c r="FX124" i="2"/>
  <c r="KA46" i="4"/>
  <c r="AY236" i="2"/>
  <c r="KC140" i="4"/>
  <c r="FY227" i="2"/>
  <c r="KA186" i="4"/>
  <c r="JW33" i="4"/>
  <c r="FW141" i="2"/>
  <c r="AF235" i="2"/>
  <c r="FV197" i="2"/>
  <c r="FA234" i="2"/>
  <c r="FY102" i="2"/>
  <c r="JZ200" i="4"/>
  <c r="FH234" i="2"/>
  <c r="HT238" i="4"/>
  <c r="FU51" i="2"/>
  <c r="FY179" i="2"/>
  <c r="JZ137" i="4"/>
  <c r="JP234" i="4"/>
  <c r="BU236" i="2"/>
  <c r="Y238" i="2"/>
  <c r="FV194" i="2"/>
  <c r="JX144" i="4"/>
  <c r="JZ22" i="4"/>
  <c r="FW77" i="2"/>
  <c r="JV28" i="4"/>
  <c r="KB166" i="4"/>
  <c r="CI236" i="4"/>
  <c r="FA234" i="4"/>
  <c r="IK235" i="4"/>
  <c r="KA32" i="4"/>
  <c r="T235" i="4"/>
  <c r="KB174" i="4"/>
  <c r="EE234" i="4"/>
  <c r="KA155" i="4"/>
  <c r="BQ238" i="4"/>
  <c r="AY235" i="2"/>
  <c r="AW238" i="2"/>
  <c r="JX39" i="4"/>
  <c r="JV137" i="4"/>
  <c r="W237" i="4"/>
  <c r="JV104" i="4"/>
  <c r="FY126" i="2"/>
  <c r="BZ236" i="4"/>
  <c r="GX235" i="4"/>
  <c r="FW154" i="2"/>
  <c r="JX95" i="4"/>
  <c r="FY87" i="2"/>
  <c r="JV213" i="4"/>
  <c r="EK235" i="4"/>
  <c r="FU82" i="2"/>
  <c r="JV64" i="4"/>
  <c r="BA235" i="4"/>
  <c r="FV50" i="2"/>
  <c r="B234" i="2"/>
  <c r="FW235" i="4"/>
  <c r="CZ238" i="2"/>
  <c r="JE238" i="4"/>
  <c r="FW216" i="2"/>
  <c r="BY238" i="4"/>
  <c r="FV87" i="2"/>
  <c r="GZ235" i="4"/>
  <c r="FU134" i="2"/>
  <c r="FX31" i="2"/>
  <c r="JY91" i="4"/>
  <c r="CM238" i="2"/>
  <c r="FY120" i="2"/>
  <c r="JY78" i="4"/>
  <c r="FD235" i="2"/>
  <c r="FY77" i="2"/>
  <c r="FG235" i="2"/>
  <c r="KC144" i="4"/>
  <c r="FY96" i="2"/>
  <c r="GV237" i="4"/>
  <c r="KC41" i="4"/>
  <c r="CZ236" i="4"/>
  <c r="AD235" i="2"/>
  <c r="FV109" i="2"/>
  <c r="FX126" i="2"/>
  <c r="JX99" i="4"/>
  <c r="KB102" i="4"/>
  <c r="JZ191" i="4"/>
  <c r="FY82" i="2"/>
  <c r="JW67" i="4"/>
  <c r="FV127" i="2"/>
  <c r="KC32" i="4"/>
  <c r="FW28" i="2"/>
  <c r="CC235" i="4"/>
  <c r="DM235" i="4"/>
  <c r="KA161" i="4"/>
  <c r="FU12" i="2"/>
  <c r="JX106" i="4"/>
  <c r="FU179" i="2"/>
  <c r="CF238" i="2"/>
  <c r="FW161" i="2"/>
  <c r="JW149" i="4"/>
  <c r="HN234" i="4"/>
  <c r="FU163" i="2"/>
  <c r="HJ238" i="4"/>
  <c r="KC165" i="4"/>
  <c r="JX177" i="4"/>
  <c r="ET234" i="2"/>
  <c r="FX107" i="2"/>
  <c r="FY190" i="2"/>
  <c r="FW144" i="2"/>
  <c r="EI234" i="4"/>
  <c r="FH236" i="4"/>
  <c r="KA47" i="4"/>
  <c r="J237" i="4"/>
  <c r="FW120" i="2"/>
  <c r="EI237" i="2"/>
  <c r="KA48" i="4"/>
  <c r="JX205" i="4"/>
  <c r="JX229" i="4"/>
  <c r="IY234" i="4"/>
  <c r="JW189" i="4"/>
  <c r="FP238" i="4"/>
  <c r="JX200" i="4"/>
  <c r="KA115" i="4"/>
  <c r="DD238" i="4"/>
  <c r="HW237" i="4"/>
  <c r="FX56" i="2"/>
  <c r="JV189" i="4"/>
  <c r="CF237" i="4"/>
  <c r="JZ45" i="4"/>
  <c r="JX180" i="4"/>
  <c r="FW125" i="2"/>
  <c r="CC236" i="2"/>
  <c r="KA220" i="4"/>
  <c r="KB11" i="4"/>
  <c r="JY139" i="4"/>
  <c r="JV223" i="4"/>
  <c r="JV211" i="4"/>
  <c r="FW124" i="2"/>
  <c r="JY8" i="4"/>
  <c r="JW188" i="4"/>
  <c r="GH234" i="4"/>
  <c r="KA65" i="4"/>
  <c r="S234" i="2"/>
  <c r="KA140" i="4"/>
  <c r="FW101" i="2"/>
  <c r="JY181" i="4"/>
  <c r="KA94" i="4"/>
  <c r="FW69" i="2"/>
  <c r="JZ121" i="4"/>
  <c r="C236" i="4"/>
  <c r="JX185" i="4"/>
  <c r="FX203" i="2"/>
  <c r="DF237" i="2"/>
  <c r="JZ221" i="4"/>
  <c r="KC176" i="4"/>
  <c r="KB84" i="4"/>
  <c r="FV103" i="2"/>
  <c r="KA63" i="4"/>
  <c r="FW53" i="2"/>
  <c r="FV119" i="2"/>
  <c r="JZ89" i="4"/>
  <c r="KB68" i="4"/>
  <c r="HD236" i="4"/>
  <c r="KC202" i="4"/>
  <c r="FL237" i="2"/>
  <c r="FV181" i="2"/>
  <c r="KC95" i="4"/>
  <c r="EL238" i="4"/>
  <c r="AZ236" i="4"/>
  <c r="KC164" i="4"/>
  <c r="JW41" i="4"/>
  <c r="FY116" i="2"/>
  <c r="JV7" i="4"/>
  <c r="JX222" i="4"/>
  <c r="FV150" i="2"/>
  <c r="KB162" i="4"/>
  <c r="BF237" i="4"/>
  <c r="KA123" i="4"/>
  <c r="FY65" i="2"/>
  <c r="JV181" i="4"/>
  <c r="KC177" i="4"/>
  <c r="DJ234" i="4"/>
  <c r="KB175" i="4"/>
  <c r="KB167" i="4"/>
  <c r="FY8" i="2"/>
  <c r="CA234" i="4"/>
  <c r="JX147" i="4"/>
  <c r="FX223" i="2"/>
  <c r="DB238" i="4"/>
  <c r="JY68" i="4"/>
  <c r="JX27" i="4"/>
  <c r="FX60" i="2"/>
  <c r="FK235" i="2"/>
  <c r="FV176" i="2"/>
  <c r="FW84" i="2"/>
  <c r="KC174" i="4"/>
  <c r="FH238" i="4"/>
  <c r="DR234" i="4"/>
  <c r="JJ237" i="4"/>
  <c r="BC235" i="4"/>
  <c r="AI234" i="4"/>
  <c r="KB194" i="4"/>
  <c r="D235" i="4"/>
  <c r="JW169" i="4"/>
  <c r="FV230" i="2"/>
  <c r="JY130" i="4"/>
  <c r="FX235" i="4"/>
  <c r="KB18" i="4"/>
  <c r="JS237" i="4"/>
  <c r="DP235" i="4"/>
  <c r="GS238" i="4"/>
  <c r="FX82" i="2"/>
  <c r="KA163" i="4"/>
  <c r="BO237" i="4"/>
  <c r="DW234" i="2"/>
  <c r="FV49" i="2"/>
  <c r="KC124" i="4"/>
  <c r="EL237" i="2"/>
  <c r="FY135" i="2"/>
  <c r="JX60" i="4"/>
  <c r="JX182" i="4"/>
  <c r="HG236" i="4"/>
  <c r="CJ236" i="4"/>
  <c r="JZ78" i="4"/>
  <c r="V237" i="2"/>
  <c r="FW185" i="2"/>
  <c r="KC121" i="4"/>
  <c r="FT237" i="4"/>
  <c r="CE238" i="4"/>
  <c r="FU165" i="2"/>
  <c r="JY119" i="4"/>
  <c r="JV37" i="4"/>
  <c r="DY237" i="2"/>
  <c r="HU237" i="4"/>
  <c r="O238" i="2"/>
  <c r="FU201" i="2"/>
  <c r="FU23" i="2"/>
  <c r="KB212" i="4"/>
  <c r="FX164" i="2"/>
  <c r="JV124" i="4"/>
  <c r="FV105" i="2"/>
  <c r="KB122" i="4"/>
  <c r="CG235" i="4"/>
  <c r="BH237" i="2"/>
  <c r="FY162" i="2"/>
  <c r="GZ238" i="4"/>
  <c r="KC65" i="4"/>
  <c r="FW83" i="2"/>
  <c r="GI237" i="4"/>
  <c r="EZ236" i="4"/>
  <c r="CR237" i="2"/>
  <c r="AN234" i="2"/>
  <c r="FU79" i="2"/>
  <c r="F234" i="4"/>
  <c r="E237" i="4"/>
  <c r="FX169" i="2"/>
  <c r="JX52" i="4"/>
  <c r="AG237" i="4"/>
  <c r="JV228" i="4"/>
  <c r="DL235" i="4"/>
  <c r="FD238" i="4"/>
  <c r="JX65" i="4"/>
  <c r="JZ220" i="4"/>
  <c r="KA20" i="4"/>
  <c r="AQ237" i="2"/>
  <c r="KC222" i="4"/>
  <c r="JX117" i="4"/>
  <c r="JY183" i="4"/>
  <c r="JW160" i="4"/>
  <c r="GT236" i="4"/>
  <c r="FW44" i="2"/>
  <c r="DS237" i="4"/>
  <c r="FW85" i="2"/>
  <c r="JZ68" i="4"/>
  <c r="FV96" i="2"/>
  <c r="KA70" i="4"/>
  <c r="FW189" i="2"/>
  <c r="ES237" i="4"/>
  <c r="JX154" i="4"/>
  <c r="FV81" i="2"/>
  <c r="ID238" i="4"/>
  <c r="FW217" i="2"/>
  <c r="JV191" i="4"/>
  <c r="CR234" i="2"/>
  <c r="FY9" i="2"/>
  <c r="JX20" i="4"/>
  <c r="S234" i="4"/>
  <c r="FV86" i="2"/>
  <c r="KC92" i="4"/>
  <c r="AI236" i="2"/>
  <c r="ED238" i="2"/>
  <c r="JX125" i="4"/>
  <c r="FM234" i="4"/>
  <c r="CH238" i="4"/>
  <c r="FY103" i="2"/>
  <c r="KC122" i="4"/>
  <c r="FY33" i="2"/>
  <c r="KB160" i="4"/>
  <c r="FY42" i="2"/>
  <c r="EB235" i="4"/>
  <c r="FT236" i="2"/>
  <c r="FX224" i="2"/>
  <c r="KA164" i="4"/>
  <c r="FS234" i="4"/>
  <c r="FW237" i="4"/>
  <c r="FY169" i="2"/>
  <c r="KC205" i="4"/>
  <c r="JX208" i="4"/>
  <c r="EH238" i="2"/>
  <c r="KC64" i="4"/>
  <c r="R235" i="2"/>
  <c r="EL238" i="2"/>
  <c r="JU234" i="4"/>
  <c r="FY210" i="2"/>
  <c r="JV220" i="4"/>
  <c r="EQ237" i="4"/>
  <c r="BQ234" i="4"/>
  <c r="FK237" i="2"/>
  <c r="AC236" i="4"/>
  <c r="KA194" i="4"/>
  <c r="DV237" i="4"/>
  <c r="FY199" i="2"/>
  <c r="BL236" i="4"/>
  <c r="BX236" i="2"/>
  <c r="DM234" i="4"/>
  <c r="FU33" i="2"/>
  <c r="KC215" i="4"/>
  <c r="JZ85" i="4"/>
  <c r="FY186" i="2"/>
  <c r="KA71" i="4"/>
  <c r="AL235" i="4"/>
  <c r="IH236" i="4"/>
  <c r="O234" i="2"/>
  <c r="JV82" i="4"/>
  <c r="DW235" i="2"/>
  <c r="JV113" i="4"/>
  <c r="KA114" i="4"/>
  <c r="JX69" i="4"/>
  <c r="FY214" i="2"/>
  <c r="IP238" i="4"/>
  <c r="R236" i="4"/>
  <c r="JY46" i="4"/>
  <c r="KA121" i="4"/>
  <c r="KB75" i="4"/>
  <c r="EU237" i="2"/>
  <c r="CA237" i="4"/>
  <c r="FW26" i="2"/>
  <c r="FX15" i="2"/>
  <c r="JZ154" i="4"/>
  <c r="JZ226" i="4"/>
  <c r="I235" i="4"/>
  <c r="DR234" i="2"/>
  <c r="FY25" i="2"/>
  <c r="V234" i="2"/>
  <c r="FL235" i="4"/>
  <c r="JW170" i="4"/>
  <c r="ED235" i="2"/>
  <c r="FW25" i="2"/>
  <c r="JW112" i="4"/>
  <c r="FU132" i="2"/>
  <c r="CY237" i="2"/>
  <c r="DS235" i="4"/>
  <c r="KC72" i="4"/>
  <c r="CL238" i="4"/>
  <c r="JY203" i="4"/>
  <c r="FU73" i="2"/>
  <c r="EY234" i="2"/>
  <c r="EU237" i="4"/>
  <c r="JX218" i="4"/>
  <c r="FU202" i="2"/>
  <c r="L236" i="2"/>
  <c r="IW237" i="4"/>
  <c r="G235" i="2"/>
  <c r="JW203" i="4"/>
  <c r="I237" i="4"/>
  <c r="FV53" i="2"/>
  <c r="KC39" i="4"/>
  <c r="BY237" i="2"/>
  <c r="JY44" i="4"/>
  <c r="CB234" i="2"/>
  <c r="CN235" i="2"/>
  <c r="T237" i="4"/>
  <c r="FX108" i="2"/>
  <c r="JW119" i="4"/>
  <c r="CW238" i="2"/>
  <c r="FW11" i="2"/>
  <c r="JZ62" i="4"/>
  <c r="FY28" i="2"/>
  <c r="KC187" i="4"/>
  <c r="JZ134" i="4"/>
  <c r="FV47" i="2"/>
  <c r="FW66" i="2"/>
  <c r="KA31" i="4"/>
  <c r="KA59" i="4"/>
  <c r="FU121" i="2"/>
  <c r="CW237" i="4"/>
  <c r="FY209" i="2"/>
  <c r="JZ21" i="4"/>
  <c r="KC158" i="4"/>
  <c r="AP236" i="2"/>
  <c r="HQ237" i="4"/>
  <c r="JY205" i="4"/>
  <c r="BX237" i="2"/>
  <c r="KB132" i="4"/>
  <c r="KB163" i="4"/>
  <c r="JZ207" i="4"/>
  <c r="EA236" i="4"/>
  <c r="FV189" i="2"/>
  <c r="EV234" i="4"/>
  <c r="FY30" i="2"/>
  <c r="DT235" i="2"/>
  <c r="BU238" i="4"/>
  <c r="JY80" i="4"/>
  <c r="FY146" i="2"/>
  <c r="CG237" i="2"/>
  <c r="FY46" i="2"/>
  <c r="CQ238" i="2"/>
  <c r="JV14" i="4"/>
  <c r="FY51" i="2"/>
  <c r="CA237" i="2"/>
  <c r="FW8" i="2"/>
  <c r="FV26" i="2"/>
  <c r="DQ238" i="2"/>
  <c r="AI237" i="2"/>
  <c r="JY147" i="4"/>
  <c r="DZ234" i="4"/>
  <c r="JY209" i="4"/>
  <c r="KB188" i="4"/>
  <c r="FU57" i="2"/>
  <c r="AM236" i="2"/>
  <c r="JY15" i="4"/>
  <c r="FV129" i="2"/>
  <c r="HN237" i="4"/>
  <c r="HI236" i="4"/>
  <c r="KC19" i="4"/>
  <c r="FV80" i="2"/>
  <c r="FU115" i="2"/>
  <c r="AU237" i="2"/>
  <c r="FW228" i="2"/>
  <c r="FY189" i="2"/>
  <c r="FW72" i="2"/>
  <c r="AL236" i="2"/>
  <c r="JW66" i="4"/>
  <c r="FV232" i="2"/>
  <c r="KB45" i="4"/>
  <c r="FX120" i="2"/>
  <c r="KC24" i="4"/>
  <c r="DM237" i="4"/>
  <c r="JX97" i="4"/>
  <c r="BL237" i="2"/>
  <c r="KB198" i="4"/>
  <c r="FY159" i="2"/>
  <c r="EY236" i="2"/>
  <c r="AE236" i="2"/>
  <c r="HC238" i="4"/>
  <c r="IB234" i="4"/>
  <c r="CY237" i="4"/>
  <c r="KB29" i="4"/>
  <c r="CN237" i="2"/>
  <c r="FW219" i="2"/>
  <c r="JY136" i="4"/>
  <c r="JX178" i="4"/>
  <c r="IM235" i="4"/>
  <c r="BX235" i="2"/>
  <c r="KA18" i="4"/>
  <c r="AX236" i="4"/>
  <c r="U237" i="4"/>
  <c r="FV195" i="2"/>
  <c r="HP236" i="4"/>
  <c r="N236" i="2"/>
  <c r="FY204" i="2"/>
  <c r="FX97" i="2"/>
  <c r="BN234" i="4"/>
  <c r="FW192" i="2"/>
  <c r="FU152" i="2"/>
  <c r="EV238" i="2"/>
  <c r="JV194" i="4"/>
  <c r="DG235" i="4"/>
  <c r="AY238" i="2"/>
  <c r="JZ188" i="4"/>
  <c r="JY134" i="4"/>
  <c r="ES234" i="4"/>
  <c r="FW238" i="4"/>
  <c r="IG236" i="4"/>
  <c r="JW130" i="4"/>
  <c r="KB159" i="4"/>
  <c r="FU110" i="2"/>
  <c r="JY227" i="4"/>
  <c r="EK237" i="2"/>
  <c r="FW127" i="2"/>
  <c r="AB235" i="4"/>
  <c r="FW155" i="2"/>
  <c r="BM236" i="4"/>
  <c r="FW81" i="2"/>
  <c r="FS235" i="4"/>
  <c r="BE235" i="4"/>
  <c r="IO235" i="4"/>
  <c r="FV32" i="2"/>
  <c r="JY157" i="4"/>
  <c r="I236" i="2"/>
  <c r="JY12" i="4"/>
  <c r="KC99" i="4"/>
  <c r="JZ201" i="4"/>
  <c r="KA227" i="4"/>
  <c r="JX175" i="4"/>
  <c r="KB150" i="4"/>
  <c r="BE235" i="2"/>
  <c r="FY236" i="4"/>
  <c r="JW214" i="4"/>
  <c r="BC237" i="2"/>
  <c r="AO238" i="2"/>
  <c r="KA84" i="4"/>
  <c r="JC234" i="4"/>
  <c r="FW108" i="2"/>
  <c r="HZ236" i="4"/>
  <c r="CE235" i="4"/>
  <c r="J234" i="4"/>
  <c r="BJ236" i="4"/>
  <c r="FY123" i="2"/>
  <c r="C236" i="2"/>
  <c r="JZ27" i="4"/>
  <c r="JY133" i="4"/>
  <c r="JV40" i="4"/>
  <c r="CI236" i="2"/>
  <c r="JZ105" i="4"/>
  <c r="BN237" i="2"/>
  <c r="GO236" i="4"/>
  <c r="KB179" i="4"/>
  <c r="JY170" i="4"/>
  <c r="BJ234" i="4"/>
  <c r="HS235" i="4"/>
  <c r="JV38" i="4"/>
  <c r="DX238" i="4"/>
  <c r="BW234" i="2"/>
  <c r="FX208" i="2"/>
  <c r="CK236" i="2"/>
  <c r="DQ235" i="2"/>
  <c r="EF236" i="2"/>
  <c r="FU50" i="2"/>
  <c r="JW64" i="4"/>
  <c r="JV166" i="4"/>
  <c r="JY92" i="4"/>
  <c r="S236" i="4"/>
  <c r="JZ155" i="4"/>
  <c r="BZ238" i="4"/>
  <c r="IG238" i="4"/>
  <c r="BP234" i="2"/>
  <c r="KA201" i="4"/>
  <c r="JW155" i="4"/>
  <c r="IT234" i="4"/>
  <c r="KB79" i="4"/>
  <c r="CB238" i="4"/>
  <c r="CP234" i="4"/>
  <c r="AZ238" i="4"/>
  <c r="GU236" i="4"/>
  <c r="BA234" i="4"/>
  <c r="EB236" i="4"/>
  <c r="JS238" i="4"/>
  <c r="FW146" i="2"/>
  <c r="FW130" i="2"/>
  <c r="IT237" i="4"/>
  <c r="FV169" i="2"/>
  <c r="G235" i="4"/>
  <c r="AP235" i="4"/>
  <c r="FV199" i="2"/>
  <c r="GH236" i="4"/>
  <c r="KC16" i="4"/>
  <c r="I238" i="4"/>
  <c r="CH237" i="2"/>
  <c r="JV168" i="4"/>
  <c r="EC235" i="4"/>
  <c r="KA86" i="4"/>
  <c r="DL236" i="4"/>
  <c r="FU183" i="2"/>
  <c r="CF237" i="2"/>
  <c r="JV92" i="4"/>
  <c r="JZ60" i="4"/>
  <c r="FW231" i="2"/>
  <c r="AC234" i="4"/>
  <c r="JX35" i="4"/>
  <c r="HS234" i="4"/>
  <c r="EP236" i="2"/>
  <c r="FQ236" i="4"/>
  <c r="FV192" i="2"/>
  <c r="FY107" i="2"/>
  <c r="DE237" i="4"/>
  <c r="KC167" i="4"/>
  <c r="JW104" i="4"/>
  <c r="KA113" i="4"/>
  <c r="FU197" i="2"/>
  <c r="FV200" i="2"/>
  <c r="BT237" i="2"/>
  <c r="KB72" i="4"/>
  <c r="FV130" i="2"/>
  <c r="KC155" i="4"/>
  <c r="JZ102" i="4"/>
  <c r="JZ130" i="4"/>
  <c r="O237" i="4"/>
  <c r="KA133" i="4"/>
  <c r="CB234" i="4"/>
  <c r="FV196" i="2"/>
  <c r="JO235" i="4"/>
  <c r="JY194" i="4"/>
  <c r="FU235" i="4"/>
  <c r="JV84" i="4"/>
  <c r="JX32" i="4"/>
  <c r="BS236" i="2"/>
  <c r="GE237" i="4"/>
  <c r="KC159" i="4"/>
  <c r="FV205" i="2"/>
  <c r="BB236" i="2"/>
  <c r="JV144" i="4"/>
  <c r="EV237" i="2"/>
  <c r="FB235" i="2"/>
  <c r="CS236" i="4"/>
  <c r="AH237" i="4"/>
  <c r="FX204" i="2"/>
  <c r="KA109" i="4"/>
  <c r="FU168" i="2"/>
  <c r="FV100" i="2"/>
  <c r="FW106" i="2"/>
  <c r="HE234" i="4"/>
  <c r="JY204" i="4"/>
  <c r="FY202" i="2"/>
  <c r="JX98" i="4"/>
  <c r="JZ190" i="4"/>
  <c r="CM237" i="4"/>
  <c r="FX57" i="2"/>
  <c r="BR238" i="4"/>
  <c r="EX234" i="4"/>
  <c r="DV237" i="2"/>
  <c r="HA236" i="4"/>
  <c r="JZ175" i="4"/>
  <c r="JZ17" i="4"/>
  <c r="BZ237" i="4"/>
  <c r="FV219" i="2"/>
  <c r="FX156" i="2"/>
  <c r="FX181" i="2"/>
  <c r="AT235" i="4"/>
  <c r="JV86" i="4"/>
  <c r="JW81" i="4"/>
  <c r="FY74" i="2"/>
  <c r="JW225" i="4"/>
  <c r="JZ171" i="4"/>
  <c r="DN237" i="4"/>
  <c r="EP237" i="2"/>
  <c r="CM238" i="4"/>
  <c r="KA207" i="4"/>
  <c r="KA182" i="4"/>
  <c r="EG236" i="4"/>
  <c r="JX198" i="4"/>
  <c r="JI234" i="4"/>
  <c r="JV226" i="4"/>
  <c r="JV66" i="4"/>
  <c r="EC234" i="2"/>
  <c r="FU100" i="2"/>
  <c r="CA238" i="4"/>
  <c r="I238" i="2"/>
  <c r="FV221" i="2"/>
  <c r="DH235" i="2"/>
  <c r="IM234" i="4"/>
  <c r="EY238" i="2"/>
  <c r="JZ95" i="4"/>
  <c r="FX30" i="2"/>
  <c r="FX20" i="2"/>
  <c r="FU124" i="2"/>
  <c r="JX223" i="4"/>
  <c r="KA13" i="4"/>
  <c r="JW223" i="4"/>
  <c r="IO238" i="4"/>
  <c r="JG236" i="4"/>
  <c r="JV81" i="4"/>
  <c r="EQ234" i="4"/>
  <c r="JY140" i="4"/>
  <c r="V235" i="4"/>
  <c r="JK236" i="4"/>
  <c r="KA116" i="4"/>
  <c r="JW76" i="4"/>
  <c r="GA234" i="4"/>
  <c r="FY141" i="2"/>
  <c r="FU54" i="2"/>
  <c r="JX135" i="4"/>
  <c r="FR237" i="2"/>
  <c r="JZ223" i="4"/>
  <c r="KC157" i="4"/>
  <c r="FU34" i="2"/>
  <c r="JX15" i="4"/>
  <c r="JX164" i="4"/>
  <c r="FX53" i="2"/>
  <c r="FU94" i="2"/>
  <c r="JY73" i="4"/>
  <c r="BN235" i="4"/>
  <c r="P237" i="2"/>
  <c r="DM236" i="2"/>
  <c r="FW9" i="2"/>
  <c r="EF237" i="4"/>
  <c r="JY26" i="4"/>
  <c r="CY235" i="2"/>
  <c r="JV127" i="4"/>
  <c r="HG234" i="4"/>
  <c r="BR236" i="2"/>
  <c r="IT238" i="4"/>
  <c r="DK236" i="4"/>
  <c r="JY20" i="4"/>
  <c r="FY56" i="2"/>
  <c r="EE237" i="4"/>
  <c r="CS236" i="2"/>
  <c r="IQ236" i="4"/>
  <c r="BL235" i="2"/>
  <c r="AR234" i="4"/>
  <c r="FW177" i="2"/>
  <c r="KA232" i="4"/>
  <c r="JW68" i="4"/>
  <c r="FX222" i="2"/>
  <c r="II237" i="4"/>
  <c r="BD234" i="4"/>
  <c r="AM237" i="4"/>
  <c r="JV77" i="4"/>
  <c r="EN238" i="2"/>
  <c r="EC234" i="4"/>
  <c r="JY113" i="4"/>
  <c r="CW235" i="2"/>
  <c r="FW30" i="2"/>
  <c r="CS238" i="2"/>
  <c r="KA174" i="4"/>
  <c r="GY234" i="4"/>
  <c r="EH238" i="4"/>
  <c r="KC149" i="4"/>
  <c r="C234" i="2"/>
  <c r="FX104" i="2"/>
  <c r="KC188" i="4"/>
  <c r="KC120" i="4"/>
  <c r="FV14" i="2"/>
  <c r="JY110" i="4"/>
  <c r="KB73" i="4"/>
  <c r="FY99" i="2"/>
  <c r="KA28" i="4"/>
  <c r="AY238" i="4"/>
  <c r="AG236" i="4"/>
  <c r="JX129" i="4"/>
  <c r="DX236" i="4"/>
  <c r="FW153" i="2"/>
  <c r="FV62" i="2"/>
  <c r="FV115" i="2"/>
  <c r="EC236" i="4"/>
  <c r="JZ23" i="4"/>
  <c r="DA235" i="2"/>
  <c r="DG235" i="2"/>
  <c r="AJ234" i="4"/>
  <c r="EH234" i="4"/>
  <c r="N234" i="4"/>
  <c r="KB170" i="4"/>
  <c r="BK234" i="2"/>
  <c r="BE236" i="2"/>
  <c r="BF234" i="4"/>
  <c r="FX157" i="2"/>
  <c r="GD237" i="4"/>
  <c r="AM237" i="2"/>
  <c r="CD237" i="2"/>
  <c r="KB134" i="4"/>
  <c r="BZ235" i="4"/>
  <c r="JX230" i="4"/>
  <c r="GA236" i="4"/>
  <c r="DD234" i="4"/>
  <c r="JZ167" i="4"/>
  <c r="JW210" i="4"/>
  <c r="JX225" i="4"/>
  <c r="AQ236" i="4"/>
  <c r="JX109" i="4"/>
  <c r="FU32" i="2"/>
  <c r="AR238" i="4"/>
  <c r="DK237" i="2"/>
  <c r="FS238" i="2"/>
  <c r="KC111" i="4"/>
  <c r="JX220" i="4"/>
  <c r="BS234" i="2"/>
  <c r="BJ234" i="2"/>
  <c r="CG238" i="2"/>
  <c r="IX236" i="4"/>
  <c r="X237" i="2"/>
  <c r="EI236" i="2"/>
  <c r="KA188" i="4"/>
  <c r="JX48" i="4"/>
  <c r="DE238" i="4"/>
  <c r="CC235" i="2"/>
  <c r="U235" i="4"/>
  <c r="IG237" i="4"/>
  <c r="KB19" i="4"/>
  <c r="JY214" i="4"/>
  <c r="HD238" i="4"/>
  <c r="KB51" i="4"/>
  <c r="BZ234" i="4"/>
  <c r="JO237" i="4"/>
  <c r="Q237" i="2"/>
  <c r="JZ26" i="4"/>
  <c r="JZ157" i="4"/>
  <c r="Z235" i="2"/>
  <c r="JY33" i="4"/>
  <c r="FW74" i="2"/>
  <c r="KB103" i="4"/>
  <c r="AS234" i="4"/>
  <c r="DV236" i="4"/>
  <c r="JW168" i="4"/>
  <c r="KB227" i="4"/>
  <c r="JW219" i="4"/>
  <c r="JY224" i="4"/>
  <c r="KA195" i="4"/>
  <c r="FV156" i="2"/>
  <c r="JW205" i="4"/>
  <c r="FU172" i="2"/>
  <c r="FK238" i="4"/>
  <c r="JZ112" i="4"/>
  <c r="AE236" i="4"/>
  <c r="FU28" i="2"/>
  <c r="EM238" i="4"/>
  <c r="JZ13" i="4"/>
  <c r="JX186" i="4"/>
  <c r="FW193" i="2"/>
  <c r="CQ238" i="4"/>
  <c r="IP235" i="4"/>
  <c r="JY28" i="4"/>
  <c r="W238" i="2"/>
  <c r="JV111" i="4"/>
  <c r="JY230" i="4"/>
  <c r="JV198" i="4"/>
  <c r="JW196" i="4"/>
  <c r="JV175" i="4"/>
  <c r="AV236" i="2"/>
  <c r="CO234" i="2"/>
  <c r="FW65" i="2"/>
  <c r="FP237" i="2"/>
  <c r="EC235" i="2"/>
  <c r="JW74" i="4"/>
  <c r="JW132" i="4"/>
  <c r="JV171" i="4"/>
  <c r="EU234" i="2"/>
  <c r="CY236" i="2"/>
  <c r="KC59" i="4"/>
  <c r="BV237" i="4"/>
  <c r="JX38" i="4"/>
  <c r="JZ94" i="4"/>
  <c r="JV36" i="4"/>
  <c r="CS234" i="4"/>
  <c r="ET237" i="2"/>
  <c r="X236" i="2"/>
  <c r="BS238" i="2"/>
  <c r="GW235" i="4"/>
  <c r="N236" i="4"/>
  <c r="JW129" i="4"/>
  <c r="JV212" i="4"/>
  <c r="IT236" i="4"/>
  <c r="FU37" i="2"/>
  <c r="KB137" i="4"/>
  <c r="BG236" i="4"/>
  <c r="JY88" i="4"/>
  <c r="FB237" i="2"/>
  <c r="FV229" i="2"/>
  <c r="S236" i="2"/>
  <c r="HP235" i="4"/>
  <c r="FX88" i="2"/>
  <c r="W235" i="4"/>
  <c r="FG234" i="4"/>
  <c r="BP236" i="2"/>
  <c r="IN236" i="4"/>
  <c r="JW207" i="4"/>
  <c r="KB197" i="4"/>
  <c r="JZ120" i="4"/>
  <c r="FX154" i="2"/>
  <c r="FE237" i="4"/>
  <c r="FX218" i="2"/>
  <c r="DP237" i="2"/>
  <c r="JX26" i="4"/>
  <c r="P236" i="4"/>
  <c r="BX238" i="2"/>
  <c r="AL238" i="2"/>
  <c r="FX168" i="2"/>
  <c r="KB229" i="4"/>
  <c r="FW214" i="2"/>
  <c r="JV131" i="4"/>
  <c r="JY167" i="4"/>
  <c r="JZ82" i="4"/>
  <c r="CK238" i="4"/>
  <c r="BD238" i="2"/>
  <c r="KC101" i="4"/>
  <c r="CA236" i="2"/>
  <c r="EI235" i="2"/>
  <c r="KC116" i="4"/>
  <c r="DJ237" i="4"/>
  <c r="JW153" i="4"/>
  <c r="V238" i="2"/>
  <c r="FU59" i="2"/>
  <c r="JY220" i="4"/>
  <c r="GL234" i="4"/>
  <c r="FW201" i="2"/>
  <c r="KC201" i="4"/>
  <c r="FU236" i="4"/>
  <c r="AK237" i="2"/>
  <c r="FG234" i="2"/>
  <c r="JX168" i="4"/>
  <c r="AS236" i="4"/>
  <c r="EY237" i="2"/>
  <c r="EP237" i="4"/>
  <c r="CC236" i="4"/>
  <c r="FY212" i="2"/>
  <c r="KA203" i="4"/>
  <c r="JW92" i="4"/>
  <c r="JJ234" i="4"/>
  <c r="JX84" i="4"/>
  <c r="CS235" i="2"/>
  <c r="JD234" i="4"/>
  <c r="JY122" i="4"/>
  <c r="JY61" i="4"/>
  <c r="JW105" i="4"/>
  <c r="JW57" i="4"/>
  <c r="KC48" i="4"/>
  <c r="FY225" i="2"/>
  <c r="FX117" i="2"/>
  <c r="KC114" i="4"/>
  <c r="BW238" i="2"/>
  <c r="JX21" i="4"/>
  <c r="JV134" i="4"/>
  <c r="JX51" i="4"/>
  <c r="JX232" i="4"/>
  <c r="JY171" i="4"/>
  <c r="FY38" i="2"/>
  <c r="JN235" i="4"/>
  <c r="BN238" i="2"/>
  <c r="EO236" i="4"/>
  <c r="Q234" i="2"/>
  <c r="JP235" i="4"/>
  <c r="FV113" i="2"/>
  <c r="EO237" i="4"/>
  <c r="JY17" i="4"/>
  <c r="FV69" i="2"/>
  <c r="JX215" i="4"/>
  <c r="JV65" i="4"/>
  <c r="JV34" i="4"/>
  <c r="KC83" i="4"/>
  <c r="EZ236" i="2"/>
  <c r="EP234" i="2"/>
  <c r="CT235" i="4"/>
  <c r="FX214" i="2"/>
  <c r="JX165" i="4"/>
  <c r="P238" i="4"/>
  <c r="FY69" i="2"/>
  <c r="JW195" i="4"/>
  <c r="CA238" i="2"/>
  <c r="JV31" i="4"/>
  <c r="KB93" i="4"/>
  <c r="DH234" i="2"/>
  <c r="IV234" i="4"/>
  <c r="JX155" i="4"/>
  <c r="JX163" i="4"/>
  <c r="AP237" i="2"/>
  <c r="JZ110" i="4"/>
  <c r="FX122" i="2"/>
  <c r="HE236" i="4"/>
  <c r="KA206" i="4"/>
  <c r="BC236" i="2"/>
  <c r="JV43" i="4"/>
  <c r="GG237" i="4"/>
  <c r="FY67" i="2"/>
  <c r="JV184" i="4"/>
  <c r="KB206" i="4"/>
  <c r="FW118" i="2"/>
  <c r="KC178" i="4"/>
  <c r="KB24" i="4"/>
  <c r="FW148" i="2"/>
  <c r="JZ39" i="4"/>
  <c r="AT238" i="2"/>
  <c r="FX18" i="2"/>
  <c r="KB145" i="4"/>
  <c r="EQ234" i="2"/>
  <c r="E238" i="2"/>
  <c r="FX189" i="2"/>
  <c r="HR235" i="4"/>
  <c r="CR237" i="4"/>
  <c r="Q235" i="4"/>
  <c r="FV121" i="2"/>
  <c r="EA237" i="4"/>
  <c r="FV212" i="2"/>
  <c r="BE236" i="4"/>
  <c r="CY234" i="2"/>
  <c r="GG234" i="4"/>
  <c r="CO234" i="4"/>
  <c r="FU166" i="2"/>
  <c r="BC234" i="2"/>
  <c r="JW217" i="4"/>
  <c r="JY120" i="4"/>
  <c r="DM237" i="2"/>
  <c r="FV37" i="2"/>
  <c r="JY153" i="4"/>
  <c r="JV161" i="4"/>
  <c r="JZ83" i="4"/>
  <c r="KA100" i="4"/>
  <c r="KA139" i="4"/>
  <c r="JW218" i="4"/>
  <c r="C238" i="4"/>
  <c r="FW15" i="2"/>
  <c r="JY30" i="4"/>
  <c r="JX162" i="4"/>
  <c r="F238" i="4"/>
  <c r="K237" i="2"/>
  <c r="BT235" i="4"/>
  <c r="JV72" i="4"/>
  <c r="JX228" i="4"/>
  <c r="JZ152" i="4"/>
  <c r="IN237" i="4"/>
  <c r="JW78" i="4"/>
  <c r="FU228" i="2"/>
  <c r="CN234" i="4"/>
  <c r="FY19" i="2"/>
  <c r="FX89" i="2"/>
  <c r="EV235" i="2"/>
  <c r="FV237" i="4"/>
  <c r="JV177" i="4"/>
  <c r="KA177" i="4"/>
  <c r="DN236" i="4"/>
  <c r="BM237" i="4"/>
  <c r="FY54" i="2"/>
  <c r="R237" i="4"/>
  <c r="JY182" i="4"/>
  <c r="BG234" i="2"/>
  <c r="KA221" i="4"/>
  <c r="JY180" i="4"/>
  <c r="CM236" i="4"/>
  <c r="FU187" i="2"/>
  <c r="FY27" i="2"/>
  <c r="JV192" i="4"/>
  <c r="FI235" i="4"/>
  <c r="IL237" i="4"/>
  <c r="FW135" i="2"/>
  <c r="JY40" i="4"/>
  <c r="FY15" i="2"/>
  <c r="AF238" i="4"/>
  <c r="BT238" i="4"/>
  <c r="FW234" i="4"/>
  <c r="FY155" i="2"/>
  <c r="JX87" i="4"/>
  <c r="DY234" i="4"/>
  <c r="FV171" i="2"/>
  <c r="ES238" i="4"/>
  <c r="FU238" i="4"/>
  <c r="JF236" i="4"/>
  <c r="FU49" i="2"/>
  <c r="FW199" i="2"/>
  <c r="JX50" i="4"/>
  <c r="FV172" i="2"/>
  <c r="FY150" i="2"/>
  <c r="KA16" i="4"/>
  <c r="JZ211" i="4"/>
  <c r="FY63" i="2"/>
  <c r="JX206" i="4"/>
  <c r="FY105" i="2"/>
  <c r="DO237" i="2"/>
  <c r="FU39" i="2"/>
  <c r="JX13" i="4"/>
  <c r="AS238" i="4"/>
  <c r="DC235" i="4"/>
  <c r="FY176" i="2"/>
  <c r="F237" i="4"/>
  <c r="FU157" i="2"/>
  <c r="KB220" i="4"/>
  <c r="CD238" i="4"/>
  <c r="JZ153" i="4"/>
  <c r="DL238" i="2"/>
  <c r="JW226" i="4"/>
  <c r="JW137" i="4"/>
  <c r="ID236" i="4"/>
  <c r="FY66" i="2"/>
  <c r="JY219" i="4"/>
  <c r="FY61" i="2"/>
  <c r="BC234" i="4"/>
  <c r="BU238" i="2"/>
  <c r="GB238" i="4"/>
  <c r="EN234" i="4"/>
  <c r="GI234" i="4"/>
  <c r="N237" i="4"/>
  <c r="JW56" i="4"/>
  <c r="CL234" i="4"/>
  <c r="KB169" i="4"/>
  <c r="FM235" i="4"/>
  <c r="BD238" i="4"/>
  <c r="JV75" i="4"/>
  <c r="JV167" i="4"/>
  <c r="DR235" i="2"/>
  <c r="KB121" i="4"/>
  <c r="FG237" i="4"/>
  <c r="EJ237" i="4"/>
  <c r="JY56" i="4"/>
  <c r="KC73" i="4"/>
  <c r="KA40" i="4"/>
  <c r="AW235" i="4"/>
  <c r="FW82" i="2"/>
  <c r="JX161" i="4"/>
  <c r="JW71" i="4"/>
  <c r="KC184" i="4"/>
  <c r="KA127" i="4"/>
  <c r="FX180" i="2"/>
  <c r="FU65" i="2"/>
  <c r="EN237" i="4"/>
  <c r="EL234" i="2"/>
  <c r="FX46" i="2"/>
  <c r="JY161" i="4"/>
  <c r="JY231" i="4"/>
  <c r="JW101" i="4"/>
  <c r="FZ237" i="4"/>
  <c r="M238" i="4"/>
  <c r="JV222" i="4"/>
  <c r="BG235" i="4"/>
  <c r="GG238" i="4"/>
  <c r="HI237" i="4"/>
  <c r="ET234" i="4"/>
  <c r="FX76" i="2"/>
  <c r="FW163" i="2"/>
  <c r="FV210" i="2"/>
  <c r="GU234" i="4"/>
  <c r="DW234" i="4"/>
  <c r="JE234" i="4"/>
  <c r="EH236" i="2"/>
  <c r="FX225" i="2"/>
  <c r="FU64" i="2"/>
  <c r="FM235" i="2"/>
  <c r="EF235" i="2"/>
  <c r="JY150" i="4"/>
  <c r="FV166" i="2"/>
  <c r="JW100" i="4"/>
  <c r="FW128" i="2"/>
  <c r="DW238" i="2"/>
  <c r="CD234" i="4"/>
  <c r="JY69" i="4"/>
  <c r="GB237" i="4"/>
  <c r="FY136" i="2"/>
  <c r="FW27" i="2"/>
  <c r="DA236" i="2"/>
  <c r="DT236" i="4"/>
  <c r="C234" i="4"/>
  <c r="FX198" i="2"/>
  <c r="AC237" i="4"/>
  <c r="JV108" i="4"/>
  <c r="AU238" i="2"/>
  <c r="X234" i="2"/>
  <c r="BM237" i="2"/>
  <c r="BH236" i="4"/>
  <c r="DG234" i="4"/>
  <c r="JW191" i="4"/>
  <c r="JU235" i="4"/>
  <c r="JY196" i="4"/>
  <c r="KB116" i="4"/>
  <c r="BN234" i="2"/>
  <c r="KB153" i="4"/>
  <c r="KC186" i="4"/>
  <c r="KB144" i="4"/>
  <c r="JV182" i="4"/>
  <c r="KA233" i="4"/>
  <c r="FU143" i="2"/>
  <c r="GI238" i="4"/>
  <c r="JM238" i="4"/>
  <c r="FX185" i="2"/>
  <c r="FY84" i="2"/>
  <c r="FU195" i="2"/>
  <c r="V236" i="2"/>
  <c r="JZ187" i="4"/>
  <c r="KA132" i="4"/>
  <c r="KA30" i="4"/>
  <c r="FV145" i="2"/>
  <c r="JE235" i="4"/>
  <c r="JZ179" i="4"/>
  <c r="J238" i="2"/>
  <c r="JX146" i="4"/>
  <c r="KA43" i="4"/>
  <c r="HU234" i="4"/>
  <c r="FU40" i="2"/>
  <c r="BC236" i="4"/>
  <c r="BM238" i="4"/>
  <c r="JZ51" i="4"/>
  <c r="Q236" i="4"/>
  <c r="KA151" i="4"/>
  <c r="JY151" i="4"/>
  <c r="FX27" i="2"/>
  <c r="JZ46" i="4"/>
  <c r="KA93" i="4"/>
  <c r="GQ234" i="4"/>
  <c r="CL237" i="4"/>
  <c r="JZ77" i="4"/>
  <c r="FW86" i="2"/>
  <c r="FV57" i="2"/>
  <c r="FU30" i="2"/>
  <c r="JY129" i="4"/>
  <c r="FX42" i="2"/>
  <c r="FU116" i="2"/>
  <c r="JY97" i="4"/>
  <c r="KB176" i="4"/>
  <c r="JX210" i="4"/>
  <c r="FW71" i="2"/>
  <c r="FV177" i="2"/>
  <c r="KC8" i="4"/>
  <c r="AM234" i="2"/>
  <c r="CO237" i="4"/>
  <c r="BZ235" i="2"/>
  <c r="H234" i="2"/>
  <c r="KA97" i="4"/>
  <c r="KA152" i="4"/>
  <c r="JV60" i="4"/>
  <c r="JZ119" i="4"/>
  <c r="FY11" i="2"/>
  <c r="JZ186" i="4"/>
  <c r="FV143" i="2"/>
  <c r="GT238" i="4"/>
  <c r="DL237" i="2"/>
  <c r="DJ238" i="4"/>
  <c r="KB233" i="4"/>
  <c r="KC156" i="4"/>
  <c r="FW209" i="2"/>
  <c r="JW38" i="4"/>
  <c r="DI236" i="4"/>
  <c r="FX61" i="2"/>
  <c r="JW213" i="4"/>
  <c r="CD237" i="4"/>
  <c r="FH234" i="4"/>
  <c r="JG238" i="4"/>
  <c r="KA68" i="4"/>
  <c r="T234" i="4"/>
  <c r="FV163" i="2"/>
  <c r="JW69" i="4"/>
  <c r="KA200" i="4"/>
  <c r="GO238" i="4"/>
  <c r="JZ53" i="4"/>
  <c r="JZ218" i="4"/>
  <c r="GU237" i="4"/>
  <c r="HN238" i="4"/>
  <c r="FL238" i="2"/>
  <c r="JY70" i="4"/>
  <c r="FY138" i="2"/>
  <c r="IR235" i="4"/>
  <c r="JW12" i="4"/>
  <c r="DF235" i="2"/>
  <c r="JW61" i="4"/>
  <c r="JW131" i="4"/>
  <c r="HJ236" i="4"/>
  <c r="JY123" i="4"/>
  <c r="P235" i="2"/>
  <c r="JX126" i="4"/>
  <c r="BW237" i="4"/>
  <c r="FC234" i="2"/>
  <c r="AK234" i="4"/>
  <c r="KA73" i="4"/>
  <c r="JV207" i="4"/>
  <c r="JW233" i="4"/>
  <c r="FY59" i="2"/>
  <c r="DI238" i="4"/>
  <c r="JY82" i="4"/>
  <c r="HH238" i="4"/>
  <c r="DV235" i="2"/>
  <c r="FV203" i="2"/>
  <c r="FW12" i="2"/>
  <c r="DO236" i="4"/>
  <c r="FV84" i="2"/>
  <c r="JW201" i="4"/>
  <c r="EF234" i="4"/>
  <c r="JV202" i="4"/>
  <c r="DU237" i="4"/>
  <c r="KC152" i="4"/>
  <c r="DB236" i="4"/>
  <c r="CF235" i="2"/>
  <c r="FY55" i="2"/>
  <c r="EO235" i="4"/>
  <c r="IH235" i="4"/>
  <c r="KB105" i="4"/>
  <c r="BF238" i="4"/>
  <c r="BH236" i="2"/>
  <c r="FY41" i="2"/>
  <c r="FL235" i="2"/>
  <c r="GR235" i="4"/>
  <c r="JZ59" i="4"/>
  <c r="JW88" i="4"/>
  <c r="JX46" i="4"/>
  <c r="FU120" i="2"/>
  <c r="EV237" i="4"/>
  <c r="BH238" i="2"/>
  <c r="FX92" i="2"/>
  <c r="FY72" i="2"/>
  <c r="CH234" i="2"/>
  <c r="DN234" i="2"/>
  <c r="JX96" i="4"/>
  <c r="FU227" i="2"/>
  <c r="FX127" i="2"/>
  <c r="HF236" i="4"/>
  <c r="FX111" i="2"/>
  <c r="KB106" i="4"/>
  <c r="JZ189" i="4"/>
  <c r="IU234" i="4"/>
  <c r="GY236" i="4"/>
  <c r="EV236" i="2"/>
  <c r="DQ235" i="4"/>
  <c r="AD238" i="2"/>
  <c r="FX103" i="2"/>
  <c r="KA104" i="4"/>
  <c r="FV102" i="2"/>
  <c r="BK237" i="4"/>
  <c r="JV50" i="4"/>
  <c r="W238" i="4"/>
  <c r="JY9" i="4"/>
  <c r="JW59" i="4"/>
  <c r="FW50" i="2"/>
  <c r="JX122" i="4"/>
  <c r="JY66" i="4"/>
  <c r="JX153" i="4"/>
  <c r="AV236" i="4"/>
  <c r="HG237" i="4"/>
  <c r="CD238" i="2"/>
  <c r="CP237" i="4"/>
  <c r="FX130" i="2"/>
  <c r="EY234" i="4"/>
  <c r="EL235" i="2"/>
  <c r="FX186" i="2"/>
  <c r="FW60" i="2"/>
  <c r="JX120" i="4"/>
  <c r="JW50" i="4"/>
  <c r="DY238" i="4"/>
  <c r="FF238" i="2"/>
  <c r="JX219" i="4"/>
  <c r="JV204" i="4"/>
  <c r="JV47" i="4"/>
  <c r="KC233" i="4"/>
  <c r="EZ237" i="2"/>
  <c r="JW14" i="4"/>
  <c r="FU117" i="2"/>
  <c r="FV82" i="2"/>
  <c r="IX237" i="4"/>
  <c r="FC236" i="4"/>
  <c r="BU234" i="2"/>
  <c r="FY111" i="2"/>
  <c r="FX49" i="2"/>
  <c r="CJ234" i="4"/>
  <c r="FV12" i="2"/>
  <c r="FW54" i="2"/>
  <c r="FW102" i="2"/>
  <c r="EL235" i="4"/>
  <c r="FY224" i="2"/>
  <c r="JW197" i="4"/>
  <c r="DQ238" i="4"/>
  <c r="FX23" i="2"/>
  <c r="JB236" i="4"/>
  <c r="JX121" i="4"/>
  <c r="JV117" i="4"/>
  <c r="JZ36" i="4"/>
  <c r="AT234" i="2"/>
  <c r="KA191" i="4"/>
  <c r="JW13" i="4"/>
  <c r="KA149" i="4"/>
  <c r="AZ237" i="2"/>
  <c r="CB235" i="2"/>
  <c r="JY14" i="4"/>
  <c r="KA9" i="4"/>
  <c r="JD238" i="4"/>
  <c r="HQ236" i="4"/>
  <c r="FY157" i="2"/>
  <c r="FW172" i="2"/>
  <c r="FW195" i="2"/>
  <c r="KC61" i="4"/>
  <c r="KA228" i="4"/>
  <c r="FX52" i="2"/>
  <c r="JZ169" i="4"/>
  <c r="CR235" i="2"/>
  <c r="FN238" i="4"/>
  <c r="B238" i="4"/>
  <c r="JV114" i="4"/>
  <c r="FP237" i="4"/>
  <c r="FX109" i="2"/>
  <c r="DP234" i="2"/>
  <c r="KC84" i="4"/>
  <c r="AD236" i="2"/>
  <c r="KA198" i="4"/>
  <c r="JW135" i="4"/>
  <c r="FY90" i="2"/>
  <c r="AA238" i="4"/>
  <c r="L236" i="4"/>
  <c r="CZ237" i="2"/>
  <c r="CE235" i="2"/>
  <c r="JX78" i="4"/>
  <c r="FW171" i="2"/>
  <c r="EF236" i="4"/>
  <c r="GS236" i="4"/>
  <c r="T234" i="2"/>
  <c r="EB238" i="4"/>
  <c r="FW166" i="2"/>
  <c r="Y234" i="2"/>
  <c r="FU146" i="2"/>
  <c r="DJ235" i="4"/>
  <c r="HA238" i="4"/>
  <c r="GV234" i="4"/>
  <c r="DL238" i="4"/>
  <c r="JZ147" i="4"/>
  <c r="JW94" i="4"/>
  <c r="JX231" i="4"/>
  <c r="JY210" i="4"/>
  <c r="BY237" i="4"/>
  <c r="FR237" i="4"/>
  <c r="AS236" i="2"/>
  <c r="JY177" i="4"/>
  <c r="JZ44" i="4"/>
  <c r="AS235" i="2"/>
  <c r="JZ127" i="4"/>
  <c r="JY212" i="4"/>
  <c r="IH234" i="4"/>
  <c r="FY229" i="2"/>
  <c r="IA238" i="4"/>
  <c r="AR238" i="2"/>
  <c r="JY29" i="4"/>
  <c r="FV112" i="2"/>
  <c r="FX215" i="2"/>
  <c r="JZ178" i="4"/>
  <c r="FY223" i="2"/>
  <c r="FX113" i="2"/>
  <c r="GM234" i="4"/>
  <c r="JY108" i="4"/>
  <c r="Z238" i="4"/>
  <c r="JV67" i="4"/>
  <c r="CC234" i="4"/>
  <c r="FV107" i="2"/>
  <c r="BY236" i="4"/>
  <c r="FX147" i="2"/>
  <c r="F237" i="2"/>
  <c r="CZ235" i="2"/>
  <c r="CP238" i="2"/>
  <c r="CA235" i="4"/>
  <c r="KB130" i="4"/>
  <c r="KB50" i="4"/>
  <c r="IB238" i="4"/>
  <c r="JX128" i="4"/>
  <c r="JW95" i="4"/>
  <c r="IU238" i="4"/>
  <c r="DV238" i="2"/>
  <c r="FR235" i="2"/>
  <c r="KB104" i="4"/>
  <c r="BL236" i="2"/>
  <c r="FV208" i="2"/>
  <c r="FV68" i="2"/>
  <c r="II235" i="4"/>
  <c r="JX204" i="4"/>
  <c r="JX194" i="4"/>
  <c r="EJ236" i="4"/>
  <c r="GL235" i="4"/>
  <c r="DR237" i="2"/>
  <c r="JA235" i="4"/>
  <c r="JY101" i="4"/>
  <c r="FV153" i="2"/>
  <c r="FU222" i="2"/>
  <c r="KC81" i="4"/>
  <c r="HN236" i="4"/>
  <c r="KC166" i="4"/>
  <c r="DU235" i="2"/>
  <c r="BQ235" i="4"/>
  <c r="JG235" i="4"/>
  <c r="CG235" i="2"/>
  <c r="JO238" i="4"/>
  <c r="FU68" i="2"/>
  <c r="FN235" i="2"/>
  <c r="JX100" i="4"/>
  <c r="JV201" i="4"/>
  <c r="JY112" i="4"/>
  <c r="JY89" i="4"/>
  <c r="CT238" i="2"/>
  <c r="BM236" i="2"/>
  <c r="KB223" i="4"/>
  <c r="CW238" i="4"/>
  <c r="FU170" i="2"/>
  <c r="FU92" i="2"/>
  <c r="FX187" i="2"/>
  <c r="R234" i="4"/>
  <c r="FU196" i="2"/>
  <c r="R236" i="2"/>
  <c r="FV114" i="2"/>
  <c r="FU203" i="2"/>
  <c r="FY222" i="2"/>
  <c r="FN237" i="4"/>
  <c r="JZ173" i="4"/>
  <c r="BV234" i="2"/>
  <c r="CI237" i="2"/>
  <c r="GU235" i="4"/>
  <c r="JV12" i="4"/>
  <c r="FW223" i="2"/>
  <c r="BK235" i="2"/>
  <c r="JV51" i="4"/>
  <c r="AP234" i="2"/>
  <c r="FW36" i="2"/>
  <c r="FR236" i="2"/>
  <c r="EY235" i="2"/>
  <c r="AX238" i="2"/>
  <c r="JV41" i="4"/>
  <c r="JW96" i="4"/>
  <c r="BS234" i="4"/>
  <c r="DZ237" i="4"/>
  <c r="JX201" i="4"/>
  <c r="IN238" i="4"/>
  <c r="JZ66" i="4"/>
  <c r="BN235" i="2"/>
  <c r="CQ234" i="2"/>
  <c r="CI238" i="2"/>
  <c r="FV44" i="2"/>
  <c r="HW235" i="4"/>
  <c r="JW187" i="4"/>
  <c r="DY237" i="4"/>
  <c r="EL236" i="2"/>
  <c r="GL237" i="4"/>
  <c r="AC235" i="2"/>
  <c r="FV94" i="2"/>
  <c r="DA237" i="2"/>
  <c r="JX115" i="4"/>
  <c r="FY127" i="2"/>
  <c r="JZ214" i="4"/>
  <c r="KB107" i="4"/>
  <c r="JX28" i="4"/>
  <c r="O237" i="2"/>
  <c r="JX40" i="4"/>
  <c r="FY23" i="2"/>
  <c r="FW170" i="2"/>
  <c r="KC230" i="4"/>
  <c r="JW136" i="4"/>
  <c r="JV186" i="4"/>
  <c r="FW97" i="2"/>
  <c r="JZ118" i="4"/>
  <c r="FY130" i="2"/>
  <c r="FW59" i="2"/>
  <c r="FX62" i="2"/>
  <c r="JY45" i="4"/>
  <c r="FW162" i="2"/>
  <c r="JW46" i="4"/>
  <c r="JY36" i="4"/>
  <c r="FT234" i="2"/>
  <c r="FX173" i="2"/>
  <c r="AR234" i="2"/>
  <c r="FP235" i="4"/>
  <c r="JZ163" i="4"/>
  <c r="FY39" i="2"/>
  <c r="FH236" i="2"/>
  <c r="JX171" i="4"/>
  <c r="FW229" i="2"/>
  <c r="FX116" i="2"/>
  <c r="JY135" i="4"/>
  <c r="CE237" i="4"/>
  <c r="FW142" i="2"/>
  <c r="FY34" i="2"/>
  <c r="JK238" i="4"/>
  <c r="CM234" i="2"/>
  <c r="KA37" i="4"/>
  <c r="CP234" i="2"/>
  <c r="CL238" i="2"/>
  <c r="KC206" i="4"/>
  <c r="KC98" i="4"/>
  <c r="IH237" i="4"/>
  <c r="HY238" i="4"/>
  <c r="CO238" i="4"/>
  <c r="FW94" i="2"/>
  <c r="FY181" i="2"/>
  <c r="R235" i="4"/>
  <c r="CO235" i="2"/>
  <c r="AV235" i="4"/>
  <c r="JZ61" i="4"/>
  <c r="KA153" i="4"/>
  <c r="FY43" i="2"/>
  <c r="KA7" i="4"/>
  <c r="KA98" i="4"/>
  <c r="JZ133" i="4"/>
  <c r="FY22" i="2"/>
  <c r="AP238" i="4"/>
  <c r="DY236" i="4"/>
  <c r="KA36" i="4"/>
  <c r="HC235" i="4"/>
  <c r="JX41" i="4"/>
  <c r="JV15" i="4"/>
  <c r="KB214" i="4"/>
  <c r="KC185" i="4"/>
  <c r="CX234" i="4"/>
  <c r="JZ195" i="4"/>
  <c r="AW237" i="2"/>
  <c r="C237" i="2"/>
  <c r="ES236" i="4"/>
  <c r="FV89" i="2"/>
  <c r="AB237" i="2"/>
  <c r="JS235" i="4"/>
  <c r="KB199" i="4"/>
  <c r="JX42" i="4"/>
  <c r="JY132" i="4"/>
  <c r="JV115" i="4"/>
  <c r="JY126" i="4"/>
  <c r="JV58" i="4"/>
  <c r="KC128" i="4"/>
  <c r="JY59" i="4"/>
  <c r="AP238" i="2"/>
  <c r="FU84" i="2"/>
  <c r="FU148" i="2"/>
  <c r="HY237" i="4"/>
  <c r="AW238" i="4"/>
  <c r="DG234" i="2"/>
  <c r="FW168" i="2"/>
  <c r="HU238" i="4"/>
  <c r="JY229" i="4"/>
  <c r="GE234" i="4"/>
  <c r="JV55" i="4"/>
  <c r="JX16" i="4"/>
  <c r="GZ237" i="4"/>
  <c r="AW236" i="4"/>
  <c r="JV106" i="4"/>
  <c r="KA190" i="4"/>
  <c r="HD235" i="4"/>
  <c r="JY142" i="4"/>
  <c r="JY141" i="4"/>
  <c r="BY235" i="4"/>
  <c r="CZ235" i="4"/>
  <c r="BB235" i="4"/>
  <c r="FT237" i="2"/>
  <c r="KC134" i="4"/>
  <c r="FU199" i="2"/>
  <c r="CV235" i="4"/>
  <c r="JO236" i="4"/>
  <c r="JZ131" i="4"/>
  <c r="BK234" i="4"/>
  <c r="JY138" i="4"/>
  <c r="FX146" i="2"/>
  <c r="FR238" i="4"/>
  <c r="FY230" i="2"/>
  <c r="AX234" i="2"/>
  <c r="JY32" i="4"/>
  <c r="JV23" i="4"/>
  <c r="DD236" i="4"/>
  <c r="S237" i="2"/>
  <c r="FY122" i="2"/>
  <c r="DJ237" i="2"/>
  <c r="U234" i="2"/>
  <c r="JX233" i="4"/>
  <c r="FV222" i="2"/>
  <c r="BF236" i="4"/>
  <c r="JZ233" i="4"/>
  <c r="FX188" i="2"/>
  <c r="FV227" i="2"/>
  <c r="JW133" i="4"/>
  <c r="GK235" i="4"/>
  <c r="AL237" i="2"/>
  <c r="IC234" i="4"/>
  <c r="FY228" i="2"/>
  <c r="JB234" i="4"/>
  <c r="KA64" i="4"/>
  <c r="FW218" i="2"/>
  <c r="FX148" i="2"/>
  <c r="FW210" i="2"/>
  <c r="GP234" i="4"/>
  <c r="BD235" i="4"/>
  <c r="KA159" i="4"/>
  <c r="KB112" i="4"/>
  <c r="JV210" i="4"/>
  <c r="JV209" i="4"/>
  <c r="FY215" i="2"/>
  <c r="AH235" i="2"/>
  <c r="CT237" i="4"/>
  <c r="KC193" i="4"/>
  <c r="KB111" i="4"/>
  <c r="FY13" i="2"/>
  <c r="KB156" i="4"/>
  <c r="FG238" i="2"/>
  <c r="FS237" i="4"/>
  <c r="FP236" i="2"/>
  <c r="KB9" i="4"/>
  <c r="FX137" i="2"/>
  <c r="JX148" i="4"/>
  <c r="FW198" i="2"/>
  <c r="JZ126" i="4"/>
  <c r="FW104" i="2"/>
  <c r="D234" i="2"/>
  <c r="JX43" i="4"/>
  <c r="JX138" i="4"/>
  <c r="AT235" i="2"/>
  <c r="CW234" i="4"/>
  <c r="EB236" i="2"/>
  <c r="DB236" i="2"/>
  <c r="AS237" i="4"/>
  <c r="JX127" i="4"/>
  <c r="JY48" i="4"/>
  <c r="BN236" i="4"/>
  <c r="FX55" i="2"/>
  <c r="JE237" i="4"/>
  <c r="FV18" i="2"/>
  <c r="EE236" i="2"/>
  <c r="KB53" i="4"/>
  <c r="KC182" i="4"/>
  <c r="AJ238" i="4"/>
  <c r="KC87" i="4"/>
  <c r="DA238" i="4"/>
  <c r="JV123" i="4"/>
  <c r="IJ234" i="4"/>
  <c r="KC9" i="4"/>
  <c r="FV139" i="2"/>
  <c r="FV48" i="2"/>
  <c r="KA96" i="4"/>
  <c r="DO234" i="4"/>
  <c r="JZ180" i="4"/>
  <c r="JQ234" i="4"/>
  <c r="FV120" i="2"/>
  <c r="FU101" i="2"/>
  <c r="KC110" i="4"/>
  <c r="DW235" i="4"/>
  <c r="HS237" i="4"/>
  <c r="JY109" i="4"/>
  <c r="KB46" i="4"/>
  <c r="HH236" i="4"/>
  <c r="KC118" i="4"/>
  <c r="GQ235" i="4"/>
  <c r="FY49" i="2"/>
  <c r="KA81" i="4"/>
  <c r="AT236" i="4"/>
  <c r="JX102" i="4"/>
  <c r="T236" i="2"/>
  <c r="FU46" i="2"/>
  <c r="FX207" i="2"/>
  <c r="JY145" i="4"/>
  <c r="BP238" i="2"/>
  <c r="JW185" i="4"/>
  <c r="DH238" i="4"/>
  <c r="KA124" i="4"/>
  <c r="BU237" i="2"/>
  <c r="KB184" i="4"/>
  <c r="JX22" i="4"/>
  <c r="X234" i="4"/>
  <c r="AY237" i="2"/>
  <c r="JY16" i="4"/>
  <c r="KC119" i="4"/>
  <c r="FU162" i="2"/>
  <c r="DT238" i="2"/>
  <c r="FW178" i="2"/>
  <c r="DN235" i="2"/>
  <c r="JZ54" i="4"/>
  <c r="JW161" i="4"/>
  <c r="FF237" i="2"/>
  <c r="EH236" i="4"/>
  <c r="HL237" i="4"/>
  <c r="FV188" i="2"/>
  <c r="FV122" i="2"/>
  <c r="FX50" i="2"/>
  <c r="AW235" i="2"/>
  <c r="FX29" i="2"/>
  <c r="HK237" i="4"/>
  <c r="KB95" i="4"/>
  <c r="FY191" i="2"/>
  <c r="KA27" i="4"/>
  <c r="AO234" i="2"/>
  <c r="JZ108" i="4"/>
  <c r="JV21" i="4"/>
  <c r="IZ234" i="4"/>
  <c r="BU235" i="2"/>
  <c r="BL234" i="4"/>
  <c r="IF235" i="4"/>
  <c r="FY89" i="2"/>
  <c r="BD236" i="4"/>
  <c r="JZ205" i="4"/>
  <c r="FX121" i="2"/>
  <c r="KC55" i="4"/>
  <c r="FW38" i="2"/>
  <c r="FU102" i="2"/>
  <c r="JV44" i="4"/>
  <c r="FU55" i="2"/>
  <c r="EA234" i="2"/>
  <c r="AB238" i="2"/>
  <c r="FM236" i="2"/>
  <c r="JV95" i="4"/>
  <c r="JR234" i="4"/>
  <c r="AX235" i="2"/>
  <c r="HO238" i="4"/>
  <c r="HL235" i="4"/>
  <c r="KB149" i="4"/>
  <c r="KA193" i="4"/>
  <c r="FY178" i="2"/>
  <c r="JX189" i="4"/>
  <c r="FU158" i="2"/>
  <c r="HA237" i="4"/>
  <c r="IO234" i="4"/>
  <c r="FW100" i="2"/>
  <c r="FV77" i="2"/>
  <c r="DK237" i="4"/>
  <c r="GH237" i="4"/>
  <c r="JY128" i="4"/>
  <c r="DO238" i="2"/>
  <c r="FA237" i="2"/>
  <c r="IS235" i="4"/>
  <c r="FM238" i="2"/>
  <c r="KC67" i="4"/>
  <c r="KC14" i="4"/>
  <c r="CM235" i="4"/>
  <c r="FV22" i="2"/>
  <c r="JW211" i="4"/>
  <c r="W234" i="4"/>
  <c r="BI235" i="2"/>
  <c r="FY207" i="2"/>
  <c r="BS236" i="4"/>
  <c r="JW146" i="4"/>
  <c r="FY194" i="2"/>
  <c r="EG238" i="4"/>
  <c r="FY217" i="2"/>
  <c r="IE238" i="4"/>
  <c r="FY132" i="2"/>
  <c r="FU215" i="2"/>
  <c r="JY95" i="4"/>
  <c r="CE234" i="2"/>
  <c r="JV74" i="4"/>
  <c r="JZ183" i="4"/>
  <c r="KA215" i="4"/>
  <c r="KB13" i="4"/>
  <c r="KC150" i="4"/>
  <c r="DW237" i="2"/>
  <c r="KC74" i="4"/>
  <c r="JW109" i="4"/>
  <c r="KB54" i="4"/>
  <c r="CR234" i="4"/>
  <c r="CI234" i="2"/>
  <c r="FX183" i="2"/>
  <c r="AD234" i="4"/>
  <c r="KA79" i="4"/>
  <c r="BK236" i="4"/>
  <c r="AN235" i="2"/>
  <c r="AV237" i="2"/>
  <c r="FV54" i="2"/>
  <c r="E236" i="4"/>
  <c r="FV173" i="2"/>
  <c r="FX205" i="2"/>
  <c r="KC220" i="4"/>
  <c r="KB92" i="4"/>
  <c r="JW27" i="4"/>
  <c r="DQ236" i="2"/>
  <c r="EP234" i="4"/>
  <c r="FC238" i="4"/>
  <c r="KA199" i="4"/>
  <c r="BH234" i="4"/>
  <c r="FK235" i="4"/>
  <c r="JX114" i="4"/>
  <c r="AZ234" i="4"/>
  <c r="IU236" i="4"/>
  <c r="JX179" i="4"/>
  <c r="EL237" i="4"/>
  <c r="AF234" i="4"/>
  <c r="JZ96" i="4"/>
  <c r="FJ235" i="4"/>
  <c r="KA62" i="4"/>
  <c r="JZ128" i="4"/>
  <c r="ET238" i="4"/>
  <c r="DG238" i="2"/>
  <c r="FX193" i="2"/>
  <c r="FU111" i="2"/>
  <c r="KA158" i="4"/>
  <c r="IJ238" i="4"/>
  <c r="KA180" i="4"/>
  <c r="FO238" i="2"/>
  <c r="FY31" i="2"/>
  <c r="JY174" i="4"/>
  <c r="AB234" i="2"/>
  <c r="FY137" i="2"/>
  <c r="EH237" i="4"/>
  <c r="KA45" i="4"/>
  <c r="JZ181" i="4"/>
  <c r="CS235" i="4"/>
  <c r="FV51" i="2"/>
  <c r="KA211" i="4"/>
  <c r="BA237" i="2"/>
  <c r="E235" i="2"/>
  <c r="JV178" i="4"/>
  <c r="BY235" i="2"/>
  <c r="KA229" i="4"/>
  <c r="FV117" i="2"/>
  <c r="BJ238" i="2"/>
  <c r="JY228" i="4"/>
  <c r="FU108" i="2"/>
  <c r="T236" i="4"/>
  <c r="DS238" i="4"/>
  <c r="FY237" i="4"/>
  <c r="JX116" i="4"/>
  <c r="EM236" i="4"/>
  <c r="KC85" i="4"/>
  <c r="HP234" i="4"/>
  <c r="DO234" i="2"/>
  <c r="BL238" i="2"/>
  <c r="FX79" i="2"/>
  <c r="KB28" i="4"/>
  <c r="KC108" i="4"/>
  <c r="JT238" i="4"/>
  <c r="BV234" i="4"/>
  <c r="BJ237" i="4"/>
  <c r="JV27" i="4"/>
  <c r="JY162" i="4"/>
  <c r="FW99" i="2"/>
  <c r="U235" i="2"/>
  <c r="IB235" i="4"/>
  <c r="FU60" i="2"/>
  <c r="BT235" i="2"/>
  <c r="DK234" i="4"/>
  <c r="FJ236" i="2"/>
  <c r="AH234" i="4"/>
  <c r="IE237" i="4"/>
  <c r="Y237" i="4"/>
  <c r="AR236" i="4"/>
  <c r="JW18" i="4"/>
  <c r="FW111" i="2"/>
  <c r="JA234" i="4"/>
  <c r="JZ170" i="4"/>
  <c r="EP238" i="2"/>
  <c r="JZ24" i="4"/>
  <c r="KA54" i="4"/>
  <c r="JY107" i="4"/>
  <c r="FY195" i="2"/>
  <c r="CC237" i="4"/>
  <c r="JV232" i="4"/>
  <c r="CP237" i="2"/>
  <c r="JW36" i="4"/>
  <c r="FU126" i="2"/>
  <c r="DR237" i="4"/>
  <c r="KA14" i="4"/>
  <c r="FY152" i="2"/>
  <c r="IB237" i="4"/>
  <c r="FY163" i="2"/>
  <c r="AD237" i="2"/>
  <c r="FX66" i="2"/>
  <c r="D238" i="4"/>
  <c r="FX86" i="2"/>
  <c r="FU85" i="2"/>
  <c r="JZ41" i="4"/>
  <c r="FU87" i="2"/>
  <c r="AB236" i="2"/>
  <c r="GM237" i="4"/>
  <c r="GC238" i="4"/>
  <c r="JV19" i="4"/>
  <c r="GI236" i="4"/>
  <c r="JY179" i="4"/>
  <c r="DT238" i="4"/>
  <c r="FU221" i="2"/>
  <c r="DJ238" i="2"/>
  <c r="FW119" i="2"/>
  <c r="FW95" i="2"/>
  <c r="FX64" i="2"/>
  <c r="FW41" i="2"/>
  <c r="FX176" i="2"/>
  <c r="JX188" i="4"/>
  <c r="AG234" i="2"/>
  <c r="KB12" i="4"/>
  <c r="JV128" i="4"/>
  <c r="JY10" i="4"/>
  <c r="AF235" i="4"/>
  <c r="JG234" i="4"/>
  <c r="KB173" i="4"/>
  <c r="JV157" i="4"/>
  <c r="JY104" i="4"/>
  <c r="JZ98" i="4"/>
  <c r="EN236" i="2"/>
  <c r="FY64" i="2"/>
  <c r="FU153" i="2"/>
  <c r="BF237" i="2"/>
  <c r="FE237" i="2"/>
  <c r="FU230" i="2"/>
  <c r="DK238" i="4"/>
  <c r="DI235" i="4"/>
  <c r="FU52" i="2"/>
  <c r="JE236" i="4"/>
  <c r="JZ227" i="4"/>
  <c r="ER235" i="4"/>
  <c r="EP238" i="4"/>
  <c r="KA50" i="4"/>
  <c r="FU41" i="2"/>
  <c r="JX86" i="4"/>
  <c r="EX235" i="4"/>
  <c r="FY32" i="2"/>
  <c r="FU213" i="2"/>
  <c r="FX199" i="2"/>
  <c r="DH234" i="4"/>
  <c r="L235" i="4"/>
  <c r="JV151" i="4"/>
  <c r="M238" i="2"/>
  <c r="FW126" i="2"/>
  <c r="FO234" i="4"/>
  <c r="BE238" i="2"/>
  <c r="AR235" i="2"/>
  <c r="FV34" i="2"/>
  <c r="IU237" i="4"/>
  <c r="JW24" i="4"/>
  <c r="JW44" i="4"/>
  <c r="JS236" i="4"/>
  <c r="JV73" i="4"/>
  <c r="FW75" i="2"/>
  <c r="FW205" i="2"/>
  <c r="BY238" i="2"/>
  <c r="KB17" i="4"/>
  <c r="DF237" i="4"/>
  <c r="KA88" i="4"/>
  <c r="CO236" i="4"/>
  <c r="JW107" i="4"/>
  <c r="FW187" i="2"/>
  <c r="JW87" i="4"/>
  <c r="FW34" i="2"/>
  <c r="CY238" i="2"/>
  <c r="JW97" i="4"/>
  <c r="KC136" i="4"/>
  <c r="FX159" i="2"/>
  <c r="AD237" i="4"/>
  <c r="FX32" i="2"/>
  <c r="AY234" i="4"/>
  <c r="BT234" i="4"/>
  <c r="FI237" i="4"/>
  <c r="H235" i="2"/>
  <c r="DL234" i="4"/>
  <c r="JX166" i="4"/>
  <c r="DU234" i="2"/>
  <c r="HV234" i="4"/>
  <c r="CB237" i="2"/>
  <c r="JY168" i="4"/>
  <c r="JZ18" i="4"/>
  <c r="ED238" i="4"/>
  <c r="Z235" i="4"/>
  <c r="DJ236" i="2"/>
  <c r="GA235" i="4"/>
  <c r="FV151" i="2"/>
  <c r="DV236" i="2"/>
  <c r="JV169" i="4"/>
  <c r="BX238" i="4"/>
  <c r="FN236" i="4"/>
  <c r="KA213" i="4"/>
  <c r="AN238" i="4"/>
  <c r="FW236" i="4"/>
  <c r="AU236" i="2"/>
  <c r="FU20" i="2"/>
  <c r="FX67" i="2"/>
  <c r="FY18" i="2"/>
  <c r="JZ165" i="4"/>
  <c r="EH235" i="4"/>
  <c r="KA89" i="4"/>
  <c r="KB181" i="4"/>
  <c r="FW73" i="2"/>
  <c r="FP234" i="2"/>
  <c r="GK234" i="4"/>
  <c r="DI238" i="2"/>
  <c r="FX7" i="2"/>
  <c r="GW236" i="4"/>
  <c r="FF235" i="4"/>
  <c r="K234" i="4"/>
  <c r="JY35" i="4"/>
  <c r="FG235" i="4"/>
  <c r="FV147" i="2"/>
  <c r="FX106" i="2"/>
  <c r="DW236" i="4"/>
  <c r="ET235" i="4"/>
  <c r="GK236" i="4"/>
  <c r="FA238" i="2"/>
  <c r="JV160" i="4"/>
  <c r="AT234" i="4"/>
  <c r="BF238" i="2"/>
  <c r="KC226" i="4"/>
  <c r="KC78" i="4"/>
  <c r="FU140" i="2"/>
  <c r="AC234" i="2"/>
  <c r="AZ236" i="2"/>
  <c r="AQ235" i="2"/>
  <c r="GJ238" i="4"/>
  <c r="FU97" i="2"/>
  <c r="FY36" i="2"/>
  <c r="JY166" i="4"/>
  <c r="JY121" i="4"/>
  <c r="JY159" i="4"/>
  <c r="DS234" i="2"/>
  <c r="BJ237" i="2"/>
  <c r="FU127" i="2"/>
  <c r="KA61" i="4"/>
  <c r="JZ217" i="4"/>
  <c r="KC197" i="4"/>
  <c r="JV196" i="4"/>
  <c r="EG234" i="4"/>
  <c r="DU238" i="4"/>
  <c r="HY235" i="4"/>
  <c r="EV238" i="4"/>
  <c r="FI237" i="2"/>
  <c r="FX11" i="2"/>
  <c r="JW35" i="4"/>
  <c r="KB219" i="4"/>
  <c r="BJ236" i="2"/>
  <c r="FQ236" i="2"/>
  <c r="KA74" i="4"/>
  <c r="JZ206" i="4"/>
  <c r="ES235" i="2"/>
  <c r="JM236" i="4"/>
  <c r="FW194" i="2"/>
  <c r="J236" i="2"/>
  <c r="FY233" i="2"/>
  <c r="FU205" i="2"/>
  <c r="DO235" i="4"/>
  <c r="FV125" i="2"/>
  <c r="FW220" i="2"/>
  <c r="JW212" i="4"/>
  <c r="JV146" i="4"/>
  <c r="JV79" i="4"/>
  <c r="AG237" i="2"/>
  <c r="CC234" i="2"/>
  <c r="FL234" i="2"/>
  <c r="FX110" i="2"/>
  <c r="BM235" i="4"/>
  <c r="GE235" i="4"/>
  <c r="GH238" i="4"/>
  <c r="E238" i="4"/>
  <c r="CL235" i="4"/>
  <c r="FX229" i="2"/>
  <c r="AE237" i="2"/>
  <c r="BA237" i="4"/>
  <c r="AQ238" i="4"/>
  <c r="FU103" i="2"/>
  <c r="JX184" i="4"/>
  <c r="FU142" i="2"/>
  <c r="FY14" i="2"/>
  <c r="FX220" i="2"/>
  <c r="DR235" i="4"/>
  <c r="AX234" i="4"/>
  <c r="HB238" i="4"/>
  <c r="CU236" i="4"/>
  <c r="FX178" i="2"/>
  <c r="JW113" i="4"/>
  <c r="EM236" i="2"/>
  <c r="EA235" i="2"/>
  <c r="JX176" i="4"/>
  <c r="JW55" i="4"/>
  <c r="JV188" i="4"/>
  <c r="JW108" i="4"/>
  <c r="FY60" i="2"/>
  <c r="FW90" i="2"/>
  <c r="FU232" i="2"/>
  <c r="JW184" i="4"/>
  <c r="AH238" i="2"/>
  <c r="IX234" i="4"/>
  <c r="KB114" i="4"/>
  <c r="JY149" i="4"/>
  <c r="FW191" i="2"/>
  <c r="JW173" i="4"/>
  <c r="FY196" i="2"/>
  <c r="JW125" i="4"/>
  <c r="FV11" i="2"/>
  <c r="KB58" i="4"/>
  <c r="DZ236" i="4"/>
  <c r="BG238" i="4"/>
  <c r="HR238" i="4"/>
  <c r="AK238" i="2"/>
  <c r="JX118" i="4"/>
  <c r="FU104" i="2"/>
  <c r="FU174" i="2"/>
  <c r="JV173" i="4"/>
  <c r="JW82" i="4"/>
  <c r="KB69" i="4"/>
  <c r="DQ234" i="2"/>
  <c r="JY165" i="4"/>
  <c r="JX160" i="4"/>
  <c r="KB38" i="4"/>
  <c r="AA238" i="2"/>
  <c r="FW42" i="2"/>
  <c r="AC235" i="4"/>
  <c r="FW197" i="2"/>
  <c r="JV8" i="4"/>
  <c r="FY118" i="2"/>
  <c r="FV118" i="2"/>
  <c r="JZ148" i="4"/>
  <c r="Z236" i="4"/>
  <c r="JZ34" i="4"/>
  <c r="FU144" i="2"/>
  <c r="CM237" i="2"/>
  <c r="JY111" i="4"/>
  <c r="CR235" i="4"/>
  <c r="KA51" i="4"/>
  <c r="KC163" i="4"/>
  <c r="HS236" i="4"/>
  <c r="FR234" i="2"/>
  <c r="JW120" i="4"/>
  <c r="CD236" i="2"/>
  <c r="CG236" i="2"/>
  <c r="JV69" i="4"/>
  <c r="FX153" i="2"/>
  <c r="FU31" i="2"/>
  <c r="JX85" i="4"/>
  <c r="DX236" i="2"/>
  <c r="CV235" i="2"/>
  <c r="FB234" i="2"/>
  <c r="FV43" i="2"/>
  <c r="JV61" i="4"/>
  <c r="CT234" i="4"/>
  <c r="JD236" i="4"/>
  <c r="EM234" i="2"/>
  <c r="EI238" i="2"/>
  <c r="FW67" i="2"/>
  <c r="JV94" i="4"/>
  <c r="CG234" i="2"/>
  <c r="FW131" i="2"/>
  <c r="FE235" i="4"/>
  <c r="BP238" i="4"/>
  <c r="FU237" i="4"/>
  <c r="BK235" i="4"/>
  <c r="JC235" i="4"/>
  <c r="JY206" i="4"/>
  <c r="FZ235" i="4"/>
  <c r="FL236" i="4"/>
  <c r="JV214" i="4"/>
  <c r="CA235" i="2"/>
  <c r="FS237" i="2"/>
  <c r="JX24" i="4"/>
  <c r="EE238" i="4"/>
  <c r="KC46" i="4"/>
  <c r="HL236" i="4"/>
  <c r="IT235" i="4"/>
  <c r="DH235" i="4"/>
  <c r="KB215" i="4"/>
  <c r="JX151" i="4"/>
  <c r="BO234" i="2"/>
  <c r="FV16" i="2"/>
  <c r="CG236" i="4"/>
  <c r="J238" i="4"/>
  <c r="KC26" i="4"/>
  <c r="FY221" i="2"/>
  <c r="DQ236" i="4"/>
  <c r="EW237" i="4"/>
  <c r="FU78" i="2"/>
  <c r="AN238" i="2"/>
  <c r="GR237" i="4"/>
  <c r="JV76" i="4"/>
  <c r="ES234" i="2"/>
  <c r="JX211" i="4"/>
  <c r="JX30" i="4"/>
  <c r="FO235" i="4"/>
  <c r="IV236" i="4"/>
  <c r="FW136" i="2"/>
  <c r="FX226" i="2"/>
  <c r="AK236" i="2"/>
  <c r="AD234" i="2"/>
  <c r="KB136" i="4"/>
  <c r="D237" i="4"/>
  <c r="FO236" i="4"/>
  <c r="K238" i="2"/>
  <c r="FV7" i="2"/>
  <c r="JI237" i="4"/>
  <c r="JY93" i="4"/>
  <c r="FU192" i="2"/>
  <c r="FV135" i="2"/>
  <c r="KC60" i="4"/>
  <c r="D234" i="4"/>
  <c r="IG235" i="4"/>
  <c r="KA72" i="4"/>
  <c r="HJ235" i="4"/>
  <c r="AL237" i="4"/>
  <c r="JY188" i="4"/>
  <c r="FE238" i="4"/>
  <c r="KA192" i="4"/>
  <c r="AK237" i="4"/>
  <c r="F236" i="4"/>
  <c r="CW236" i="2"/>
  <c r="JW60" i="4"/>
  <c r="KB15" i="4"/>
  <c r="KC94" i="4"/>
  <c r="KB59" i="4"/>
  <c r="JY50" i="4"/>
  <c r="EY235" i="4"/>
  <c r="KA108" i="4"/>
  <c r="J236" i="4"/>
  <c r="KB90" i="4"/>
  <c r="G236" i="4"/>
  <c r="FV185" i="2"/>
  <c r="S238" i="2"/>
  <c r="FX190" i="2"/>
  <c r="DL236" i="2"/>
  <c r="KB77" i="4"/>
  <c r="FU176" i="2"/>
  <c r="FV201" i="2"/>
  <c r="KC37" i="4"/>
  <c r="E236" i="2"/>
  <c r="FH237" i="4"/>
  <c r="FY79" i="2"/>
  <c r="JX119" i="4"/>
  <c r="JV163" i="4"/>
  <c r="JZ71" i="4"/>
  <c r="DO237" i="4"/>
  <c r="ER234" i="4"/>
  <c r="HW236" i="4"/>
  <c r="U237" i="2"/>
  <c r="FU83" i="2"/>
  <c r="IE234" i="4"/>
  <c r="Z237" i="2"/>
  <c r="BQ236" i="2"/>
  <c r="CT234" i="2"/>
  <c r="JX156" i="4"/>
  <c r="FO236" i="2"/>
  <c r="JW25" i="4"/>
  <c r="JZ19" i="4"/>
  <c r="GZ234" i="4"/>
  <c r="FU214" i="2"/>
  <c r="FU224" i="2"/>
  <c r="HA235" i="4"/>
  <c r="KB23" i="4"/>
  <c r="KC18" i="4"/>
  <c r="FU66" i="2"/>
  <c r="P234" i="2"/>
  <c r="EG237" i="2"/>
  <c r="JV39" i="4"/>
  <c r="FW212" i="2"/>
  <c r="JZ204" i="4"/>
  <c r="AV238" i="4"/>
  <c r="DN236" i="2"/>
  <c r="JH236" i="4"/>
  <c r="KB202" i="4"/>
  <c r="JX221" i="4"/>
  <c r="JZ162" i="4"/>
  <c r="AB238" i="4"/>
  <c r="BG238" i="2"/>
  <c r="FV149" i="2"/>
  <c r="FX136" i="2"/>
  <c r="JW73" i="4"/>
  <c r="FU175" i="2"/>
  <c r="CK237" i="4"/>
  <c r="KC171" i="4"/>
  <c r="KB63" i="4"/>
  <c r="FY21" i="2"/>
  <c r="KA58" i="4"/>
  <c r="JW17" i="4"/>
  <c r="KC27" i="4"/>
  <c r="HO236" i="4"/>
  <c r="HB237" i="4"/>
  <c r="JX226" i="4"/>
  <c r="FV155" i="2"/>
  <c r="HO234" i="4"/>
  <c r="KA225" i="4"/>
  <c r="X235" i="2"/>
  <c r="BI234" i="2"/>
  <c r="FV106" i="2"/>
  <c r="JY7" i="4"/>
  <c r="IA236" i="4"/>
  <c r="GR234" i="4"/>
  <c r="FX51" i="2"/>
  <c r="JX167" i="4"/>
  <c r="FX125" i="2"/>
  <c r="JV80" i="4"/>
  <c r="S235" i="4"/>
  <c r="FV13" i="2"/>
  <c r="FU226" i="2"/>
  <c r="BR237" i="4"/>
  <c r="BQ235" i="2"/>
  <c r="K234" i="2"/>
  <c r="FD236" i="2"/>
  <c r="FY197" i="2"/>
  <c r="JW134" i="4"/>
  <c r="KB33" i="4"/>
  <c r="JX31" i="4"/>
  <c r="FC235" i="4"/>
  <c r="EW234" i="2"/>
  <c r="IS236" i="4"/>
  <c r="DG237" i="2"/>
  <c r="KC36" i="4"/>
  <c r="FU14" i="2"/>
  <c r="AN237" i="4"/>
  <c r="BW236" i="2"/>
  <c r="KC145" i="4"/>
  <c r="J235" i="4"/>
  <c r="GY235" i="4"/>
  <c r="KA78" i="4"/>
  <c r="JW198" i="4"/>
  <c r="KC40" i="4"/>
  <c r="U238" i="2"/>
  <c r="BO235" i="4"/>
  <c r="CK234" i="4"/>
  <c r="CK235" i="4"/>
  <c r="FX54" i="2"/>
  <c r="KC204" i="4"/>
  <c r="JW47" i="4"/>
  <c r="EL234" i="4"/>
  <c r="KB32" i="4"/>
  <c r="JZ142" i="4"/>
  <c r="IZ236" i="4"/>
  <c r="KB85" i="4"/>
  <c r="GT235" i="4"/>
  <c r="FX28" i="2"/>
  <c r="JZ176" i="4"/>
  <c r="FU11" i="2"/>
  <c r="O236" i="4"/>
  <c r="FP238" i="2"/>
  <c r="KC90" i="4"/>
  <c r="FX134" i="2"/>
  <c r="JV46" i="4"/>
  <c r="KA15" i="4"/>
  <c r="FX73" i="2"/>
  <c r="M235" i="2"/>
  <c r="EE237" i="2"/>
  <c r="ED234" i="2"/>
  <c r="BQ236" i="4"/>
  <c r="KB30" i="4"/>
  <c r="KB36" i="4"/>
  <c r="KC44" i="4"/>
  <c r="DK238" i="2"/>
  <c r="JW85" i="4"/>
  <c r="AS238" i="2"/>
  <c r="JV205" i="4"/>
  <c r="ET236" i="2"/>
  <c r="FV40" i="2"/>
  <c r="KC76" i="4"/>
  <c r="FY140" i="2"/>
  <c r="FV142" i="2"/>
  <c r="FX84" i="2"/>
  <c r="AQ238" i="2"/>
  <c r="JY87" i="4"/>
  <c r="JX83" i="4"/>
  <c r="FX131" i="2"/>
  <c r="FI234" i="4"/>
  <c r="BK238" i="2"/>
  <c r="BV236" i="4"/>
  <c r="JY99" i="4"/>
  <c r="IM237" i="4"/>
  <c r="CX236" i="4"/>
  <c r="JX49" i="4"/>
  <c r="E237" i="2"/>
  <c r="JV110" i="4"/>
  <c r="JZ58" i="4"/>
  <c r="JV83" i="4"/>
  <c r="JW21" i="4"/>
  <c r="DH236" i="2"/>
  <c r="EQ237" i="2"/>
  <c r="JX75" i="4"/>
  <c r="O236" i="2"/>
  <c r="DH237" i="4"/>
  <c r="T237" i="2"/>
  <c r="AQ234" i="4"/>
  <c r="FV56" i="2"/>
  <c r="FX209" i="2"/>
  <c r="HH234" i="4"/>
  <c r="HK235" i="4"/>
  <c r="AK235" i="2"/>
  <c r="AE238" i="2"/>
  <c r="FX129" i="2"/>
  <c r="AX237" i="4"/>
  <c r="FW89" i="2"/>
  <c r="BO238" i="4"/>
  <c r="JW117" i="4"/>
  <c r="FX138" i="2"/>
  <c r="HV235" i="4"/>
  <c r="EW234" i="4"/>
  <c r="DP238" i="2"/>
  <c r="FX219" i="2"/>
  <c r="FV124" i="2"/>
  <c r="FV123" i="2"/>
  <c r="FV140" i="2"/>
  <c r="CY236" i="4"/>
  <c r="DQ237" i="4"/>
  <c r="GQ236" i="4"/>
  <c r="DI235" i="2"/>
  <c r="JV165" i="4"/>
  <c r="AZ235" i="2"/>
  <c r="GJ237" i="4"/>
  <c r="FY98" i="2"/>
  <c r="GX234" i="4"/>
  <c r="KA202" i="4"/>
  <c r="FU42" i="2"/>
  <c r="JZ33" i="4"/>
  <c r="DE235" i="2"/>
  <c r="FW200" i="2"/>
  <c r="FQ234" i="4"/>
  <c r="JW9" i="4"/>
  <c r="BE237" i="2"/>
  <c r="CJ238" i="4"/>
  <c r="FP235" i="2"/>
  <c r="EK235" i="2"/>
  <c r="FX45" i="2"/>
  <c r="BO236" i="2"/>
  <c r="DV234" i="4"/>
  <c r="JY232" i="4"/>
  <c r="FU63" i="2"/>
  <c r="FZ238" i="4"/>
  <c r="JY197" i="4"/>
  <c r="DB238" i="2"/>
  <c r="JW30" i="4"/>
  <c r="AJ236" i="2"/>
  <c r="AC237" i="2"/>
  <c r="FW224" i="2"/>
  <c r="FF238" i="4"/>
  <c r="FV17" i="2"/>
  <c r="KB83" i="4"/>
  <c r="FU216" i="2"/>
  <c r="FV126" i="2"/>
  <c r="CL236" i="4"/>
  <c r="FW19" i="2"/>
  <c r="CW237" i="2"/>
  <c r="JZ86" i="4"/>
  <c r="HQ238" i="4"/>
  <c r="JW206" i="4"/>
  <c r="ES238" i="2"/>
  <c r="FV161" i="2"/>
  <c r="HF235" i="4"/>
  <c r="JB235" i="4"/>
  <c r="JV142" i="4"/>
  <c r="FD237" i="2"/>
  <c r="KA131" i="4"/>
  <c r="ER237" i="4"/>
  <c r="GY238" i="4"/>
  <c r="FV20" i="2"/>
  <c r="JZ156" i="4"/>
  <c r="KB34" i="4"/>
  <c r="JV152" i="4"/>
  <c r="AQ235" i="4"/>
  <c r="JY213" i="4"/>
  <c r="FU105" i="2"/>
  <c r="KA148" i="4"/>
  <c r="ER238" i="2"/>
  <c r="IP237" i="4"/>
  <c r="KA35" i="4"/>
  <c r="Q236" i="2"/>
  <c r="AM234" i="4"/>
  <c r="L234" i="4"/>
  <c r="KA141" i="4"/>
  <c r="Z236" i="2"/>
  <c r="JY79" i="4"/>
  <c r="FU13" i="2"/>
  <c r="Y234" i="4"/>
  <c r="BB234" i="2"/>
  <c r="FV79" i="2"/>
  <c r="FX232" i="2"/>
  <c r="KC104" i="4"/>
  <c r="CO235" i="4"/>
  <c r="AE234" i="4"/>
  <c r="JX157" i="4"/>
  <c r="CQ237" i="4"/>
  <c r="FD235" i="4"/>
  <c r="CZ237" i="4"/>
  <c r="FH238" i="2"/>
  <c r="JW63" i="4"/>
  <c r="JX196" i="4"/>
  <c r="FV78" i="2"/>
  <c r="KA167" i="4"/>
  <c r="AJ237" i="4"/>
  <c r="JY83" i="4"/>
  <c r="BR237" i="2"/>
  <c r="EO238" i="4"/>
  <c r="FY172" i="2"/>
  <c r="BF234" i="2"/>
  <c r="AH236" i="4"/>
  <c r="KA184" i="4"/>
  <c r="CU237" i="2"/>
  <c r="GW238" i="4"/>
  <c r="HT236" i="4"/>
  <c r="JV78" i="4"/>
  <c r="FX194" i="2"/>
  <c r="JZ10" i="4"/>
  <c r="IK236" i="4"/>
  <c r="JY176" i="4"/>
  <c r="FV31" i="2"/>
  <c r="HS238" i="4"/>
  <c r="AI238" i="2"/>
  <c r="KA146" i="4"/>
  <c r="AV235" i="2"/>
  <c r="JV11" i="4"/>
  <c r="U238" i="4"/>
  <c r="JW141" i="4"/>
  <c r="JX14" i="4"/>
  <c r="FW138" i="2"/>
  <c r="GN235" i="4"/>
  <c r="KA33" i="4"/>
  <c r="KA67" i="4"/>
  <c r="FV116" i="2"/>
  <c r="JW83" i="4"/>
  <c r="JZ132" i="4"/>
  <c r="DL234" i="2"/>
  <c r="JW45" i="4"/>
  <c r="FU130" i="2"/>
  <c r="FV207" i="2"/>
  <c r="DY238" i="2"/>
  <c r="C235" i="2"/>
  <c r="HV238" i="4"/>
  <c r="M235" i="4"/>
  <c r="BK238" i="4"/>
  <c r="FT236" i="4"/>
  <c r="AZ238" i="2"/>
  <c r="FV165" i="2"/>
  <c r="FW143" i="2"/>
  <c r="JZ92" i="4"/>
  <c r="HO237" i="4"/>
  <c r="FV66" i="2"/>
  <c r="FC235" i="2"/>
  <c r="JZ99" i="4"/>
  <c r="JX58" i="4"/>
  <c r="JF237" i="4"/>
  <c r="DP237" i="4"/>
  <c r="KB61" i="4"/>
  <c r="JW70" i="4"/>
  <c r="FS234" i="2"/>
  <c r="JY193" i="4"/>
  <c r="FW48" i="2"/>
  <c r="KC146" i="4"/>
  <c r="KA154" i="4"/>
  <c r="FX174" i="2"/>
  <c r="KA69" i="4"/>
  <c r="DZ234" i="2"/>
  <c r="JK237" i="4"/>
  <c r="JW28" i="4"/>
  <c r="FV186" i="2"/>
  <c r="FX179" i="2"/>
  <c r="AK235" i="4"/>
  <c r="DX235" i="4"/>
  <c r="CH234" i="4"/>
  <c r="AE237" i="4"/>
  <c r="KC189" i="4"/>
  <c r="AB237" i="4"/>
  <c r="BM234" i="4"/>
  <c r="FY156" i="2"/>
  <c r="FU220" i="2"/>
  <c r="KB203" i="4"/>
  <c r="FU36" i="2"/>
  <c r="KC154" i="4"/>
  <c r="DH238" i="2"/>
  <c r="KC232" i="4"/>
  <c r="JZ115" i="4"/>
  <c r="FX177" i="2"/>
  <c r="JX92" i="4"/>
  <c r="HJ237" i="4"/>
  <c r="FV74" i="2"/>
  <c r="JL234" i="4"/>
  <c r="DV238" i="4"/>
  <c r="BX234" i="4"/>
  <c r="EO238" i="2"/>
  <c r="P237" i="4"/>
  <c r="BJ238" i="4"/>
  <c r="JZ230" i="4"/>
  <c r="FD234" i="2"/>
  <c r="JY60" i="4"/>
  <c r="JX216" i="4"/>
  <c r="EA236" i="2"/>
  <c r="DV235" i="4"/>
  <c r="AD238" i="4"/>
  <c r="GX237" i="4"/>
  <c r="O234" i="4"/>
  <c r="AU235" i="2"/>
  <c r="JZ232" i="4"/>
  <c r="FY158" i="2"/>
  <c r="BR235" i="4"/>
  <c r="FV170" i="2"/>
  <c r="AW236" i="2"/>
  <c r="BP236" i="4"/>
  <c r="FX197" i="2"/>
  <c r="IW235" i="4"/>
  <c r="KC66" i="4"/>
  <c r="CI238" i="4"/>
  <c r="DC235" i="2"/>
  <c r="BB237" i="4"/>
  <c r="JV109" i="4"/>
  <c r="ET237" i="4"/>
  <c r="KC194" i="4"/>
  <c r="FN235" i="4"/>
  <c r="KB39" i="4"/>
  <c r="FW232" i="2"/>
  <c r="JZ111" i="4"/>
  <c r="EA238" i="4"/>
  <c r="KA77" i="4"/>
  <c r="KC199" i="4"/>
  <c r="JV59" i="4"/>
  <c r="EW235" i="4"/>
  <c r="CJ234" i="2"/>
  <c r="JT236" i="4"/>
  <c r="JW144" i="4"/>
  <c r="FX200" i="2"/>
  <c r="FU151" i="2"/>
  <c r="FU193" i="2"/>
  <c r="BB238" i="4"/>
  <c r="AM238" i="4"/>
  <c r="FV168" i="2"/>
  <c r="FU188" i="2"/>
  <c r="FV183" i="2"/>
  <c r="KB139" i="4"/>
  <c r="BA238" i="2"/>
  <c r="CP236" i="2"/>
  <c r="FX26" i="2"/>
  <c r="FW33" i="2"/>
  <c r="CH237" i="4"/>
  <c r="FY182" i="2"/>
  <c r="KC217" i="4"/>
  <c r="FO234" i="2"/>
  <c r="HH235" i="4"/>
  <c r="FX74" i="2"/>
  <c r="FY101" i="2"/>
  <c r="BN237" i="4"/>
  <c r="FU141" i="2"/>
  <c r="FA236" i="4"/>
  <c r="KC54" i="4"/>
  <c r="FW76" i="2"/>
  <c r="DR236" i="2"/>
  <c r="AZ237" i="4"/>
  <c r="KA55" i="4"/>
  <c r="CB235" i="4"/>
  <c r="HG235" i="4"/>
  <c r="FV60" i="2"/>
  <c r="FV234" i="4"/>
  <c r="IZ235" i="4"/>
  <c r="JX82" i="4"/>
  <c r="JX108" i="4"/>
  <c r="JW49" i="4"/>
  <c r="FW169" i="2"/>
  <c r="JX74" i="4"/>
  <c r="KA145" i="4"/>
  <c r="KC12" i="4"/>
  <c r="FI235" i="2"/>
  <c r="ER238" i="4"/>
  <c r="JY62" i="4"/>
  <c r="GO237" i="4"/>
  <c r="KC228" i="4"/>
  <c r="JV215" i="4"/>
  <c r="KC34" i="4"/>
  <c r="FW147" i="2"/>
  <c r="FY93" i="2"/>
  <c r="JW86" i="4"/>
  <c r="DE235" i="4"/>
  <c r="FW87" i="2"/>
  <c r="JW142" i="4"/>
  <c r="KC133" i="4"/>
  <c r="JY173" i="4"/>
  <c r="JY208" i="4"/>
  <c r="JX90" i="4"/>
  <c r="FD238" i="2"/>
  <c r="FX96" i="2"/>
  <c r="FY53" i="2"/>
  <c r="HV236" i="4"/>
  <c r="JF234" i="4"/>
  <c r="JX91" i="4"/>
  <c r="JV150" i="4"/>
  <c r="GS237" i="4"/>
  <c r="JV138" i="4"/>
  <c r="GS235" i="4"/>
  <c r="JV9" i="4"/>
  <c r="FW110" i="2"/>
  <c r="JZ140" i="4"/>
  <c r="FU129" i="2"/>
  <c r="JA238" i="4"/>
  <c r="IV238" i="4"/>
  <c r="FV154" i="2"/>
  <c r="KC58" i="4"/>
  <c r="DA237" i="4"/>
  <c r="BH234" i="2"/>
  <c r="KA157" i="4"/>
  <c r="FT235" i="2"/>
  <c r="KA185" i="4"/>
  <c r="JV120" i="4"/>
  <c r="EQ238" i="2"/>
  <c r="FW62" i="2"/>
  <c r="BE234" i="4"/>
  <c r="KA60" i="4"/>
  <c r="AP234" i="4"/>
  <c r="JX47" i="4"/>
  <c r="HM236" i="4"/>
  <c r="FV164" i="2"/>
  <c r="FY50" i="2"/>
  <c r="FU45" i="2"/>
  <c r="IZ237" i="4"/>
  <c r="G236" i="2"/>
  <c r="JY221" i="4"/>
  <c r="J235" i="2"/>
  <c r="Z234" i="4"/>
  <c r="FW68" i="2"/>
  <c r="BU236" i="4"/>
  <c r="FY170" i="2"/>
  <c r="ER234" i="2"/>
  <c r="FX94" i="2"/>
  <c r="BS235" i="4"/>
  <c r="DW237" i="4"/>
  <c r="Z237" i="4"/>
  <c r="JZ101" i="4"/>
  <c r="L237" i="4"/>
  <c r="FU29" i="2"/>
  <c r="DI234" i="2"/>
  <c r="JV100" i="4"/>
  <c r="I235" i="2"/>
  <c r="JW138" i="4"/>
  <c r="FX21" i="2"/>
  <c r="KC211" i="4"/>
  <c r="FU161" i="2"/>
  <c r="BP237" i="2"/>
  <c r="AF237" i="4"/>
  <c r="JY127" i="4"/>
  <c r="JW22" i="4"/>
  <c r="KC200" i="4"/>
  <c r="JX172" i="4"/>
  <c r="KB49" i="4"/>
  <c r="JW43" i="4"/>
  <c r="JY125" i="4"/>
  <c r="BA234" i="2"/>
  <c r="KA52" i="4"/>
  <c r="KC97" i="4"/>
  <c r="CF234" i="4"/>
  <c r="JY49" i="4"/>
  <c r="DX234" i="2"/>
  <c r="DU237" i="2"/>
  <c r="DA235" i="4"/>
  <c r="CF236" i="2"/>
  <c r="FW58" i="2"/>
  <c r="JY22" i="4"/>
  <c r="JV107" i="4"/>
  <c r="R237" i="2"/>
  <c r="FY7" i="2"/>
  <c r="G238" i="2"/>
  <c r="CU235" i="4"/>
  <c r="FX59" i="2"/>
  <c r="JZ14" i="4"/>
  <c r="CJ236" i="2"/>
  <c r="HI234" i="4"/>
  <c r="FU72" i="2"/>
  <c r="FX25" i="2"/>
  <c r="GC237" i="4"/>
  <c r="FW139" i="2"/>
  <c r="JD237" i="4"/>
  <c r="KA80" i="4"/>
  <c r="BV236" i="2"/>
  <c r="FU145" i="2"/>
  <c r="EJ236" i="2"/>
  <c r="FY44" i="2"/>
  <c r="FU191" i="2"/>
  <c r="FY37" i="2"/>
  <c r="JW140" i="4"/>
  <c r="FV61" i="2"/>
  <c r="JY52" i="4"/>
  <c r="FV206" i="2"/>
  <c r="BX236" i="4"/>
  <c r="FX48" i="2"/>
  <c r="FW233" i="2"/>
  <c r="AC238" i="4"/>
  <c r="FY119" i="2"/>
  <c r="AL234" i="2"/>
  <c r="FX166" i="2"/>
  <c r="FU93" i="2"/>
  <c r="B236" i="4"/>
  <c r="CN235" i="4"/>
  <c r="JV88" i="4"/>
  <c r="JV105" i="4"/>
  <c r="Z238" i="2"/>
  <c r="FY173" i="2"/>
  <c r="H237" i="4"/>
  <c r="AX236" i="2"/>
  <c r="KA222" i="4"/>
  <c r="AE235" i="4"/>
  <c r="GT234" i="4"/>
  <c r="KA85" i="4"/>
  <c r="AO236" i="2"/>
  <c r="AA234" i="4"/>
  <c r="M234" i="4"/>
  <c r="JW102" i="4"/>
  <c r="KB191" i="4"/>
  <c r="AI235" i="2"/>
  <c r="KA87" i="4"/>
  <c r="KB216" i="4"/>
  <c r="KB200" i="4"/>
  <c r="JU236" i="4"/>
  <c r="CB237" i="4"/>
  <c r="HD234" i="4"/>
  <c r="AN236" i="2"/>
  <c r="FE234" i="4"/>
  <c r="JZ9" i="4"/>
  <c r="JV32" i="4"/>
  <c r="N237" i="2"/>
  <c r="GG236" i="4"/>
  <c r="KB78" i="4"/>
  <c r="GU238" i="4"/>
  <c r="KA136" i="4"/>
  <c r="FU171" i="2"/>
  <c r="B234" i="4"/>
  <c r="JV90" i="4"/>
  <c r="KB81" i="4"/>
  <c r="KA209" i="4"/>
  <c r="FS238" i="4"/>
  <c r="JM234" i="4"/>
  <c r="JZ184" i="4"/>
  <c r="EY237" i="4"/>
  <c r="JV22" i="4"/>
  <c r="DP234" i="4"/>
  <c r="CJ237" i="2"/>
  <c r="JW139" i="4"/>
  <c r="CU237" i="4"/>
  <c r="JN234" i="4"/>
  <c r="CJ235" i="4"/>
  <c r="DG236" i="2"/>
  <c r="EI236" i="4"/>
  <c r="FV159" i="2"/>
  <c r="FV236" i="4"/>
  <c r="FV223" i="2"/>
  <c r="KB165" i="4"/>
  <c r="JX217" i="4"/>
  <c r="JX101" i="4"/>
  <c r="JY55" i="4"/>
  <c r="FY83" i="2"/>
  <c r="JX66" i="4"/>
  <c r="JW52" i="4"/>
  <c r="FV128" i="2"/>
  <c r="AW237" i="4"/>
  <c r="FU155" i="2"/>
  <c r="FY203" i="2"/>
  <c r="FY219" i="2"/>
  <c r="FY95" i="2"/>
  <c r="EQ235" i="2"/>
  <c r="JV35" i="4"/>
  <c r="HI235" i="4"/>
  <c r="FU58" i="2"/>
  <c r="AL238" i="4"/>
  <c r="FX102" i="2"/>
  <c r="KB125" i="4"/>
  <c r="JV26" i="4"/>
  <c r="JK234" i="4"/>
  <c r="KB76" i="4"/>
  <c r="FW70" i="2"/>
  <c r="KA17" i="4"/>
  <c r="FX128" i="2"/>
  <c r="JW221" i="4"/>
  <c r="AF234" i="2"/>
  <c r="BZ236" i="2"/>
  <c r="CE238" i="2"/>
  <c r="FY17" i="2"/>
  <c r="CW235" i="4"/>
  <c r="DC236" i="4"/>
  <c r="FV101" i="2"/>
  <c r="Q234" i="4"/>
  <c r="FV204" i="2"/>
  <c r="AM235" i="2"/>
  <c r="GO234" i="4"/>
  <c r="IQ238" i="4"/>
  <c r="CV234" i="4"/>
  <c r="BC238" i="4"/>
  <c r="KC148" i="4"/>
  <c r="AF236" i="4"/>
  <c r="KA217" i="4"/>
  <c r="FS236" i="2"/>
  <c r="T238" i="2"/>
  <c r="FM237" i="2"/>
  <c r="FO237" i="4"/>
  <c r="FX39" i="2"/>
  <c r="T238" i="4"/>
  <c r="JV101" i="4"/>
  <c r="KB158" i="4"/>
  <c r="KC192" i="4"/>
  <c r="FU229" i="2"/>
  <c r="FB238" i="2"/>
  <c r="KB14" i="4"/>
  <c r="CV237" i="2"/>
  <c r="EN235" i="4"/>
  <c r="BR234" i="2"/>
  <c r="H238" i="4"/>
  <c r="KA103" i="4"/>
  <c r="HC237" i="4"/>
  <c r="I236" i="4"/>
  <c r="HZ235" i="4"/>
  <c r="JV17" i="4"/>
  <c r="Q235" i="2"/>
  <c r="AU235" i="4"/>
  <c r="JZ35" i="4"/>
  <c r="CJ235" i="2"/>
  <c r="FU207" i="2"/>
  <c r="JP237" i="4"/>
  <c r="GP237" i="4"/>
  <c r="EF238" i="2"/>
  <c r="V234" i="4"/>
  <c r="GJ236" i="4"/>
  <c r="EE234" i="2"/>
  <c r="JW79" i="4"/>
  <c r="IL238" i="4"/>
  <c r="FJ237" i="4"/>
  <c r="FU128" i="2"/>
  <c r="FV71" i="2"/>
  <c r="FX213" i="2"/>
  <c r="KA226" i="4"/>
  <c r="KA178" i="4"/>
  <c r="JY186" i="4"/>
  <c r="FV104" i="2"/>
  <c r="DG238" i="4"/>
  <c r="KC11" i="4"/>
  <c r="W236" i="4"/>
  <c r="DQ237" i="2"/>
  <c r="DD236" i="2"/>
  <c r="FY110" i="2"/>
  <c r="EE238" i="2"/>
  <c r="JZ32" i="4"/>
  <c r="FX115" i="2"/>
  <c r="KB42" i="4"/>
  <c r="BF236" i="2"/>
  <c r="KB183" i="4"/>
  <c r="BH235" i="2"/>
  <c r="JV200" i="4"/>
  <c r="JZ225" i="4"/>
  <c r="GL238" i="4"/>
  <c r="DR238" i="4"/>
  <c r="KA212" i="4"/>
  <c r="FJ234" i="2"/>
  <c r="CW236" i="4"/>
  <c r="EC238" i="2"/>
  <c r="KB143" i="4"/>
  <c r="FW123" i="2"/>
  <c r="S238" i="4"/>
  <c r="JY74" i="4"/>
  <c r="KC218" i="4"/>
  <c r="GX238" i="4"/>
  <c r="FX217" i="2"/>
  <c r="JY217" i="4"/>
  <c r="FV85" i="2"/>
  <c r="FY112" i="2"/>
  <c r="CF238" i="4"/>
  <c r="KC45" i="4"/>
  <c r="JZ164" i="4"/>
  <c r="AJ237" i="2"/>
  <c r="AG238" i="2"/>
  <c r="KA144" i="4"/>
  <c r="DR238" i="2"/>
  <c r="JW121" i="4"/>
  <c r="FX69" i="2"/>
  <c r="FU96" i="2"/>
  <c r="FU9" i="2"/>
  <c r="FW226" i="2"/>
  <c r="JY77" i="4"/>
  <c r="JZ48" i="4"/>
  <c r="FX158" i="2"/>
  <c r="FU69" i="2"/>
  <c r="FL234" i="4"/>
  <c r="KC227" i="4"/>
  <c r="KC102" i="4"/>
  <c r="FW63" i="2"/>
  <c r="JX9" i="4"/>
  <c r="ER235" i="2"/>
  <c r="FU169" i="2"/>
  <c r="FY165" i="2"/>
  <c r="BH238" i="4"/>
  <c r="GR236" i="4"/>
  <c r="X238" i="2"/>
  <c r="JX224" i="4"/>
  <c r="FW103" i="2"/>
  <c r="AA235" i="4"/>
  <c r="JY41" i="4"/>
  <c r="CM234" i="4"/>
  <c r="KA183" i="4"/>
  <c r="H234" i="4"/>
  <c r="BE238" i="4"/>
  <c r="CU235" i="2"/>
  <c r="KA8" i="4"/>
  <c r="FJ234" i="4"/>
  <c r="KB141" i="4"/>
  <c r="P236" i="2"/>
  <c r="FY81" i="2"/>
  <c r="FW23" i="2"/>
  <c r="FW156" i="2"/>
  <c r="CV238" i="4"/>
  <c r="FY47" i="2"/>
  <c r="FU98" i="2"/>
  <c r="JV130" i="4"/>
  <c r="DF236" i="2"/>
  <c r="JX193" i="4"/>
  <c r="FU27" i="2"/>
  <c r="JZ76" i="4"/>
  <c r="FL236" i="2"/>
  <c r="IY238" i="4"/>
  <c r="DZ235" i="4"/>
  <c r="KB80" i="4"/>
  <c r="FX202" i="2"/>
  <c r="KB26" i="4"/>
  <c r="KC33" i="4"/>
  <c r="FV111" i="2"/>
  <c r="BA235" i="2"/>
  <c r="HO235" i="4"/>
  <c r="JW162" i="4"/>
  <c r="FU107" i="2"/>
  <c r="FM234" i="2"/>
  <c r="DT237" i="2"/>
  <c r="KB211" i="4"/>
  <c r="EK234" i="2"/>
  <c r="KC31" i="4"/>
  <c r="Y237" i="2"/>
  <c r="FX101" i="2"/>
  <c r="FY177" i="2"/>
  <c r="K235" i="4"/>
  <c r="FX192" i="2"/>
  <c r="S237" i="4"/>
  <c r="JX61" i="4"/>
  <c r="JV216" i="4"/>
  <c r="FU181" i="2"/>
  <c r="FV178" i="2"/>
  <c r="AT237" i="2"/>
  <c r="FW21" i="2"/>
  <c r="FY185" i="2"/>
  <c r="DE234" i="4"/>
  <c r="FY238" i="4"/>
  <c r="FX135" i="2"/>
  <c r="FX98" i="2"/>
  <c r="FY80" i="2"/>
  <c r="FV98" i="2"/>
  <c r="KC190" i="4"/>
  <c r="DW238" i="4"/>
  <c r="FV46" i="2"/>
  <c r="KB70" i="4"/>
  <c r="JW172" i="4"/>
  <c r="EP235" i="2"/>
  <c r="KC195" i="4"/>
  <c r="BI238" i="4"/>
  <c r="DC234" i="4"/>
  <c r="KA118" i="4"/>
  <c r="AM238" i="2"/>
  <c r="FW45" i="2"/>
  <c r="M237" i="4"/>
  <c r="JW62" i="4"/>
  <c r="KB86" i="4"/>
  <c r="AJ234" i="2"/>
  <c r="FO235" i="2"/>
  <c r="JW178" i="4"/>
  <c r="FU67" i="2"/>
  <c r="FU26" i="2"/>
  <c r="EM235" i="2"/>
  <c r="JV197" i="4"/>
  <c r="KC28" i="4"/>
  <c r="FU89" i="2"/>
  <c r="KC100" i="4"/>
  <c r="KC52" i="4"/>
  <c r="FU53" i="2"/>
  <c r="KB182" i="4"/>
  <c r="HY234" i="4"/>
  <c r="JX55" i="4"/>
  <c r="JX207" i="4"/>
  <c r="FW176" i="2"/>
  <c r="FW140" i="2"/>
  <c r="FX105" i="2"/>
  <c r="DX237" i="4"/>
  <c r="X238" i="4"/>
  <c r="KB164" i="4"/>
  <c r="FU43" i="2"/>
  <c r="JV190" i="4"/>
  <c r="JX81" i="4"/>
  <c r="KA223" i="4"/>
  <c r="FX36" i="2"/>
  <c r="G234" i="2"/>
  <c r="KA82" i="4"/>
  <c r="K237" i="4"/>
  <c r="ED237" i="4"/>
  <c r="FX140" i="2"/>
  <c r="EJ234" i="4"/>
  <c r="FV175" i="2"/>
  <c r="BN238" i="4"/>
  <c r="GB235" i="4"/>
  <c r="JV217" i="4"/>
  <c r="CK234" i="2"/>
  <c r="JW194" i="4"/>
  <c r="CH235" i="4"/>
  <c r="FW46" i="2"/>
  <c r="JZ198" i="4"/>
  <c r="JZ122" i="4"/>
  <c r="KA66" i="4"/>
  <c r="FV146" i="2"/>
  <c r="JY211" i="4"/>
  <c r="KC179" i="4"/>
  <c r="JY124" i="4"/>
  <c r="EN238" i="4"/>
  <c r="HD237" i="4"/>
  <c r="FY121" i="2"/>
  <c r="Y238" i="4"/>
  <c r="JZ143" i="4"/>
  <c r="JX123" i="4"/>
  <c r="AA236" i="4"/>
  <c r="EW236" i="2"/>
  <c r="Y236" i="4"/>
  <c r="EB234" i="4"/>
  <c r="F235" i="2"/>
  <c r="JZ168" i="4"/>
  <c r="JY94" i="4"/>
  <c r="KB129" i="4"/>
  <c r="DN238" i="4"/>
  <c r="HZ234" i="4"/>
  <c r="FW121" i="2"/>
  <c r="AH234" i="2"/>
  <c r="JY115" i="4"/>
  <c r="BX234" i="2"/>
  <c r="JY172" i="4"/>
  <c r="K236" i="2"/>
  <c r="FI238" i="4"/>
  <c r="FU81" i="2"/>
  <c r="EV234" i="2"/>
  <c r="AN237" i="2"/>
  <c r="BV237" i="2"/>
  <c r="KB119" i="4"/>
  <c r="FY180" i="2"/>
  <c r="S235" i="2"/>
  <c r="AU234" i="4"/>
  <c r="FY149" i="2"/>
  <c r="GJ235" i="4"/>
  <c r="DE237" i="2"/>
  <c r="AL235" i="2"/>
  <c r="JX169" i="4"/>
  <c r="JZ228" i="4"/>
  <c r="FU218" i="2"/>
  <c r="JX103" i="4"/>
  <c r="HT235" i="4"/>
  <c r="AP236" i="4"/>
  <c r="ID234" i="4"/>
  <c r="JZ87" i="4"/>
  <c r="JQ237" i="4"/>
  <c r="BM238" i="2"/>
  <c r="IN235" i="4"/>
  <c r="AE235" i="2"/>
  <c r="FV65" i="2"/>
  <c r="KB67" i="4"/>
  <c r="FX175" i="2"/>
  <c r="JX113" i="4"/>
  <c r="JF238" i="4"/>
  <c r="JW20" i="4"/>
  <c r="CT236" i="2"/>
  <c r="EM237" i="2"/>
  <c r="FU219" i="2"/>
  <c r="FB234" i="4"/>
  <c r="HC236" i="4"/>
  <c r="IJ235" i="4"/>
  <c r="JZ116" i="4"/>
  <c r="BJ235" i="4"/>
  <c r="FW225" i="2"/>
  <c r="KB195" i="4"/>
  <c r="JZ109" i="4"/>
  <c r="EM235" i="4"/>
  <c r="FG236" i="4"/>
  <c r="DK236" i="2"/>
  <c r="JV97" i="4"/>
  <c r="BN236" i="2"/>
  <c r="JX136" i="4"/>
  <c r="FW179" i="2"/>
  <c r="KA57" i="4"/>
  <c r="FU123" i="2"/>
  <c r="KC129" i="4"/>
  <c r="IC237" i="4"/>
  <c r="JW126" i="4"/>
  <c r="JW208" i="4"/>
  <c r="JY96" i="4"/>
  <c r="AP237" i="4"/>
  <c r="CD235" i="2"/>
  <c r="AT238" i="4"/>
  <c r="FV217" i="2"/>
  <c r="AL236" i="4"/>
  <c r="FR234" i="4"/>
  <c r="KA150" i="4"/>
  <c r="GH235" i="4"/>
  <c r="KA26" i="4"/>
  <c r="EG235" i="2"/>
  <c r="JX36" i="4"/>
  <c r="FV238" i="4"/>
  <c r="R238" i="4"/>
  <c r="FX72" i="2"/>
  <c r="EX238" i="2"/>
  <c r="FW43" i="2"/>
  <c r="JZ209" i="4"/>
  <c r="BE234" i="2"/>
  <c r="AB234" i="4"/>
  <c r="BU234" i="4"/>
  <c r="EW238" i="4"/>
  <c r="FE234" i="2"/>
  <c r="JD235" i="4"/>
  <c r="JX197" i="4"/>
  <c r="EB234" i="2"/>
  <c r="KB161" i="4"/>
  <c r="IF238" i="4"/>
  <c r="BK237" i="2"/>
  <c r="KB87" i="4"/>
  <c r="JW29" i="4"/>
  <c r="EX237" i="4"/>
  <c r="KB16" i="4"/>
  <c r="DE234" i="2"/>
  <c r="KB201" i="4"/>
  <c r="DO238" i="4"/>
  <c r="GP236" i="4"/>
  <c r="KB98" i="4"/>
  <c r="IK234" i="4"/>
  <c r="FU210" i="2"/>
  <c r="HK238" i="4"/>
  <c r="FY235" i="4"/>
  <c r="JZ136" i="4"/>
  <c r="KB221" i="4"/>
  <c r="JX173" i="4"/>
  <c r="FX230" i="2"/>
  <c r="FN237" i="2"/>
  <c r="GF236" i="4"/>
  <c r="AO236" i="4"/>
  <c r="FU136" i="2"/>
  <c r="FW202" i="2"/>
  <c r="JV206" i="4"/>
  <c r="W236" i="2"/>
  <c r="CE234" i="4"/>
  <c r="KA224" i="4"/>
  <c r="KB168" i="4"/>
  <c r="JZ47" i="4"/>
  <c r="FX123" i="2"/>
  <c r="FX83" i="2"/>
  <c r="KB120" i="4"/>
  <c r="EU235" i="4"/>
  <c r="BB238" i="2"/>
  <c r="FY171" i="2"/>
  <c r="C237" i="4"/>
  <c r="KC153" i="4"/>
  <c r="FC236" i="2"/>
  <c r="FU225" i="2"/>
  <c r="JY43" i="4"/>
  <c r="FV38" i="2"/>
  <c r="JW122" i="4"/>
  <c r="KA83" i="4"/>
  <c r="JW183" i="4"/>
  <c r="KC138" i="4"/>
  <c r="DM236" i="4"/>
  <c r="FV110" i="2"/>
  <c r="IY236" i="4"/>
  <c r="KC212" i="4"/>
  <c r="EG236" i="2"/>
  <c r="JY98" i="4"/>
  <c r="HR237" i="4"/>
  <c r="JV87" i="4"/>
  <c r="JV13" i="4"/>
  <c r="CW234" i="2"/>
  <c r="FV90" i="2"/>
  <c r="KC70" i="4"/>
  <c r="JV118" i="4"/>
  <c r="FE238" i="2"/>
  <c r="JW128" i="4"/>
  <c r="FU113" i="2"/>
  <c r="DM238" i="4"/>
  <c r="JX107" i="4"/>
  <c r="FV162" i="2"/>
  <c r="JV229" i="4"/>
  <c r="FW47" i="2"/>
  <c r="FX212" i="2"/>
  <c r="DU235" i="4"/>
  <c r="BS238" i="4"/>
  <c r="JZ213" i="4"/>
  <c r="B236" i="2"/>
  <c r="KC69" i="4"/>
  <c r="JZ202" i="4"/>
  <c r="DB237" i="4"/>
  <c r="KC127" i="4"/>
  <c r="IP236" i="4"/>
  <c r="BB236" i="4"/>
  <c r="CE237" i="2"/>
  <c r="FX19" i="2"/>
  <c r="JW164" i="4"/>
  <c r="FU200" i="2"/>
  <c r="AD235" i="4"/>
  <c r="FY216" i="2"/>
  <c r="D237" i="2"/>
  <c r="EI234" i="2"/>
  <c r="IX235" i="4"/>
  <c r="DO235" i="2"/>
  <c r="JW175" i="4"/>
  <c r="FY166" i="2"/>
  <c r="JZ43" i="4"/>
  <c r="KC224" i="4"/>
  <c r="EO234" i="2"/>
  <c r="ES237" i="2"/>
  <c r="CV237" i="4"/>
  <c r="DK235" i="4"/>
  <c r="AI235" i="4"/>
  <c r="D235" i="2"/>
  <c r="JZ11" i="4"/>
  <c r="FU231" i="2"/>
  <c r="FX216" i="2"/>
  <c r="CB236" i="2"/>
  <c r="FU88" i="2"/>
  <c r="CP235" i="2"/>
  <c r="HM237" i="4"/>
  <c r="JZ160" i="4"/>
  <c r="AY235" i="4"/>
  <c r="EO235" i="2"/>
  <c r="AC236" i="2"/>
  <c r="KA204" i="4"/>
  <c r="N238" i="4"/>
  <c r="FN238" i="2"/>
  <c r="Y235" i="4"/>
  <c r="JY178" i="4"/>
  <c r="KA237" i="4" a="1"/>
  <c r="KB235" i="4" a="1"/>
  <c r="JV235" i="4" a="1"/>
  <c r="JV237" i="4" a="1"/>
  <c r="JZ235" i="4" a="1"/>
  <c r="JX236" i="4" a="1"/>
  <c r="KA234" i="4" a="1"/>
  <c r="KC237" i="4" a="1"/>
  <c r="JZ237" i="4" a="1"/>
  <c r="JY237" i="4" a="1"/>
  <c r="JY234" i="4" a="1"/>
  <c r="JX235" i="4" a="1"/>
  <c r="JZ234" i="4" a="1"/>
  <c r="KB236" i="4" a="1"/>
  <c r="JX238" i="4" a="1"/>
  <c r="KA235" i="4" a="1"/>
  <c r="KB238" i="4" a="1"/>
  <c r="JV236" i="4" a="1"/>
  <c r="JV238" i="4" a="1"/>
  <c r="JW238" i="4" a="1"/>
  <c r="KC236" i="4" a="1"/>
  <c r="JX234" i="4" a="1"/>
  <c r="JY235" i="4" a="1"/>
  <c r="JW237" i="4" a="1"/>
  <c r="KC234" i="4" a="1"/>
  <c r="KB234" i="4" a="1"/>
  <c r="KA238" i="4" a="1"/>
  <c r="JX237" i="4" a="1"/>
  <c r="KB237" i="4" a="1"/>
  <c r="JV234" i="4" a="1"/>
  <c r="JW234" i="4" a="1"/>
  <c r="JY238" i="4" a="1"/>
  <c r="JZ238" i="4" a="1"/>
  <c r="KC235" i="4" a="1"/>
  <c r="JZ236" i="4" a="1"/>
  <c r="JY236" i="4" a="1"/>
  <c r="KC238" i="4" a="1"/>
  <c r="JW236" i="4" a="1"/>
  <c r="KA236" i="4" a="1"/>
  <c r="JW235" i="4" a="1"/>
  <c r="JV236" i="4" l="1"/>
  <c r="JV237" i="4"/>
  <c r="KA235" i="4"/>
  <c r="JX235" i="4"/>
  <c r="KA234" i="4"/>
  <c r="JV235" i="4"/>
  <c r="JX237" i="4"/>
  <c r="KA236" i="4"/>
  <c r="JZ236" i="4"/>
  <c r="JV234" i="4"/>
  <c r="KA238" i="4"/>
  <c r="KC234" i="4"/>
  <c r="JX234" i="4"/>
  <c r="JZ237" i="4"/>
  <c r="JX238" i="4"/>
  <c r="KC237" i="4"/>
  <c r="JX236" i="4"/>
  <c r="KB235" i="4"/>
  <c r="JY236" i="4"/>
  <c r="JW236" i="4"/>
  <c r="KC235" i="4"/>
  <c r="JY238" i="4"/>
  <c r="KB234" i="4"/>
  <c r="JW237" i="4"/>
  <c r="KC236" i="4"/>
  <c r="KB238" i="4"/>
  <c r="KB236" i="4"/>
  <c r="JY234" i="4"/>
  <c r="JZ235" i="4"/>
  <c r="KA237" i="4"/>
  <c r="JW235" i="4"/>
  <c r="KC238" i="4"/>
  <c r="JZ238" i="4"/>
  <c r="JW234" i="4"/>
  <c r="KB237" i="4"/>
  <c r="JY235" i="4"/>
  <c r="JW238" i="4"/>
  <c r="JV238" i="4"/>
  <c r="JZ234" i="4"/>
  <c r="JY237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<sst xmlns="http://schemas.openxmlformats.org/spreadsheetml/2006/main" count="2892" uniqueCount="273">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</sst>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EX1" activePane="topRight" state="frozen"/>
      <selection activeCell="A43" sqref="A43"/>
      <selection pane="topRight" activeCell="FJ219" sqref="FJ219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8" t="s">
        <v>229</v>
      </c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40" t="s">
        <v>232</v>
      </c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2"/>
      <c r="CS4" s="43" t="s">
        <v>197</v>
      </c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5"/>
      <c r="DR4" s="46" t="s">
        <v>198</v>
      </c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8"/>
      <c r="EQ4" s="27" t="s">
        <v>199</v>
      </c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9"/>
      <c r="FP4" s="30" t="s">
        <v>214</v>
      </c>
      <c r="FQ4" s="31"/>
      <c r="FR4" s="31"/>
      <c r="FS4" s="31"/>
      <c r="FT4" s="32"/>
      <c r="FU4" s="21" t="s">
        <v>215</v>
      </c>
      <c r="FV4" s="22"/>
      <c r="FW4" s="22"/>
      <c r="FX4" s="22"/>
      <c r="FY4" s="23"/>
      <c r="GA4" s="12" t="s">
        <v>272</v>
      </c>
    </row>
    <row r="5" spans="1:183" ht="13.5" x14ac:dyDescent="0.35">
      <c r="B5" s="49" t="s">
        <v>200</v>
      </c>
      <c r="C5" s="52"/>
      <c r="D5" s="52"/>
      <c r="E5" s="52"/>
      <c r="F5" s="52"/>
      <c r="G5" s="50" t="s">
        <v>264</v>
      </c>
      <c r="H5" s="50"/>
      <c r="I5" s="50"/>
      <c r="J5" s="50"/>
      <c r="K5" s="50"/>
      <c r="L5" s="49" t="s">
        <v>201</v>
      </c>
      <c r="M5" s="49"/>
      <c r="N5" s="49"/>
      <c r="O5" s="49"/>
      <c r="P5" s="49"/>
      <c r="Q5" s="50" t="s">
        <v>266</v>
      </c>
      <c r="R5" s="50"/>
      <c r="S5" s="50"/>
      <c r="T5" s="50"/>
      <c r="U5" s="50"/>
      <c r="V5" s="49" t="s">
        <v>202</v>
      </c>
      <c r="W5" s="49"/>
      <c r="X5" s="49"/>
      <c r="Y5" s="49"/>
      <c r="Z5" s="49"/>
      <c r="AA5" s="50" t="s">
        <v>268</v>
      </c>
      <c r="AB5" s="50"/>
      <c r="AC5" s="50"/>
      <c r="AD5" s="50"/>
      <c r="AE5" s="50"/>
      <c r="AF5" s="49" t="s">
        <v>203</v>
      </c>
      <c r="AG5" s="49"/>
      <c r="AH5" s="49"/>
      <c r="AI5" s="49"/>
      <c r="AJ5" s="49"/>
      <c r="AK5" s="50" t="s">
        <v>270</v>
      </c>
      <c r="AL5" s="50"/>
      <c r="AM5" s="50"/>
      <c r="AN5" s="50"/>
      <c r="AO5" s="50"/>
      <c r="AP5" s="49" t="s">
        <v>205</v>
      </c>
      <c r="AQ5" s="49"/>
      <c r="AR5" s="49"/>
      <c r="AS5" s="49"/>
      <c r="AT5" s="49"/>
      <c r="AU5" s="50" t="s">
        <v>200</v>
      </c>
      <c r="AV5" s="51"/>
      <c r="AW5" s="51"/>
      <c r="AX5" s="51"/>
      <c r="AY5" s="51"/>
      <c r="AZ5" s="49" t="s">
        <v>201</v>
      </c>
      <c r="BA5" s="49"/>
      <c r="BB5" s="49"/>
      <c r="BC5" s="49"/>
      <c r="BD5" s="49"/>
      <c r="BE5" s="50" t="s">
        <v>202</v>
      </c>
      <c r="BF5" s="50"/>
      <c r="BG5" s="50"/>
      <c r="BH5" s="50"/>
      <c r="BI5" s="50"/>
      <c r="BJ5" s="49" t="s">
        <v>203</v>
      </c>
      <c r="BK5" s="49"/>
      <c r="BL5" s="49"/>
      <c r="BM5" s="49"/>
      <c r="BN5" s="49"/>
      <c r="BO5" s="50" t="s">
        <v>205</v>
      </c>
      <c r="BP5" s="50"/>
      <c r="BQ5" s="50"/>
      <c r="BR5" s="50"/>
      <c r="BS5" s="50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33"/>
      <c r="FQ5" s="34"/>
      <c r="FR5" s="34"/>
      <c r="FS5" s="34"/>
      <c r="FT5" s="35"/>
      <c r="FU5" s="24"/>
      <c r="FV5" s="25"/>
      <c r="FW5" s="25"/>
      <c r="FX5" s="25"/>
      <c r="FY5" s="26"/>
      <c r="GA5" s="13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4"/>
    </row>
    <row r="7" spans="1:183" x14ac:dyDescent="0.3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/>
      <c r="FL7" s="5"/>
      <c r="FM7" s="5"/>
      <c r="FN7" s="5"/>
      <c r="FO7" s="5"/>
      <c r="FP7" s="4">
        <f t="shared" ref="FP7:FP38" si="0">AVERAGEIFS(B7:FO7,metrics.est,"MAE")</f>
        <v>0.69829687499999993</v>
      </c>
      <c r="FQ7" s="4">
        <f t="shared" ref="FQ7:FQ70" si="1">AVERAGEIFS(B7:FO7,metrics.est,"MSE")</f>
        <v>0.8414187500000001</v>
      </c>
      <c r="FR7" s="4">
        <f t="shared" ref="FR7:FR70" si="2">AVERAGEIFS(B7:FO7,metrics.est,"R")</f>
        <v>0.32944062500000004</v>
      </c>
      <c r="FS7" s="4">
        <f t="shared" ref="FS7:FS70" si="3">AVERAGEIFS(B7:FO7,metrics.est,"Coverage")</f>
        <v>0.92070312499999996</v>
      </c>
      <c r="FT7" s="4">
        <f t="shared" ref="FT7:FT70" si="4">AVERAGEIFS(B7:FO7,metrics.est,"Time")</f>
        <v>0.15095312499999999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/>
      <c r="FL8" s="5"/>
      <c r="FM8" s="5"/>
      <c r="FN8" s="5"/>
      <c r="FO8" s="5"/>
      <c r="FP8" s="4">
        <f t="shared" si="0"/>
        <v>0.70699999999999996</v>
      </c>
      <c r="FQ8" s="4">
        <f t="shared" si="1"/>
        <v>0.85635624999999993</v>
      </c>
      <c r="FR8" s="4">
        <f t="shared" si="2"/>
        <v>0.31487812500000001</v>
      </c>
      <c r="FS8" s="4">
        <f t="shared" si="3"/>
        <v>0.89902187499999997</v>
      </c>
      <c r="FT8" s="4">
        <f t="shared" si="4"/>
        <v>0.16084687500000003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/>
      <c r="FL9" s="5"/>
      <c r="FM9" s="5"/>
      <c r="FN9" s="5"/>
      <c r="FO9" s="5"/>
      <c r="FP9" s="4">
        <f t="shared" si="0"/>
        <v>0.72254062499999983</v>
      </c>
      <c r="FQ9" s="4">
        <f t="shared" si="1"/>
        <v>0.8880874999999997</v>
      </c>
      <c r="FR9" s="4">
        <f t="shared" si="2"/>
        <v>0.30736875000000008</v>
      </c>
      <c r="FS9" s="4">
        <f t="shared" si="3"/>
        <v>0.83780625000000009</v>
      </c>
      <c r="FT9" s="4">
        <f t="shared" si="4"/>
        <v>0.20154062500000003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/>
      <c r="FL10" s="5"/>
      <c r="FM10" s="5"/>
      <c r="FN10" s="5"/>
      <c r="FO10" s="5"/>
      <c r="FP10" s="4">
        <f t="shared" si="0"/>
        <v>0.70257500000000006</v>
      </c>
      <c r="FQ10" s="4">
        <f t="shared" si="1"/>
        <v>0.84637812500000009</v>
      </c>
      <c r="FR10" s="4">
        <f t="shared" si="2"/>
        <v>0.31574062499999994</v>
      </c>
      <c r="FS10" s="4">
        <f t="shared" si="3"/>
        <v>0.89902187499999997</v>
      </c>
      <c r="FT10" s="4">
        <f t="shared" si="4"/>
        <v>0.15913124999999997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/>
      <c r="FL11" s="5"/>
      <c r="FM11" s="5"/>
      <c r="FN11" s="5"/>
      <c r="FO11" s="5"/>
      <c r="FP11" s="4">
        <f t="shared" si="0"/>
        <v>0.70373437499999991</v>
      </c>
      <c r="FQ11" s="4">
        <f t="shared" si="1"/>
        <v>0.85714374999999998</v>
      </c>
      <c r="FR11" s="4">
        <f t="shared" si="2"/>
        <v>0.21989062500000003</v>
      </c>
      <c r="FS11" s="4">
        <f t="shared" si="3"/>
        <v>0.88907187499999996</v>
      </c>
      <c r="FT11" s="4">
        <f t="shared" si="4"/>
        <v>0.16040937499999997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/>
      <c r="FL12" s="5"/>
      <c r="FM12" s="5"/>
      <c r="FN12" s="5"/>
      <c r="FO12" s="5"/>
      <c r="FP12" s="4">
        <f t="shared" si="0"/>
        <v>0.7004156250000001</v>
      </c>
      <c r="FQ12" s="4">
        <f t="shared" si="1"/>
        <v>0.84278750000000002</v>
      </c>
      <c r="FR12" s="4">
        <f t="shared" si="2"/>
        <v>0.32881875000000005</v>
      </c>
      <c r="FS12" s="4">
        <f t="shared" si="3"/>
        <v>0.89902187499999997</v>
      </c>
      <c r="FT12" s="4">
        <f t="shared" si="4"/>
        <v>0.15742812500000006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/>
      <c r="FL13" s="5"/>
      <c r="FM13" s="5"/>
      <c r="FN13" s="5"/>
      <c r="FO13" s="5"/>
      <c r="FP13" s="4">
        <f t="shared" si="0"/>
        <v>0.7011375000000003</v>
      </c>
      <c r="FQ13" s="4">
        <f t="shared" si="1"/>
        <v>0.84307499999999991</v>
      </c>
      <c r="FR13" s="4">
        <f t="shared" si="2"/>
        <v>0.32901562499999998</v>
      </c>
      <c r="FS13" s="4">
        <f t="shared" si="3"/>
        <v>0.89902187499999997</v>
      </c>
      <c r="FT13" s="4">
        <f t="shared" si="4"/>
        <v>0.16013125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/>
      <c r="FL14" s="5"/>
      <c r="FM14" s="5"/>
      <c r="FN14" s="5"/>
      <c r="FO14" s="5"/>
      <c r="FP14" s="4">
        <f t="shared" si="0"/>
        <v>0.73070312500000012</v>
      </c>
      <c r="FQ14" s="4">
        <f t="shared" si="1"/>
        <v>0.91726874999999997</v>
      </c>
      <c r="FR14" s="4">
        <f t="shared" si="2"/>
        <v>0.3044</v>
      </c>
      <c r="FS14" s="4">
        <f t="shared" si="3"/>
        <v>0.92070312499999996</v>
      </c>
      <c r="FT14" s="4">
        <f t="shared" si="4"/>
        <v>0.91668125000000011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/>
      <c r="FL15" s="5"/>
      <c r="FM15" s="5"/>
      <c r="FN15" s="5"/>
      <c r="FO15" s="5"/>
      <c r="FP15" s="4">
        <f t="shared" si="0"/>
        <v>0.83454374999999992</v>
      </c>
      <c r="FQ15" s="4">
        <f t="shared" si="1"/>
        <v>1.1763937499999999</v>
      </c>
      <c r="FR15" s="4">
        <f t="shared" si="2"/>
        <v>0.27117812500000005</v>
      </c>
      <c r="FS15" s="4">
        <f t="shared" si="3"/>
        <v>0.92070312499999996</v>
      </c>
      <c r="FT15" s="4">
        <f t="shared" si="4"/>
        <v>0.21192187499999998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/>
      <c r="FL16" s="5"/>
      <c r="FM16" s="5"/>
      <c r="FN16" s="5"/>
      <c r="FO16" s="5"/>
      <c r="FP16" s="4">
        <f t="shared" si="0"/>
        <v>0.70688437500000012</v>
      </c>
      <c r="FQ16" s="4">
        <f t="shared" si="1"/>
        <v>0.85582187500000007</v>
      </c>
      <c r="FR16" s="4">
        <f t="shared" si="2"/>
        <v>0.31310312500000004</v>
      </c>
      <c r="FS16" s="4">
        <f t="shared" si="3"/>
        <v>0.89901874999999998</v>
      </c>
      <c r="FT16" s="4">
        <f t="shared" si="4"/>
        <v>0.19106249999999997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/>
      <c r="FL17" s="5"/>
      <c r="FM17" s="5"/>
      <c r="FN17" s="5"/>
      <c r="FO17" s="5"/>
      <c r="FP17" s="4">
        <f t="shared" si="0"/>
        <v>0.69909062499999997</v>
      </c>
      <c r="FQ17" s="4">
        <f t="shared" si="1"/>
        <v>0.84319687500000029</v>
      </c>
      <c r="FR17" s="4">
        <f t="shared" si="2"/>
        <v>0.32808125000000005</v>
      </c>
      <c r="FS17" s="4">
        <f t="shared" si="3"/>
        <v>0.92070312499999996</v>
      </c>
      <c r="FT17" s="4">
        <f t="shared" si="4"/>
        <v>0.34291874999999999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/>
      <c r="FL18" s="5"/>
      <c r="FM18" s="5"/>
      <c r="FN18" s="5"/>
      <c r="FO18" s="5"/>
      <c r="FP18" s="4">
        <f t="shared" si="0"/>
        <v>0.70162499999999994</v>
      </c>
      <c r="FQ18" s="4">
        <f t="shared" si="1"/>
        <v>0.84100937500000006</v>
      </c>
      <c r="FR18" s="4">
        <f t="shared" si="2"/>
        <v>0.31533125000000006</v>
      </c>
      <c r="FS18" s="4">
        <f t="shared" si="3"/>
        <v>0.83780312500000009</v>
      </c>
      <c r="FT18" s="4">
        <f t="shared" si="4"/>
        <v>0.36264999999999992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/>
      <c r="FL19" s="5"/>
      <c r="FM19" s="5"/>
      <c r="FN19" s="5"/>
      <c r="FO19" s="5"/>
      <c r="FP19" s="4">
        <f t="shared" si="0"/>
        <v>0.70692187499999992</v>
      </c>
      <c r="FQ19" s="4">
        <f t="shared" si="1"/>
        <v>0.85745625000000014</v>
      </c>
      <c r="FR19" s="4">
        <f t="shared" si="2"/>
        <v>0.29902812500000009</v>
      </c>
      <c r="FS19" s="4">
        <f t="shared" si="3"/>
        <v>0.87060937499999991</v>
      </c>
      <c r="FT19" s="4">
        <f t="shared" si="4"/>
        <v>0.15181250000000002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/>
      <c r="FL20" s="5"/>
      <c r="FM20" s="5"/>
      <c r="FN20" s="5"/>
      <c r="FO20" s="5"/>
      <c r="FP20" s="4">
        <f t="shared" si="0"/>
        <v>0.69857500000000006</v>
      </c>
      <c r="FQ20" s="4">
        <f t="shared" si="1"/>
        <v>0.84200937499999984</v>
      </c>
      <c r="FR20" s="4">
        <f t="shared" si="2"/>
        <v>0.32861875000000007</v>
      </c>
      <c r="FS20" s="4">
        <f t="shared" si="3"/>
        <v>0.92070312499999996</v>
      </c>
      <c r="FT20" s="4">
        <f t="shared" si="4"/>
        <v>0.18409999999999996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/>
      <c r="FL21" s="5"/>
      <c r="FM21" s="5"/>
      <c r="FN21" s="5"/>
      <c r="FO21" s="5"/>
      <c r="FP21" s="4">
        <f t="shared" si="0"/>
        <v>0.69416875</v>
      </c>
      <c r="FQ21" s="4">
        <f t="shared" si="1"/>
        <v>0.83064062500000013</v>
      </c>
      <c r="FR21" s="4">
        <f t="shared" si="2"/>
        <v>0.33488749999999995</v>
      </c>
      <c r="FS21" s="4">
        <f t="shared" si="3"/>
        <v>0.89902187499999997</v>
      </c>
      <c r="FT21" s="4">
        <f t="shared" si="4"/>
        <v>0.1868031250000001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/>
      <c r="FL22" s="5"/>
      <c r="FM22" s="5"/>
      <c r="FN22" s="5"/>
      <c r="FO22" s="5"/>
      <c r="FP22" s="4">
        <f t="shared" si="0"/>
        <v>0.70153750000000015</v>
      </c>
      <c r="FQ22" s="4">
        <f t="shared" si="1"/>
        <v>0.84376249999999986</v>
      </c>
      <c r="FR22" s="4">
        <f t="shared" si="2"/>
        <v>0.316690625</v>
      </c>
      <c r="FS22" s="4">
        <f t="shared" si="3"/>
        <v>0.89902187499999997</v>
      </c>
      <c r="FT22" s="4">
        <f t="shared" si="4"/>
        <v>0.154203125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/>
      <c r="FL23" s="5"/>
      <c r="FM23" s="5"/>
      <c r="FN23" s="5"/>
      <c r="FO23" s="5"/>
      <c r="FP23" s="4">
        <f t="shared" si="0"/>
        <v>0.70426562500000012</v>
      </c>
      <c r="FQ23" s="4">
        <f t="shared" si="1"/>
        <v>0.85131875000000012</v>
      </c>
      <c r="FR23" s="4">
        <f t="shared" si="2"/>
        <v>0.32000937499999998</v>
      </c>
      <c r="FS23" s="4">
        <f t="shared" si="3"/>
        <v>0.89902187499999997</v>
      </c>
      <c r="FT23" s="4">
        <f t="shared" si="4"/>
        <v>0.15353125000000001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/>
      <c r="FL24" s="5"/>
      <c r="FM24" s="5"/>
      <c r="FN24" s="5"/>
      <c r="FO24" s="5"/>
      <c r="FP24" s="4">
        <f t="shared" si="0"/>
        <v>0.7068843749999999</v>
      </c>
      <c r="FQ24" s="4">
        <f t="shared" si="1"/>
        <v>0.85625312499999995</v>
      </c>
      <c r="FR24" s="4">
        <f t="shared" si="2"/>
        <v>0.31436562499999998</v>
      </c>
      <c r="FS24" s="4">
        <f t="shared" si="3"/>
        <v>0.89902187499999997</v>
      </c>
      <c r="FT24" s="4">
        <f t="shared" si="4"/>
        <v>0.15711874999999997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/>
      <c r="FL25" s="5"/>
      <c r="FM25" s="5"/>
      <c r="FN25" s="5"/>
      <c r="FO25" s="5"/>
      <c r="FP25" s="4">
        <f t="shared" si="0"/>
        <v>0.75485937499999967</v>
      </c>
      <c r="FQ25" s="4">
        <f t="shared" si="1"/>
        <v>0.96265937500000009</v>
      </c>
      <c r="FR25" s="4">
        <f t="shared" si="2"/>
        <v>0.31046562499999997</v>
      </c>
      <c r="FS25" s="4">
        <f t="shared" si="3"/>
        <v>0.87477187499999998</v>
      </c>
      <c r="FT25" s="4">
        <f t="shared" si="4"/>
        <v>6.4301968749999983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/>
      <c r="FL26" s="5"/>
      <c r="FM26" s="5"/>
      <c r="FN26" s="5"/>
      <c r="FO26" s="5"/>
      <c r="FP26" s="4">
        <f t="shared" si="0"/>
        <v>0.69740000000000002</v>
      </c>
      <c r="FQ26" s="4">
        <f t="shared" si="1"/>
        <v>0.83616562499999991</v>
      </c>
      <c r="FR26" s="4">
        <f t="shared" si="2"/>
        <v>0.32054687500000006</v>
      </c>
      <c r="FS26" s="4">
        <f t="shared" si="3"/>
        <v>0.89902187499999997</v>
      </c>
      <c r="FT26" s="4">
        <f t="shared" si="4"/>
        <v>0.19678750000000003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/>
      <c r="FL27" s="5"/>
      <c r="FM27" s="5"/>
      <c r="FN27" s="5"/>
      <c r="FO27" s="5"/>
      <c r="FP27" s="4">
        <f t="shared" si="0"/>
        <v>0.69538124999999995</v>
      </c>
      <c r="FQ27" s="4">
        <f t="shared" si="1"/>
        <v>0.83591249999999995</v>
      </c>
      <c r="FR27" s="4">
        <f t="shared" si="2"/>
        <v>0.33059062499999986</v>
      </c>
      <c r="FS27" s="4">
        <f t="shared" si="3"/>
        <v>0.92070312499999996</v>
      </c>
      <c r="FT27" s="4">
        <f t="shared" si="4"/>
        <v>0.15092187500000007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/>
      <c r="FL28" s="5"/>
      <c r="FM28" s="5"/>
      <c r="FN28" s="5"/>
      <c r="FO28" s="5"/>
      <c r="FP28" s="4">
        <f t="shared" si="0"/>
        <v>0.6982687500000001</v>
      </c>
      <c r="FQ28" s="4">
        <f t="shared" si="1"/>
        <v>0.84027187499999978</v>
      </c>
      <c r="FR28" s="4">
        <f t="shared" si="2"/>
        <v>0.33341249999999989</v>
      </c>
      <c r="FS28" s="4">
        <f t="shared" si="3"/>
        <v>0.92070312499999996</v>
      </c>
      <c r="FT28" s="4">
        <f t="shared" si="4"/>
        <v>0.17731875000000002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/>
      <c r="FL29" s="5"/>
      <c r="FM29" s="5"/>
      <c r="FN29" s="5"/>
      <c r="FO29" s="5"/>
      <c r="FP29" s="4">
        <f t="shared" si="0"/>
        <v>0.70048749999999982</v>
      </c>
      <c r="FQ29" s="4">
        <f t="shared" si="1"/>
        <v>0.84242500000000009</v>
      </c>
      <c r="FR29" s="4">
        <f t="shared" si="2"/>
        <v>0.31845937499999993</v>
      </c>
      <c r="FS29" s="4">
        <f t="shared" si="3"/>
        <v>0.89902187499999997</v>
      </c>
      <c r="FT29" s="4">
        <f t="shared" si="4"/>
        <v>1.3574468749999999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/>
      <c r="FL30" s="5"/>
      <c r="FM30" s="5"/>
      <c r="FN30" s="5"/>
      <c r="FO30" s="5"/>
      <c r="FP30" s="4">
        <f t="shared" si="0"/>
        <v>0.70218749999999996</v>
      </c>
      <c r="FQ30" s="4">
        <f t="shared" si="1"/>
        <v>0.8458968750000001</v>
      </c>
      <c r="FR30" s="4">
        <f t="shared" si="2"/>
        <v>0.31970937500000002</v>
      </c>
      <c r="FS30" s="4">
        <f t="shared" si="3"/>
        <v>0.89902187499999997</v>
      </c>
      <c r="FT30" s="4">
        <f t="shared" si="4"/>
        <v>0.15858437499999994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/>
      <c r="FL31" s="5"/>
      <c r="FM31" s="5"/>
      <c r="FN31" s="5"/>
      <c r="FO31" s="5"/>
      <c r="FP31" s="4">
        <f t="shared" si="0"/>
        <v>0.71082812500000003</v>
      </c>
      <c r="FQ31" s="4">
        <f t="shared" si="1"/>
        <v>0.86037187500000012</v>
      </c>
      <c r="FR31" s="4">
        <f t="shared" si="2"/>
        <v>0.319528125</v>
      </c>
      <c r="FS31" s="4">
        <f t="shared" si="3"/>
        <v>0.92070312499999996</v>
      </c>
      <c r="FT31" s="4">
        <f t="shared" si="4"/>
        <v>0.18274687499999998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/>
      <c r="FL32" s="5"/>
      <c r="FM32" s="5"/>
      <c r="FN32" s="5"/>
      <c r="FO32" s="5"/>
      <c r="FP32" s="4">
        <f t="shared" si="0"/>
        <v>0.70012812499999988</v>
      </c>
      <c r="FQ32" s="4">
        <f t="shared" si="1"/>
        <v>0.84315937499999993</v>
      </c>
      <c r="FR32" s="4">
        <f t="shared" si="2"/>
        <v>0.31884375000000004</v>
      </c>
      <c r="FS32" s="4">
        <f t="shared" si="3"/>
        <v>0.92070624999999995</v>
      </c>
      <c r="FT32" s="4">
        <f t="shared" si="4"/>
        <v>0.21532499999999993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/>
      <c r="FL33" s="5"/>
      <c r="FM33" s="5"/>
      <c r="FN33" s="5"/>
      <c r="FO33" s="5"/>
      <c r="FP33" s="4">
        <f t="shared" si="0"/>
        <v>0.70953749999999993</v>
      </c>
      <c r="FQ33" s="4">
        <f t="shared" si="1"/>
        <v>0.86371874999999998</v>
      </c>
      <c r="FR33" s="4">
        <f t="shared" si="2"/>
        <v>0.32555624999999999</v>
      </c>
      <c r="FS33" s="4">
        <f t="shared" si="3"/>
        <v>0.92070312499999996</v>
      </c>
      <c r="FT33" s="4">
        <f t="shared" si="4"/>
        <v>0.18269374999999999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/>
      <c r="FL34" s="5"/>
      <c r="FM34" s="5"/>
      <c r="FN34" s="5"/>
      <c r="FO34" s="5"/>
      <c r="FP34" s="4">
        <f t="shared" si="0"/>
        <v>0.68300312500000016</v>
      </c>
      <c r="FQ34" s="4">
        <f t="shared" si="1"/>
        <v>0.79620624999999989</v>
      </c>
      <c r="FR34" s="4">
        <f t="shared" si="2"/>
        <v>0.32712187500000001</v>
      </c>
      <c r="FS34" s="4">
        <f t="shared" si="3"/>
        <v>0.86341874999999979</v>
      </c>
      <c r="FT34" s="4">
        <f t="shared" si="4"/>
        <v>0.30579062499999998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/>
      <c r="FL35" s="5"/>
      <c r="FM35" s="5"/>
      <c r="FN35" s="5"/>
      <c r="FO35" s="5"/>
      <c r="FP35" s="4">
        <f t="shared" si="0"/>
        <v>0.70184687499999998</v>
      </c>
      <c r="FQ35" s="4">
        <f t="shared" si="1"/>
        <v>0.8449531250000003</v>
      </c>
      <c r="FR35" s="4">
        <f t="shared" si="2"/>
        <v>0.31655312499999988</v>
      </c>
      <c r="FS35" s="4">
        <f t="shared" si="3"/>
        <v>0.89902187499999997</v>
      </c>
      <c r="FT35" s="4">
        <f t="shared" si="4"/>
        <v>0.15444375000000005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/>
      <c r="FL36" s="5"/>
      <c r="FM36" s="5"/>
      <c r="FN36" s="5"/>
      <c r="FO36" s="5"/>
      <c r="FP36" s="4">
        <f t="shared" si="0"/>
        <v>0.70435000000000003</v>
      </c>
      <c r="FQ36" s="4">
        <f t="shared" si="1"/>
        <v>0.85084062499999991</v>
      </c>
      <c r="FR36" s="4">
        <f t="shared" si="2"/>
        <v>0.31948124999999999</v>
      </c>
      <c r="FS36" s="4">
        <f t="shared" si="3"/>
        <v>0.89902187499999997</v>
      </c>
      <c r="FT36" s="4">
        <f t="shared" si="4"/>
        <v>0.166503125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/>
      <c r="FL37" s="5"/>
      <c r="FM37" s="5"/>
      <c r="FN37" s="5"/>
      <c r="FO37" s="5"/>
      <c r="FP37" s="4">
        <f t="shared" si="0"/>
        <v>0.71655312500000001</v>
      </c>
      <c r="FQ37" s="4">
        <f t="shared" si="1"/>
        <v>0.88008124999999993</v>
      </c>
      <c r="FR37" s="4">
        <f t="shared" si="2"/>
        <v>0.26076874999999999</v>
      </c>
      <c r="FS37" s="4">
        <f t="shared" si="3"/>
        <v>0.8574156249999999</v>
      </c>
      <c r="FT37" s="4">
        <f t="shared" si="4"/>
        <v>1.4003125E-2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/>
      <c r="FL38" s="5"/>
      <c r="FM38" s="5"/>
      <c r="FN38" s="5"/>
      <c r="FO38" s="5"/>
      <c r="FP38" s="4">
        <f t="shared" si="0"/>
        <v>0.81226874999999998</v>
      </c>
      <c r="FQ38" s="4">
        <f t="shared" si="1"/>
        <v>1.1116625</v>
      </c>
      <c r="FR38" s="4">
        <f t="shared" si="2"/>
        <v>0.17709374999999994</v>
      </c>
      <c r="FS38" s="4">
        <f t="shared" si="3"/>
        <v>0.53297187499999998</v>
      </c>
      <c r="FT38" s="4">
        <f t="shared" si="4"/>
        <v>1.4034374999999998E-2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/>
      <c r="FL39" s="5"/>
      <c r="FM39" s="5"/>
      <c r="FN39" s="5"/>
      <c r="FO39" s="5"/>
      <c r="FP39" s="4">
        <f t="shared" ref="FP39:FP70" si="5">AVERAGEIFS(B39:FO39,metrics.est,"MAE")</f>
        <v>0.7882093750000001</v>
      </c>
      <c r="FQ39" s="4">
        <f t="shared" si="1"/>
        <v>1.0554500000000002</v>
      </c>
      <c r="FR39" s="4">
        <f t="shared" si="2"/>
        <v>0.19475624999999996</v>
      </c>
      <c r="FS39" s="4">
        <f t="shared" si="3"/>
        <v>0.61532500000000001</v>
      </c>
      <c r="FT39" s="4">
        <f t="shared" si="4"/>
        <v>2.2165624999999998E-2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/>
      <c r="FL40" s="5"/>
      <c r="FM40" s="5"/>
      <c r="FN40" s="5"/>
      <c r="FO40" s="5"/>
      <c r="FP40" s="4">
        <f t="shared" si="5"/>
        <v>0.76132812500000002</v>
      </c>
      <c r="FQ40" s="4">
        <f t="shared" si="1"/>
        <v>0.98434062500000008</v>
      </c>
      <c r="FR40" s="4">
        <f t="shared" si="2"/>
        <v>0.23128124999999994</v>
      </c>
      <c r="FS40" s="4">
        <f t="shared" si="3"/>
        <v>0.65338750000000012</v>
      </c>
      <c r="FT40" s="4">
        <f t="shared" si="4"/>
        <v>1.4459375E-2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/>
      <c r="FL41" s="5"/>
      <c r="FM41" s="5"/>
      <c r="FN41" s="5"/>
      <c r="FO41" s="5"/>
      <c r="FP41" s="4">
        <f t="shared" si="5"/>
        <v>0.72417812500000001</v>
      </c>
      <c r="FQ41" s="4">
        <f t="shared" si="1"/>
        <v>0.90212812499999995</v>
      </c>
      <c r="FR41" s="4">
        <f t="shared" si="2"/>
        <v>0.22824375</v>
      </c>
      <c r="FS41" s="4">
        <f t="shared" si="3"/>
        <v>0.87514062500000023</v>
      </c>
      <c r="FT41" s="4">
        <f t="shared" si="4"/>
        <v>1.4931250000000002E-2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/>
      <c r="FL42" s="5"/>
      <c r="FM42" s="5"/>
      <c r="FN42" s="5"/>
      <c r="FO42" s="5"/>
      <c r="FP42" s="4">
        <f t="shared" si="5"/>
        <v>0.71171562499999996</v>
      </c>
      <c r="FQ42" s="4">
        <f t="shared" si="1"/>
        <v>0.87680624999999979</v>
      </c>
      <c r="FR42" s="4">
        <f t="shared" si="2"/>
        <v>0.30362187500000004</v>
      </c>
      <c r="FS42" s="4">
        <f t="shared" si="3"/>
        <v>0.87740625000000017</v>
      </c>
      <c r="FT42" s="4">
        <f t="shared" si="4"/>
        <v>1.3912500000000003E-2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/>
      <c r="FL43" s="5"/>
      <c r="FM43" s="5"/>
      <c r="FN43" s="5"/>
      <c r="FO43" s="5"/>
      <c r="FP43" s="4">
        <f t="shared" si="5"/>
        <v>0.709365625</v>
      </c>
      <c r="FQ43" s="4">
        <f t="shared" si="1"/>
        <v>0.8707656250000001</v>
      </c>
      <c r="FR43" s="4">
        <f t="shared" si="2"/>
        <v>0.30459062500000006</v>
      </c>
      <c r="FS43" s="4">
        <f t="shared" si="3"/>
        <v>0.88058750000000008</v>
      </c>
      <c r="FT43" s="4">
        <f t="shared" si="4"/>
        <v>1.4224999999999995E-2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/>
      <c r="FL44" s="5"/>
      <c r="FM44" s="5"/>
      <c r="FN44" s="5"/>
      <c r="FO44" s="5"/>
      <c r="FP44" s="4">
        <f t="shared" si="5"/>
        <v>0.73087187500000006</v>
      </c>
      <c r="FQ44" s="4">
        <f t="shared" si="1"/>
        <v>0.92094375000000006</v>
      </c>
      <c r="FR44" s="4">
        <f t="shared" si="2"/>
        <v>0.274890625</v>
      </c>
      <c r="FS44" s="4">
        <f t="shared" si="3"/>
        <v>0.87885624999999989</v>
      </c>
      <c r="FT44" s="4">
        <f t="shared" si="4"/>
        <v>2.3518124999999994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/>
      <c r="FL45" s="5"/>
      <c r="FM45" s="5"/>
      <c r="FN45" s="5"/>
      <c r="FO45" s="5"/>
      <c r="FP45" s="4">
        <f t="shared" si="5"/>
        <v>0.80979999999999985</v>
      </c>
      <c r="FQ45" s="4">
        <f t="shared" si="1"/>
        <v>1.09269375</v>
      </c>
      <c r="FR45" s="4">
        <f t="shared" si="2"/>
        <v>0.11139375</v>
      </c>
      <c r="FS45" s="4">
        <f t="shared" si="3"/>
        <v>0.62077812499999985</v>
      </c>
      <c r="FT45" s="4">
        <f t="shared" si="4"/>
        <v>2.2703125000000001E-2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/>
      <c r="FL46" s="5"/>
      <c r="FM46" s="5"/>
      <c r="FN46" s="5"/>
      <c r="FO46" s="5"/>
      <c r="FP46" s="4">
        <f t="shared" si="5"/>
        <v>0.80423437500000006</v>
      </c>
      <c r="FQ46" s="4">
        <f t="shared" si="1"/>
        <v>1.0937499999999998</v>
      </c>
      <c r="FR46" s="4">
        <f t="shared" si="2"/>
        <v>0.20492500000000002</v>
      </c>
      <c r="FS46" s="4">
        <f t="shared" si="3"/>
        <v>0.54781874999999991</v>
      </c>
      <c r="FT46" s="4">
        <f t="shared" si="4"/>
        <v>2.2228124999999994E-2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/>
      <c r="FL47" s="5"/>
      <c r="FM47" s="5"/>
      <c r="FN47" s="5"/>
      <c r="FO47" s="5"/>
      <c r="FP47" s="4">
        <f t="shared" si="5"/>
        <v>0.71198437500000011</v>
      </c>
      <c r="FQ47" s="4">
        <f t="shared" si="1"/>
        <v>0.87461250000000001</v>
      </c>
      <c r="FR47" s="4">
        <f t="shared" si="2"/>
        <v>0.28490937499999991</v>
      </c>
      <c r="FS47" s="4">
        <f t="shared" si="3"/>
        <v>0.86121874999999992</v>
      </c>
      <c r="FT47" s="4">
        <f t="shared" si="4"/>
        <v>4.9662499999999998E-2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/>
      <c r="FL48" s="5"/>
      <c r="FM48" s="5"/>
      <c r="FN48" s="5"/>
      <c r="FO48" s="5"/>
      <c r="FP48" s="4">
        <f t="shared" si="5"/>
        <v>0.76615625000000009</v>
      </c>
      <c r="FQ48" s="4">
        <f t="shared" si="1"/>
        <v>1.0004468750000002</v>
      </c>
      <c r="FR48" s="4">
        <f t="shared" si="2"/>
        <v>0.21660625000000003</v>
      </c>
      <c r="FS48" s="4">
        <f t="shared" si="3"/>
        <v>0.67465000000000008</v>
      </c>
      <c r="FT48" s="4">
        <f t="shared" si="4"/>
        <v>4.8646874999999999E-2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/>
      <c r="FL49" s="5"/>
      <c r="FM49" s="5"/>
      <c r="FN49" s="5"/>
      <c r="FO49" s="5"/>
      <c r="FP49" s="4">
        <f t="shared" si="5"/>
        <v>0.76011875000000007</v>
      </c>
      <c r="FQ49" s="4">
        <f t="shared" si="1"/>
        <v>0.98353124999999997</v>
      </c>
      <c r="FR49" s="4">
        <f t="shared" si="2"/>
        <v>0.23972812499999999</v>
      </c>
      <c r="FS49" s="4">
        <f t="shared" si="3"/>
        <v>0.67172499999999979</v>
      </c>
      <c r="FT49" s="4">
        <f t="shared" si="4"/>
        <v>1.2015624999999999E-2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/>
      <c r="FL50" s="5"/>
      <c r="FM50" s="5"/>
      <c r="FN50" s="5"/>
      <c r="FO50" s="5"/>
      <c r="FP50" s="4">
        <f t="shared" si="5"/>
        <v>0.71655000000000013</v>
      </c>
      <c r="FQ50" s="4">
        <f t="shared" si="1"/>
        <v>0.88008437500000003</v>
      </c>
      <c r="FR50" s="4">
        <f t="shared" si="2"/>
        <v>0.26084062499999999</v>
      </c>
      <c r="FS50" s="4">
        <f t="shared" si="3"/>
        <v>0.85744062500000007</v>
      </c>
      <c r="FT50" s="4">
        <f t="shared" si="4"/>
        <v>1.8696874999999995E-2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/>
      <c r="FL51" s="5"/>
      <c r="FM51" s="5"/>
      <c r="FN51" s="5"/>
      <c r="FO51" s="5"/>
      <c r="FP51" s="4">
        <f t="shared" si="5"/>
        <v>0.72077812500000016</v>
      </c>
      <c r="FQ51" s="4">
        <f t="shared" si="1"/>
        <v>0.89000937499999999</v>
      </c>
      <c r="FR51" s="4">
        <f t="shared" si="2"/>
        <v>0.25591562499999998</v>
      </c>
      <c r="FS51" s="4">
        <f t="shared" si="3"/>
        <v>0.8509500000000001</v>
      </c>
      <c r="FT51" s="4">
        <f t="shared" si="4"/>
        <v>2.2590625E-2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/>
      <c r="FL52" s="5"/>
      <c r="FM52" s="5"/>
      <c r="FN52" s="5"/>
      <c r="FO52" s="5"/>
      <c r="FP52" s="4">
        <f t="shared" si="5"/>
        <v>0.74319999999999986</v>
      </c>
      <c r="FQ52" s="4">
        <f t="shared" si="1"/>
        <v>0.94031874999999998</v>
      </c>
      <c r="FR52" s="4">
        <f t="shared" si="2"/>
        <v>0.25889687499999997</v>
      </c>
      <c r="FS52" s="4">
        <f t="shared" si="3"/>
        <v>0.74633750000000021</v>
      </c>
      <c r="FT52" s="4">
        <f t="shared" si="4"/>
        <v>1.379375E-2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/>
      <c r="FL53" s="5"/>
      <c r="FM53" s="5"/>
      <c r="FN53" s="5"/>
      <c r="FO53" s="5"/>
      <c r="FP53" s="4">
        <f t="shared" si="5"/>
        <v>0.72030937499999981</v>
      </c>
      <c r="FQ53" s="4">
        <f t="shared" si="1"/>
        <v>0.89595312500000024</v>
      </c>
      <c r="FR53" s="4">
        <f t="shared" si="2"/>
        <v>0.28470624999999994</v>
      </c>
      <c r="FS53" s="4">
        <f t="shared" si="3"/>
        <v>0.87351562500000013</v>
      </c>
      <c r="FT53" s="4">
        <f t="shared" si="4"/>
        <v>1.4218749999999997E-2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/>
      <c r="FL54" s="5"/>
      <c r="FM54" s="5"/>
      <c r="FN54" s="5"/>
      <c r="FO54" s="5"/>
      <c r="FP54" s="4">
        <f t="shared" si="5"/>
        <v>0.80513437500000007</v>
      </c>
      <c r="FQ54" s="4">
        <f t="shared" si="1"/>
        <v>1.1041343749999997</v>
      </c>
      <c r="FR54" s="4">
        <f t="shared" si="2"/>
        <v>0.20771562500000001</v>
      </c>
      <c r="FS54" s="4">
        <f t="shared" si="3"/>
        <v>0.48964687499999993</v>
      </c>
      <c r="FT54" s="4">
        <f t="shared" si="4"/>
        <v>1.6762499999999996E-2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/>
      <c r="FL55" s="5"/>
      <c r="FM55" s="5"/>
      <c r="FN55" s="5"/>
      <c r="FO55" s="5"/>
      <c r="FP55" s="4">
        <f t="shared" si="5"/>
        <v>0.71932499999999999</v>
      </c>
      <c r="FQ55" s="4">
        <f t="shared" si="1"/>
        <v>0.88202812499999994</v>
      </c>
      <c r="FR55" s="4">
        <f t="shared" si="2"/>
        <v>0.13504374999999999</v>
      </c>
      <c r="FS55" s="4">
        <f t="shared" si="3"/>
        <v>0.84138437499999985</v>
      </c>
      <c r="FT55" s="4">
        <f t="shared" si="4"/>
        <v>2.4297156249999996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/>
      <c r="FL56" s="5"/>
      <c r="FM56" s="5"/>
      <c r="FN56" s="5"/>
      <c r="FO56" s="5"/>
      <c r="FP56" s="4">
        <f t="shared" si="5"/>
        <v>0.72113750000000021</v>
      </c>
      <c r="FQ56" s="4">
        <f t="shared" si="1"/>
        <v>0.8924687499999997</v>
      </c>
      <c r="FR56" s="4">
        <f t="shared" si="2"/>
        <v>0.26949687500000008</v>
      </c>
      <c r="FS56" s="4">
        <f t="shared" si="3"/>
        <v>0.79843437500000025</v>
      </c>
      <c r="FT56" s="4">
        <f t="shared" si="4"/>
        <v>2.2190625000000002E-2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/>
      <c r="FL57" s="5"/>
      <c r="FM57" s="5"/>
      <c r="FN57" s="5"/>
      <c r="FO57" s="5"/>
      <c r="FP57" s="4">
        <f t="shared" si="5"/>
        <v>0.71388750000000012</v>
      </c>
      <c r="FQ57" s="4">
        <f t="shared" si="1"/>
        <v>0.87377500000000008</v>
      </c>
      <c r="FR57" s="4">
        <f t="shared" si="2"/>
        <v>0.26696562499999998</v>
      </c>
      <c r="FS57" s="4">
        <f t="shared" si="3"/>
        <v>0.851990625</v>
      </c>
      <c r="FT57" s="4">
        <f t="shared" si="4"/>
        <v>1.4012499999999999E-2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/>
      <c r="FL58" s="5"/>
      <c r="FM58" s="5"/>
      <c r="FN58" s="5"/>
      <c r="FO58" s="5"/>
      <c r="FP58" s="4">
        <f t="shared" si="5"/>
        <v>0.71571562500000008</v>
      </c>
      <c r="FQ58" s="4">
        <f t="shared" si="1"/>
        <v>0.87883125000000017</v>
      </c>
      <c r="FR58" s="4">
        <f t="shared" si="2"/>
        <v>0.26597499999999996</v>
      </c>
      <c r="FS58" s="4">
        <f t="shared" si="3"/>
        <v>0.856278125</v>
      </c>
      <c r="FT58" s="4">
        <f t="shared" si="4"/>
        <v>2.04125E-2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/>
      <c r="FL59" s="5"/>
      <c r="FM59" s="5"/>
      <c r="FN59" s="5"/>
      <c r="FO59" s="5"/>
      <c r="FP59" s="4">
        <f t="shared" si="5"/>
        <v>0.709459375</v>
      </c>
      <c r="FQ59" s="4">
        <f t="shared" si="1"/>
        <v>0.86898749999999991</v>
      </c>
      <c r="FR59" s="4">
        <f t="shared" si="2"/>
        <v>0.30311875000000005</v>
      </c>
      <c r="FS59" s="4">
        <f t="shared" si="3"/>
        <v>0.87944374999999997</v>
      </c>
      <c r="FT59" s="4">
        <f t="shared" si="4"/>
        <v>5.4190624999999999E-2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/>
      <c r="FL60" s="5"/>
      <c r="FM60" s="5"/>
      <c r="FN60" s="5"/>
      <c r="FO60" s="5"/>
      <c r="FP60" s="4">
        <f t="shared" si="5"/>
        <v>0.71838750000000007</v>
      </c>
      <c r="FQ60" s="4">
        <f t="shared" si="1"/>
        <v>0.88850625000000005</v>
      </c>
      <c r="FR60" s="4">
        <f t="shared" si="2"/>
        <v>0.29383437499999998</v>
      </c>
      <c r="FS60" s="4">
        <f t="shared" si="3"/>
        <v>0.84434375000000006</v>
      </c>
      <c r="FT60" s="4">
        <f t="shared" si="4"/>
        <v>1.789375E-2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/>
      <c r="FL61" s="5"/>
      <c r="FM61" s="5"/>
      <c r="FN61" s="5"/>
      <c r="FO61" s="5"/>
      <c r="FP61" s="4">
        <f t="shared" si="5"/>
        <v>0.7141718749999999</v>
      </c>
      <c r="FQ61" s="4">
        <f t="shared" si="1"/>
        <v>0.88237812500000024</v>
      </c>
      <c r="FR61" s="4">
        <f t="shared" si="2"/>
        <v>0.29883750000000009</v>
      </c>
      <c r="FS61" s="4">
        <f t="shared" si="3"/>
        <v>0.89967499999999989</v>
      </c>
      <c r="FT61" s="4">
        <f t="shared" si="4"/>
        <v>2.0040624999999996E-2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/>
      <c r="FL62" s="5"/>
      <c r="FM62" s="5"/>
      <c r="FN62" s="5"/>
      <c r="FO62" s="5"/>
      <c r="FP62" s="4">
        <f t="shared" si="5"/>
        <v>0.74675312500000002</v>
      </c>
      <c r="FQ62" s="4">
        <f t="shared" si="1"/>
        <v>0.95993437500000012</v>
      </c>
      <c r="FR62" s="4">
        <f t="shared" si="2"/>
        <v>0.23189375000000004</v>
      </c>
      <c r="FS62" s="4">
        <f t="shared" si="3"/>
        <v>0.77080312500000014</v>
      </c>
      <c r="FT62" s="4">
        <f t="shared" si="4"/>
        <v>2.5881249999999998E-2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/>
      <c r="FL63" s="5"/>
      <c r="FM63" s="5"/>
      <c r="FN63" s="5"/>
      <c r="FO63" s="5"/>
      <c r="FP63" s="4">
        <f t="shared" si="5"/>
        <v>0.71094687499999987</v>
      </c>
      <c r="FQ63" s="4">
        <f t="shared" si="1"/>
        <v>0.87463125000000019</v>
      </c>
      <c r="FR63" s="4">
        <f t="shared" si="2"/>
        <v>0.3001562499999999</v>
      </c>
      <c r="FS63" s="4">
        <f t="shared" si="3"/>
        <v>0.88633437499999967</v>
      </c>
      <c r="FT63" s="4">
        <f t="shared" si="4"/>
        <v>2.0096875E-2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/>
      <c r="FL64" s="5"/>
      <c r="FM64" s="5"/>
      <c r="FN64" s="5"/>
      <c r="FO64" s="5"/>
      <c r="FP64" s="4">
        <f t="shared" si="5"/>
        <v>0.74731562499999982</v>
      </c>
      <c r="FQ64" s="4">
        <f t="shared" si="1"/>
        <v>0.96190625000000007</v>
      </c>
      <c r="FR64" s="4">
        <f t="shared" si="2"/>
        <v>0.23356250000000012</v>
      </c>
      <c r="FS64" s="4">
        <f t="shared" si="3"/>
        <v>0.77200312500000001</v>
      </c>
      <c r="FT64" s="4">
        <f t="shared" si="4"/>
        <v>4.0059375000000001E-2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/>
      <c r="FL65" s="5"/>
      <c r="FM65" s="5"/>
      <c r="FN65" s="5"/>
      <c r="FO65" s="5"/>
      <c r="FP65" s="4">
        <f t="shared" si="5"/>
        <v>0.7523281249999999</v>
      </c>
      <c r="FQ65" s="4">
        <f t="shared" si="1"/>
        <v>0.96429062499999996</v>
      </c>
      <c r="FR65" s="4">
        <f t="shared" si="2"/>
        <v>0.24485625000000003</v>
      </c>
      <c r="FS65" s="4">
        <f t="shared" si="3"/>
        <v>0.68830000000000013</v>
      </c>
      <c r="FT65" s="4">
        <f t="shared" si="4"/>
        <v>1.4290624999999998E-2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/>
      <c r="FL66" s="5"/>
      <c r="FM66" s="5"/>
      <c r="FN66" s="5"/>
      <c r="FO66" s="5"/>
      <c r="FP66" s="4">
        <f t="shared" si="5"/>
        <v>0.72506562500000016</v>
      </c>
      <c r="FQ66" s="4">
        <f t="shared" si="1"/>
        <v>0.90379375000000006</v>
      </c>
      <c r="FR66" s="4">
        <f t="shared" si="2"/>
        <v>0.28719687499999991</v>
      </c>
      <c r="FS66" s="4">
        <f t="shared" si="3"/>
        <v>0.82601874999999991</v>
      </c>
      <c r="FT66" s="4">
        <f t="shared" si="4"/>
        <v>2.1525000000000002E-2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>
        <v>0.70660000000000001</v>
      </c>
      <c r="FG67" s="4">
        <v>0.85629999999999995</v>
      </c>
      <c r="FH67" s="4">
        <v>0.31180000000000002</v>
      </c>
      <c r="FI67" s="4">
        <v>0.91459999999999997</v>
      </c>
      <c r="FJ67" s="4">
        <v>8.7300000000000003E-2</v>
      </c>
      <c r="FK67" s="5"/>
      <c r="FL67" s="5"/>
      <c r="FM67" s="5"/>
      <c r="FN67" s="5"/>
      <c r="FO67" s="5"/>
      <c r="FP67" s="4">
        <f t="shared" si="5"/>
        <v>0.69871249999999996</v>
      </c>
      <c r="FQ67" s="4">
        <f t="shared" si="1"/>
        <v>0.84227812499999988</v>
      </c>
      <c r="FR67" s="4">
        <f t="shared" si="2"/>
        <v>0.32816562500000002</v>
      </c>
      <c r="FS67" s="4">
        <f t="shared" si="3"/>
        <v>0.92070625000000006</v>
      </c>
      <c r="FT67" s="4">
        <f t="shared" si="4"/>
        <v>0.146878125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>
        <v>0.70760000000000001</v>
      </c>
      <c r="FG68" s="4">
        <v>0.8579</v>
      </c>
      <c r="FH68" s="4">
        <v>0.31119999999999998</v>
      </c>
      <c r="FI68" s="4">
        <v>0.91459999999999997</v>
      </c>
      <c r="FJ68" s="4">
        <v>0.13220000000000001</v>
      </c>
      <c r="FK68" s="5"/>
      <c r="FL68" s="5"/>
      <c r="FM68" s="5"/>
      <c r="FN68" s="5"/>
      <c r="FO68" s="5"/>
      <c r="FP68" s="4">
        <f t="shared" si="5"/>
        <v>0.6998812499999999</v>
      </c>
      <c r="FQ68" s="4">
        <f t="shared" si="1"/>
        <v>0.84444999999999992</v>
      </c>
      <c r="FR68" s="4">
        <f t="shared" si="2"/>
        <v>0.32598749999999999</v>
      </c>
      <c r="FS68" s="4">
        <f t="shared" si="3"/>
        <v>0.92070312499999996</v>
      </c>
      <c r="FT68" s="4">
        <f t="shared" si="4"/>
        <v>0.23231875000000005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>
        <v>0.71189999999999998</v>
      </c>
      <c r="FG69" s="4">
        <v>0.86960000000000004</v>
      </c>
      <c r="FH69" s="4">
        <v>0.30620000000000003</v>
      </c>
      <c r="FI69" s="4">
        <v>0.91459999999999997</v>
      </c>
      <c r="FJ69" s="4">
        <v>0.12540000000000001</v>
      </c>
      <c r="FK69" s="5"/>
      <c r="FL69" s="5"/>
      <c r="FM69" s="5"/>
      <c r="FN69" s="5"/>
      <c r="FO69" s="5"/>
      <c r="FP69" s="4">
        <f t="shared" si="5"/>
        <v>0.70233124999999996</v>
      </c>
      <c r="FQ69" s="4">
        <f t="shared" si="1"/>
        <v>0.85124687500000007</v>
      </c>
      <c r="FR69" s="4">
        <f t="shared" si="2"/>
        <v>0.3288218750000001</v>
      </c>
      <c r="FS69" s="4">
        <f t="shared" si="3"/>
        <v>0.92070312499999996</v>
      </c>
      <c r="FT69" s="4">
        <f t="shared" si="4"/>
        <v>0.20171249999999996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>
        <v>0.71789999999999998</v>
      </c>
      <c r="FG70" s="4">
        <v>0.87870000000000004</v>
      </c>
      <c r="FH70" s="4">
        <v>0.31209999999999999</v>
      </c>
      <c r="FI70" s="4">
        <v>0.91459999999999997</v>
      </c>
      <c r="FJ70" s="4">
        <v>0.24640000000000001</v>
      </c>
      <c r="FK70" s="5"/>
      <c r="FL70" s="5"/>
      <c r="FM70" s="5"/>
      <c r="FN70" s="5"/>
      <c r="FO70" s="5"/>
      <c r="FP70" s="4">
        <f t="shared" si="5"/>
        <v>0.70908709677419357</v>
      </c>
      <c r="FQ70" s="4">
        <f t="shared" si="1"/>
        <v>0.86039032258064485</v>
      </c>
      <c r="FR70" s="4">
        <f t="shared" si="2"/>
        <v>0.32048387096774195</v>
      </c>
      <c r="FS70" s="4">
        <f t="shared" si="3"/>
        <v>0.91934516129032251</v>
      </c>
      <c r="FT70" s="4">
        <f t="shared" si="4"/>
        <v>0.28893225806451611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>
        <v>0.71989999999999998</v>
      </c>
      <c r="FG71" s="4">
        <v>0.89370000000000005</v>
      </c>
      <c r="FH71" s="4">
        <v>0.29089999999999999</v>
      </c>
      <c r="FI71" s="4">
        <v>0.91459999999999997</v>
      </c>
      <c r="FJ71" s="4">
        <v>0.1101</v>
      </c>
      <c r="FK71" s="5"/>
      <c r="FL71" s="5"/>
      <c r="FM71" s="5"/>
      <c r="FN71" s="5"/>
      <c r="FO71" s="5"/>
      <c r="FP71" s="4">
        <f t="shared" ref="FP71:FP105" si="6">AVERAGEIFS(B71:FO71,metrics.est,"MAE")</f>
        <v>0.70636129032258066</v>
      </c>
      <c r="FQ71" s="4">
        <f t="shared" ref="FQ71:FQ137" si="7">AVERAGEIFS(B71:FO71,metrics.est,"MSE")</f>
        <v>0.86286774193548377</v>
      </c>
      <c r="FR71" s="4">
        <f t="shared" ref="FR71:FR137" si="8">AVERAGEIFS(B71:FO71,metrics.est,"R")</f>
        <v>0.32105161290322581</v>
      </c>
      <c r="FS71" s="4">
        <f t="shared" ref="FS71:FS137" si="9">AVERAGEIFS(B71:FO71,metrics.est,"Coverage")</f>
        <v>0.91934516129032251</v>
      </c>
      <c r="FT71" s="4">
        <f t="shared" ref="FT71:FT137" si="10">AVERAGEIFS(B71:FO71,metrics.est,"Time")</f>
        <v>0.18848387096774194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>
        <v>0.70450000000000002</v>
      </c>
      <c r="FG72" s="4">
        <v>0.85089999999999999</v>
      </c>
      <c r="FH72" s="4">
        <v>0.313</v>
      </c>
      <c r="FI72" s="4">
        <v>0.91459999999999997</v>
      </c>
      <c r="FJ72" s="4">
        <v>8.6199999999999999E-2</v>
      </c>
      <c r="FK72" s="5"/>
      <c r="FL72" s="5"/>
      <c r="FM72" s="5"/>
      <c r="FN72" s="5"/>
      <c r="FO72" s="5"/>
      <c r="FP72" s="4">
        <f t="shared" si="6"/>
        <v>0.69758064516129026</v>
      </c>
      <c r="FQ72" s="4">
        <f t="shared" si="7"/>
        <v>0.83971612903225812</v>
      </c>
      <c r="FR72" s="4">
        <f t="shared" si="8"/>
        <v>0.32979354838709674</v>
      </c>
      <c r="FS72" s="4">
        <f t="shared" si="9"/>
        <v>0.91934516129032251</v>
      </c>
      <c r="FT72" s="4">
        <f t="shared" si="10"/>
        <v>0.15232258064516124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>
        <v>0.70889999999999997</v>
      </c>
      <c r="FG73" s="4">
        <v>0.86250000000000004</v>
      </c>
      <c r="FH73" s="4">
        <v>0.30649999999999999</v>
      </c>
      <c r="FI73" s="4">
        <v>0.91459999999999997</v>
      </c>
      <c r="FJ73" s="4">
        <v>8.5500000000000007E-2</v>
      </c>
      <c r="FK73" s="5"/>
      <c r="FL73" s="5"/>
      <c r="FM73" s="5"/>
      <c r="FN73" s="5"/>
      <c r="FO73" s="5"/>
      <c r="FP73" s="4">
        <f t="shared" si="6"/>
        <v>0.7038161290322581</v>
      </c>
      <c r="FQ73" s="4">
        <f t="shared" si="7"/>
        <v>0.85534193548387094</v>
      </c>
      <c r="FR73" s="4">
        <f t="shared" si="8"/>
        <v>0.32240645161290321</v>
      </c>
      <c r="FS73" s="4">
        <f t="shared" si="9"/>
        <v>0.91934516129032251</v>
      </c>
      <c r="FT73" s="4">
        <f t="shared" si="10"/>
        <v>0.15159999999999996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>
        <v>0.70889999999999997</v>
      </c>
      <c r="FG74" s="4">
        <v>0.85729999999999995</v>
      </c>
      <c r="FH74" s="4">
        <v>0.31330000000000002</v>
      </c>
      <c r="FI74" s="4">
        <v>0.91459999999999997</v>
      </c>
      <c r="FJ74" s="4">
        <v>8.6300000000000002E-2</v>
      </c>
      <c r="FK74" s="5"/>
      <c r="FL74" s="5"/>
      <c r="FM74" s="5"/>
      <c r="FN74" s="5"/>
      <c r="FO74" s="5"/>
      <c r="FP74" s="4">
        <f t="shared" si="6"/>
        <v>0.69719677419354853</v>
      </c>
      <c r="FQ74" s="4">
        <f t="shared" si="7"/>
        <v>0.83330322580645155</v>
      </c>
      <c r="FR74" s="4">
        <f t="shared" si="8"/>
        <v>0.32395806451612902</v>
      </c>
      <c r="FS74" s="4">
        <f t="shared" si="9"/>
        <v>0.91934516129032251</v>
      </c>
      <c r="FT74" s="4">
        <f t="shared" si="10"/>
        <v>0.14751612903225803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>
        <v>0.71870000000000001</v>
      </c>
      <c r="FG75" s="4">
        <v>0.89239999999999997</v>
      </c>
      <c r="FH75" s="4">
        <v>0.2898</v>
      </c>
      <c r="FI75" s="4">
        <v>0.91459999999999997</v>
      </c>
      <c r="FJ75" s="4">
        <v>8.7599999999999997E-2</v>
      </c>
      <c r="FK75" s="5"/>
      <c r="FL75" s="5"/>
      <c r="FM75" s="5"/>
      <c r="FN75" s="5"/>
      <c r="FO75" s="5"/>
      <c r="FP75" s="4">
        <f t="shared" si="6"/>
        <v>0.70620967741935459</v>
      </c>
      <c r="FQ75" s="4">
        <f t="shared" si="7"/>
        <v>0.86377096774193551</v>
      </c>
      <c r="FR75" s="4">
        <f t="shared" si="8"/>
        <v>0.32131290322580652</v>
      </c>
      <c r="FS75" s="4">
        <f t="shared" si="9"/>
        <v>0.91934838709677424</v>
      </c>
      <c r="FT75" s="4">
        <f t="shared" si="10"/>
        <v>0.1575548387096774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>
        <v>0.71179999999999999</v>
      </c>
      <c r="FG76" s="4">
        <v>0.86660000000000004</v>
      </c>
      <c r="FH76" s="4">
        <v>0.30709999999999998</v>
      </c>
      <c r="FI76" s="4">
        <v>0.91459999999999997</v>
      </c>
      <c r="FJ76" s="4">
        <v>8.6300000000000002E-2</v>
      </c>
      <c r="FK76" s="5"/>
      <c r="FL76" s="5"/>
      <c r="FM76" s="5"/>
      <c r="FN76" s="5"/>
      <c r="FO76" s="5"/>
      <c r="FP76" s="4">
        <f t="shared" si="6"/>
        <v>0.71078387096774198</v>
      </c>
      <c r="FQ76" s="4">
        <f t="shared" si="7"/>
        <v>0.86753870967741942</v>
      </c>
      <c r="FR76" s="4">
        <f t="shared" si="8"/>
        <v>0.31475161290322579</v>
      </c>
      <c r="FS76" s="4">
        <f t="shared" si="9"/>
        <v>0.91934516129032251</v>
      </c>
      <c r="FT76" s="4">
        <f t="shared" si="10"/>
        <v>0.14675806451612902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>
        <v>0.76519999999999999</v>
      </c>
      <c r="FG77" s="4">
        <v>0.98660000000000003</v>
      </c>
      <c r="FH77" s="4">
        <v>0.28079999999999999</v>
      </c>
      <c r="FI77" s="4">
        <v>0.91010000000000002</v>
      </c>
      <c r="FJ77" s="4">
        <v>8.6300000000000002E-2</v>
      </c>
      <c r="FK77" s="5"/>
      <c r="FL77" s="5"/>
      <c r="FM77" s="5"/>
      <c r="FN77" s="5"/>
      <c r="FO77" s="5"/>
      <c r="FP77" s="4">
        <f t="shared" si="6"/>
        <v>0.74299677419354848</v>
      </c>
      <c r="FQ77" s="4">
        <f t="shared" si="7"/>
        <v>0.93910000000000027</v>
      </c>
      <c r="FR77" s="4">
        <f t="shared" si="8"/>
        <v>0.29804516129032249</v>
      </c>
      <c r="FS77" s="4">
        <f t="shared" si="9"/>
        <v>0.89644516129032259</v>
      </c>
      <c r="FT77" s="4">
        <f t="shared" si="10"/>
        <v>0.14944838709677413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>
        <v>0.70899999999999996</v>
      </c>
      <c r="FG78" s="4">
        <v>0.85929999999999995</v>
      </c>
      <c r="FH78" s="4">
        <v>0.31140000000000001</v>
      </c>
      <c r="FI78" s="4">
        <v>0.91459999999999997</v>
      </c>
      <c r="FJ78" s="4">
        <v>0.1042</v>
      </c>
      <c r="FK78" s="5"/>
      <c r="FL78" s="5"/>
      <c r="FM78" s="5"/>
      <c r="FN78" s="5"/>
      <c r="FO78" s="5"/>
      <c r="FP78" s="4">
        <f t="shared" si="6"/>
        <v>0.70301333333333327</v>
      </c>
      <c r="FQ78" s="4">
        <f t="shared" si="7"/>
        <v>0.85070333333333337</v>
      </c>
      <c r="FR78" s="4">
        <f t="shared" si="8"/>
        <v>0.32587333333333335</v>
      </c>
      <c r="FS78" s="4">
        <f t="shared" si="9"/>
        <v>0.91857999999999995</v>
      </c>
      <c r="FT78" s="4">
        <f t="shared" si="10"/>
        <v>0.18265666666666666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>
        <v>0.70430000000000004</v>
      </c>
      <c r="FG79" s="4">
        <v>0.84989999999999999</v>
      </c>
      <c r="FH79" s="4">
        <v>0.3145</v>
      </c>
      <c r="FI79" s="4">
        <v>0.9103</v>
      </c>
      <c r="FJ79" s="4">
        <v>0.1077</v>
      </c>
      <c r="FK79" s="5"/>
      <c r="FL79" s="5"/>
      <c r="FM79" s="5"/>
      <c r="FN79" s="5"/>
      <c r="FO79" s="5"/>
      <c r="FP79" s="4">
        <f t="shared" si="6"/>
        <v>0.69510967741935492</v>
      </c>
      <c r="FQ79" s="4">
        <f t="shared" si="7"/>
        <v>0.831790322580645</v>
      </c>
      <c r="FR79" s="4">
        <f t="shared" si="8"/>
        <v>0.33013548387096781</v>
      </c>
      <c r="FS79" s="4">
        <f t="shared" si="9"/>
        <v>0.89696451612903216</v>
      </c>
      <c r="FT79" s="4">
        <f t="shared" si="10"/>
        <v>0.19065806451612907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>
        <v>0.73650000000000004</v>
      </c>
      <c r="FG80" s="4">
        <v>0.92169999999999996</v>
      </c>
      <c r="FH80" s="4">
        <v>0.2853</v>
      </c>
      <c r="FI80" s="4">
        <v>0.88949999999999996</v>
      </c>
      <c r="FJ80" s="4">
        <v>8.3799999999999999E-2</v>
      </c>
      <c r="FK80" s="5"/>
      <c r="FL80" s="5"/>
      <c r="FM80" s="5"/>
      <c r="FN80" s="5"/>
      <c r="FO80" s="5"/>
      <c r="FP80" s="4">
        <f t="shared" si="6"/>
        <v>0.72292999999999985</v>
      </c>
      <c r="FQ80" s="4">
        <f t="shared" si="7"/>
        <v>0.89400000000000024</v>
      </c>
      <c r="FR80" s="4">
        <f t="shared" si="8"/>
        <v>0.30262333333333324</v>
      </c>
      <c r="FS80" s="4">
        <f t="shared" si="9"/>
        <v>0.87147333333333354</v>
      </c>
      <c r="FT80" s="4">
        <f t="shared" si="10"/>
        <v>0.14799666666666669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>
        <v>0.72640000000000005</v>
      </c>
      <c r="FG81" s="4">
        <v>0.91369999999999996</v>
      </c>
      <c r="FH81" s="4">
        <v>0.28899999999999998</v>
      </c>
      <c r="FI81" s="4">
        <v>0.91439999999999999</v>
      </c>
      <c r="FJ81" s="4">
        <v>0.1462</v>
      </c>
      <c r="FK81" s="5"/>
      <c r="FL81" s="5"/>
      <c r="FM81" s="5"/>
      <c r="FN81" s="5"/>
      <c r="FO81" s="5"/>
      <c r="FP81" s="4">
        <f t="shared" si="6"/>
        <v>0.71697333333333346</v>
      </c>
      <c r="FQ81" s="4">
        <f t="shared" si="7"/>
        <v>0.89550333333333332</v>
      </c>
      <c r="FR81" s="4">
        <f t="shared" si="8"/>
        <v>0.31176333333333328</v>
      </c>
      <c r="FS81" s="4">
        <f t="shared" si="9"/>
        <v>0.91800666666666675</v>
      </c>
      <c r="FT81" s="4">
        <f t="shared" si="10"/>
        <v>0.22937666666666665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>
        <v>0.6885</v>
      </c>
      <c r="FG82" s="4">
        <v>0.80689999999999995</v>
      </c>
      <c r="FH82" s="4">
        <v>0.32150000000000001</v>
      </c>
      <c r="FI82" s="4">
        <v>0.85040000000000004</v>
      </c>
      <c r="FJ82" s="4">
        <v>0.26850000000000002</v>
      </c>
      <c r="FK82" s="5"/>
      <c r="FL82" s="5"/>
      <c r="FM82" s="5"/>
      <c r="FN82" s="5"/>
      <c r="FO82" s="5"/>
      <c r="FP82" s="4">
        <f t="shared" si="6"/>
        <v>0.67986666666666695</v>
      </c>
      <c r="FQ82" s="4">
        <f t="shared" si="7"/>
        <v>0.78970999999999991</v>
      </c>
      <c r="FR82" s="4">
        <f t="shared" si="8"/>
        <v>0.33018666666666674</v>
      </c>
      <c r="FS82" s="4">
        <f t="shared" si="9"/>
        <v>0.85987999999999998</v>
      </c>
      <c r="FT82" s="4">
        <f t="shared" si="10"/>
        <v>0.40620333333333325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>
        <v>0.76619999999999999</v>
      </c>
      <c r="FG83" s="4">
        <v>0.9909</v>
      </c>
      <c r="FH83" s="4">
        <v>0.28270000000000001</v>
      </c>
      <c r="FI83" s="4">
        <v>0.90890000000000004</v>
      </c>
      <c r="FJ83" s="4">
        <v>0.12330000000000001</v>
      </c>
      <c r="FK83" s="5"/>
      <c r="FL83" s="5"/>
      <c r="FM83" s="5"/>
      <c r="FN83" s="5"/>
      <c r="FO83" s="5"/>
      <c r="FP83" s="4">
        <f t="shared" si="6"/>
        <v>0.74395333333333324</v>
      </c>
      <c r="FQ83" s="4">
        <f t="shared" si="7"/>
        <v>0.94430000000000003</v>
      </c>
      <c r="FR83" s="4">
        <f t="shared" si="8"/>
        <v>0.30304000000000003</v>
      </c>
      <c r="FS83" s="4">
        <f t="shared" si="9"/>
        <v>0.89263333333333317</v>
      </c>
      <c r="FT83" s="4">
        <f t="shared" si="10"/>
        <v>0.25630666666666668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>
        <v>0.73660000000000003</v>
      </c>
      <c r="FG84" s="4">
        <v>0.91659999999999997</v>
      </c>
      <c r="FH84" s="4">
        <v>0.29449999999999998</v>
      </c>
      <c r="FI84" s="4">
        <v>0.83479999999999999</v>
      </c>
      <c r="FJ84" s="4">
        <v>0.12740000000000001</v>
      </c>
      <c r="FK84" s="5"/>
      <c r="FL84" s="5"/>
      <c r="FM84" s="5"/>
      <c r="FN84" s="5"/>
      <c r="FO84" s="5"/>
      <c r="FP84" s="4">
        <f t="shared" si="6"/>
        <v>0.71150322580645176</v>
      </c>
      <c r="FQ84" s="4">
        <f t="shared" si="7"/>
        <v>0.86717096774193536</v>
      </c>
      <c r="FR84" s="4">
        <f t="shared" si="8"/>
        <v>0.32140967741935483</v>
      </c>
      <c r="FS84" s="4">
        <f t="shared" si="9"/>
        <v>0.83489677419354846</v>
      </c>
      <c r="FT84" s="4">
        <f t="shared" si="10"/>
        <v>0.22111935483870959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>
        <v>0.74039999999999995</v>
      </c>
      <c r="FG85" s="4">
        <v>0.92230000000000001</v>
      </c>
      <c r="FH85" s="4">
        <v>0.29210000000000003</v>
      </c>
      <c r="FI85" s="4">
        <v>0.83479999999999999</v>
      </c>
      <c r="FJ85" s="4">
        <v>0.128</v>
      </c>
      <c r="FK85" s="5"/>
      <c r="FL85" s="5"/>
      <c r="FM85" s="5"/>
      <c r="FN85" s="5"/>
      <c r="FO85" s="5"/>
      <c r="FP85" s="4">
        <f t="shared" si="6"/>
        <v>0.72211333333333338</v>
      </c>
      <c r="FQ85" s="4">
        <f t="shared" si="7"/>
        <v>0.8880233333333335</v>
      </c>
      <c r="FR85" s="4">
        <f t="shared" si="8"/>
        <v>0.30795</v>
      </c>
      <c r="FS85" s="4">
        <f t="shared" si="9"/>
        <v>0.83313666666666675</v>
      </c>
      <c r="FT85" s="4">
        <f t="shared" si="10"/>
        <v>0.22223333333333331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>
        <v>0.7349</v>
      </c>
      <c r="FG86" s="4">
        <v>0.91100000000000003</v>
      </c>
      <c r="FH86" s="4">
        <v>0.2979</v>
      </c>
      <c r="FI86" s="4">
        <v>0.83479999999999999</v>
      </c>
      <c r="FJ86" s="4">
        <v>0.12870000000000001</v>
      </c>
      <c r="FK86" s="5"/>
      <c r="FL86" s="5"/>
      <c r="FM86" s="5"/>
      <c r="FN86" s="5"/>
      <c r="FO86" s="5"/>
      <c r="FP86" s="4">
        <f t="shared" si="6"/>
        <v>0.71415000000000006</v>
      </c>
      <c r="FQ86" s="4">
        <f t="shared" si="7"/>
        <v>0.87122333333333335</v>
      </c>
      <c r="FR86" s="4">
        <f t="shared" si="8"/>
        <v>0.3194433333333333</v>
      </c>
      <c r="FS86" s="4">
        <f t="shared" si="9"/>
        <v>0.83313666666666675</v>
      </c>
      <c r="FT86" s="4">
        <f t="shared" si="10"/>
        <v>0.22423000000000004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>
        <v>0.70279999999999998</v>
      </c>
      <c r="FG87" s="4">
        <v>0.84599999999999997</v>
      </c>
      <c r="FH87" s="4">
        <v>0.31480000000000002</v>
      </c>
      <c r="FI87" s="4">
        <v>0.9103</v>
      </c>
      <c r="FJ87" s="4">
        <v>0.1084</v>
      </c>
      <c r="FK87" s="5"/>
      <c r="FL87" s="5"/>
      <c r="FM87" s="5"/>
      <c r="FN87" s="5"/>
      <c r="FO87" s="5"/>
      <c r="FP87" s="4">
        <f t="shared" si="6"/>
        <v>0.69415666666666664</v>
      </c>
      <c r="FQ87" s="4">
        <f t="shared" si="7"/>
        <v>0.82966666666666666</v>
      </c>
      <c r="FR87" s="4">
        <f t="shared" si="8"/>
        <v>0.32989333333333337</v>
      </c>
      <c r="FS87" s="4">
        <f t="shared" si="9"/>
        <v>0.89548333333333319</v>
      </c>
      <c r="FT87" s="4">
        <f t="shared" si="10"/>
        <v>0.1862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>
        <v>0.70520000000000005</v>
      </c>
      <c r="FG88" s="4">
        <v>0.85119999999999996</v>
      </c>
      <c r="FH88" s="4">
        <v>0.31359999999999999</v>
      </c>
      <c r="FI88" s="4">
        <v>0.9103</v>
      </c>
      <c r="FJ88" s="4">
        <v>8.4699999999999998E-2</v>
      </c>
      <c r="FK88" s="5"/>
      <c r="FL88" s="5"/>
      <c r="FM88" s="5"/>
      <c r="FN88" s="5"/>
      <c r="FO88" s="5"/>
      <c r="FP88" s="4">
        <f t="shared" si="6"/>
        <v>0.70083333333333342</v>
      </c>
      <c r="FQ88" s="4">
        <f t="shared" si="7"/>
        <v>0.84390666666666669</v>
      </c>
      <c r="FR88" s="4">
        <f t="shared" si="8"/>
        <v>0.32783666666666667</v>
      </c>
      <c r="FS88" s="4">
        <f t="shared" si="9"/>
        <v>0.89548333333333319</v>
      </c>
      <c r="FT88" s="4">
        <f t="shared" si="10"/>
        <v>0.14674666666666666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>
        <v>0.70230000000000004</v>
      </c>
      <c r="FG89" s="4">
        <v>0.84840000000000004</v>
      </c>
      <c r="FH89" s="4">
        <v>0.3115</v>
      </c>
      <c r="FI89" s="4">
        <v>0.9103</v>
      </c>
      <c r="FJ89" s="4">
        <v>0.16600000000000001</v>
      </c>
      <c r="FK89" s="5"/>
      <c r="FL89" s="5"/>
      <c r="FM89" s="5"/>
      <c r="FN89" s="5"/>
      <c r="FO89" s="5"/>
      <c r="FP89" s="4">
        <f t="shared" si="6"/>
        <v>0.69271000000000016</v>
      </c>
      <c r="FQ89" s="4">
        <f t="shared" si="7"/>
        <v>0.82919666666666692</v>
      </c>
      <c r="FR89" s="4">
        <f t="shared" si="8"/>
        <v>0.33313000000000009</v>
      </c>
      <c r="FS89" s="4">
        <f t="shared" si="9"/>
        <v>0.89548333333333319</v>
      </c>
      <c r="FT89" s="4">
        <f t="shared" si="10"/>
        <v>0.28771333333333338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>
        <v>0.70299999999999996</v>
      </c>
      <c r="FG90" s="4">
        <v>0.84989999999999999</v>
      </c>
      <c r="FH90" s="4">
        <v>0.31269999999999998</v>
      </c>
      <c r="FI90" s="4">
        <v>0.9103</v>
      </c>
      <c r="FJ90" s="4">
        <v>0.1867</v>
      </c>
      <c r="FK90" s="5"/>
      <c r="FL90" s="5"/>
      <c r="FM90" s="5"/>
      <c r="FN90" s="5"/>
      <c r="FO90" s="5"/>
      <c r="FP90" s="4">
        <f t="shared" ref="FP90" si="11">AVERAGEIFS(B90:FO90,metrics.est,"MAE")</f>
        <v>0.69425999999999988</v>
      </c>
      <c r="FQ90" s="4">
        <f t="shared" ref="FQ90" si="12">AVERAGEIFS(B90:FO90,metrics.est,"MSE")</f>
        <v>0.83210000000000017</v>
      </c>
      <c r="FR90" s="4">
        <f t="shared" ref="FR90" si="13">AVERAGEIFS(B90:FO90,metrics.est,"R")</f>
        <v>0.33466000000000001</v>
      </c>
      <c r="FS90" s="4">
        <f t="shared" ref="FS90" si="14">AVERAGEIFS(B90:FO90,metrics.est,"Coverage")</f>
        <v>0.89548333333333319</v>
      </c>
      <c r="FT90" s="4">
        <f t="shared" ref="FT90" si="15">AVERAGEIFS(B90:FO90,metrics.est,"Time")</f>
        <v>0.27665333333333336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>
        <v>0.70379999999999998</v>
      </c>
      <c r="FG91" s="4">
        <v>0.85150000000000003</v>
      </c>
      <c r="FH91" s="4">
        <v>0.313</v>
      </c>
      <c r="FI91" s="4">
        <v>0.9103</v>
      </c>
      <c r="FJ91" s="4">
        <v>0.18590000000000001</v>
      </c>
      <c r="FK91" s="5"/>
      <c r="FL91" s="5"/>
      <c r="FM91" s="5"/>
      <c r="FN91" s="5"/>
      <c r="FO91" s="5"/>
      <c r="FP91" s="4">
        <f t="shared" ref="FP91" si="16">AVERAGEIFS(B91:FO91,metrics.est,"MAE")</f>
        <v>0.69515999999999989</v>
      </c>
      <c r="FQ91" s="4">
        <f t="shared" ref="FQ91" si="17">AVERAGEIFS(B91:FO91,metrics.est,"MSE")</f>
        <v>0.83368333333333355</v>
      </c>
      <c r="FR91" s="4">
        <f t="shared" ref="FR91" si="18">AVERAGEIFS(B91:FO91,metrics.est,"R")</f>
        <v>0.33391000000000004</v>
      </c>
      <c r="FS91" s="4">
        <f t="shared" ref="FS91" si="19">AVERAGEIFS(B91:FO91,metrics.est,"Coverage")</f>
        <v>0.89548333333333319</v>
      </c>
      <c r="FT91" s="4">
        <f t="shared" ref="FT91" si="20">AVERAGEIFS(B91:FO91,metrics.est,"Time")</f>
        <v>0.28073333333333328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>
        <v>0.70469999999999999</v>
      </c>
      <c r="FG92" s="4">
        <v>0.85160000000000002</v>
      </c>
      <c r="FH92" s="4">
        <v>0.31309999999999999</v>
      </c>
      <c r="FI92" s="4">
        <v>0.9103</v>
      </c>
      <c r="FJ92" s="4">
        <v>0.1074</v>
      </c>
      <c r="FK92" s="5"/>
      <c r="FL92" s="5"/>
      <c r="FM92" s="5"/>
      <c r="FN92" s="5"/>
      <c r="FO92" s="5"/>
      <c r="FP92" s="4">
        <f t="shared" si="6"/>
        <v>0.69519677419354831</v>
      </c>
      <c r="FQ92" s="4">
        <f t="shared" si="7"/>
        <v>0.83210000000000017</v>
      </c>
      <c r="FR92" s="4">
        <f t="shared" si="8"/>
        <v>0.33519032258064524</v>
      </c>
      <c r="FS92" s="4">
        <f t="shared" si="9"/>
        <v>0.8969548387096774</v>
      </c>
      <c r="FT92" s="4">
        <f t="shared" si="10"/>
        <v>0.19118064516129024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>
        <v>0.7319</v>
      </c>
      <c r="FG93" s="4">
        <v>0.91769999999999996</v>
      </c>
      <c r="FH93" s="4">
        <v>0.29649999999999999</v>
      </c>
      <c r="FI93" s="4">
        <v>0.91459999999999997</v>
      </c>
      <c r="FJ93" s="4">
        <v>0.31540000000000001</v>
      </c>
      <c r="FK93" s="5"/>
      <c r="FL93" s="5"/>
      <c r="FM93" s="5"/>
      <c r="FN93" s="5"/>
      <c r="FO93" s="5"/>
      <c r="FP93" s="4">
        <f t="shared" si="6"/>
        <v>0.7235166666666667</v>
      </c>
      <c r="FQ93" s="4">
        <f t="shared" si="7"/>
        <v>0.89734666666666685</v>
      </c>
      <c r="FR93" s="4">
        <f t="shared" si="8"/>
        <v>0.30697333333333338</v>
      </c>
      <c r="FS93" s="4">
        <f t="shared" si="9"/>
        <v>0.91859666666666651</v>
      </c>
      <c r="FT93" s="4">
        <f t="shared" si="10"/>
        <v>0.87362333333333353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>
        <v>0.82920000000000005</v>
      </c>
      <c r="FG94" s="4">
        <v>1.1618999999999999</v>
      </c>
      <c r="FH94" s="4">
        <v>0.2409</v>
      </c>
      <c r="FI94" s="4">
        <v>0.9103</v>
      </c>
      <c r="FJ94" s="4">
        <v>0.16400000000000001</v>
      </c>
      <c r="FK94" s="5"/>
      <c r="FL94" s="5"/>
      <c r="FM94" s="5"/>
      <c r="FN94" s="5"/>
      <c r="FO94" s="5"/>
      <c r="FP94" s="4">
        <f t="shared" si="6"/>
        <v>0.78895666666666675</v>
      </c>
      <c r="FQ94" s="4">
        <f t="shared" si="7"/>
        <v>1.0625899999999999</v>
      </c>
      <c r="FR94" s="4">
        <f t="shared" si="8"/>
        <v>0.25568000000000002</v>
      </c>
      <c r="FS94" s="4">
        <f t="shared" si="9"/>
        <v>0.89550666666666656</v>
      </c>
      <c r="FT94" s="4">
        <f t="shared" si="10"/>
        <v>0.28128666666666668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>
        <v>0.70389999999999997</v>
      </c>
      <c r="FG95" s="4">
        <v>0.8488</v>
      </c>
      <c r="FH95" s="4">
        <v>0.31459999999999999</v>
      </c>
      <c r="FI95" s="4">
        <v>0.9103</v>
      </c>
      <c r="FJ95" s="4">
        <v>0.1168</v>
      </c>
      <c r="FK95" s="5"/>
      <c r="FL95" s="5"/>
      <c r="FM95" s="5"/>
      <c r="FN95" s="5"/>
      <c r="FO95" s="5"/>
      <c r="FP95" s="4">
        <f t="shared" si="6"/>
        <v>0.69535333333333327</v>
      </c>
      <c r="FQ95" s="4">
        <f t="shared" si="7"/>
        <v>0.83245333333333349</v>
      </c>
      <c r="FR95" s="4">
        <f t="shared" si="8"/>
        <v>0.32927000000000001</v>
      </c>
      <c r="FS95" s="4">
        <f t="shared" si="9"/>
        <v>0.89548666666666654</v>
      </c>
      <c r="FT95" s="4">
        <f t="shared" si="10"/>
        <v>0.21847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>
        <v>0.70420000000000005</v>
      </c>
      <c r="FG96" s="4">
        <v>0.8508</v>
      </c>
      <c r="FH96" s="4">
        <v>0.31259999999999999</v>
      </c>
      <c r="FI96" s="4">
        <v>0.91459999999999997</v>
      </c>
      <c r="FJ96" s="4">
        <v>0.1027</v>
      </c>
      <c r="FK96" s="5"/>
      <c r="FL96" s="5"/>
      <c r="FM96" s="5"/>
      <c r="FN96" s="5"/>
      <c r="FO96" s="5"/>
      <c r="FP96" s="4">
        <f t="shared" si="6"/>
        <v>0.69758709677419362</v>
      </c>
      <c r="FQ96" s="4">
        <f t="shared" si="7"/>
        <v>0.84025806451612894</v>
      </c>
      <c r="FR96" s="4">
        <f t="shared" si="8"/>
        <v>0.32881935483870967</v>
      </c>
      <c r="FS96" s="4">
        <f t="shared" si="9"/>
        <v>0.91934193548387089</v>
      </c>
      <c r="FT96" s="4">
        <f t="shared" si="10"/>
        <v>0.17257096774193545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>
        <v>0.70620000000000005</v>
      </c>
      <c r="FG97" s="4">
        <v>0.85860000000000003</v>
      </c>
      <c r="FH97" s="4">
        <v>0.30790000000000001</v>
      </c>
      <c r="FI97" s="4">
        <v>0.91459999999999997</v>
      </c>
      <c r="FJ97" s="4">
        <v>0.12920000000000001</v>
      </c>
      <c r="FK97" s="5"/>
      <c r="FL97" s="5"/>
      <c r="FM97" s="5"/>
      <c r="FN97" s="5"/>
      <c r="FO97" s="5"/>
      <c r="FP97" s="4">
        <f t="shared" si="6"/>
        <v>0.69681290322580625</v>
      </c>
      <c r="FQ97" s="4">
        <f t="shared" si="7"/>
        <v>0.84055806451612913</v>
      </c>
      <c r="FR97" s="4">
        <f t="shared" si="8"/>
        <v>0.33314516129032262</v>
      </c>
      <c r="FS97" s="4">
        <f t="shared" si="9"/>
        <v>0.91934516129032251</v>
      </c>
      <c r="FT97" s="4">
        <f t="shared" si="10"/>
        <v>0.21553225806451609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>
        <v>0.71189999999999998</v>
      </c>
      <c r="FG98" s="4">
        <v>0.86629999999999996</v>
      </c>
      <c r="FH98" s="4">
        <v>0.30809999999999998</v>
      </c>
      <c r="FI98" s="4">
        <v>0.91459999999999997</v>
      </c>
      <c r="FJ98" s="4">
        <v>0.1027</v>
      </c>
      <c r="FK98" s="5"/>
      <c r="FL98" s="5"/>
      <c r="FM98" s="5"/>
      <c r="FN98" s="5"/>
      <c r="FO98" s="5"/>
      <c r="FP98" s="4">
        <f t="shared" si="6"/>
        <v>0.70996333333333328</v>
      </c>
      <c r="FQ98" s="4">
        <f t="shared" si="7"/>
        <v>0.86582999999999966</v>
      </c>
      <c r="FR98" s="4">
        <f t="shared" si="8"/>
        <v>0.31878666666666666</v>
      </c>
      <c r="FS98" s="4">
        <f t="shared" si="9"/>
        <v>0.91858999999999991</v>
      </c>
      <c r="FT98" s="4">
        <f t="shared" si="10"/>
        <v>0.17193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>
        <v>0.70850000000000002</v>
      </c>
      <c r="FG99" s="4">
        <v>0.86080000000000001</v>
      </c>
      <c r="FH99" s="4">
        <v>0.30859999999999999</v>
      </c>
      <c r="FI99" s="4">
        <v>0.91459999999999997</v>
      </c>
      <c r="FJ99" s="4">
        <v>0.12809999999999999</v>
      </c>
      <c r="FK99" s="5"/>
      <c r="FL99" s="5"/>
      <c r="FM99" s="5"/>
      <c r="FN99" s="5"/>
      <c r="FO99" s="5"/>
      <c r="FP99" s="4">
        <f t="shared" si="6"/>
        <v>0.70123333333333349</v>
      </c>
      <c r="FQ99" s="4">
        <f t="shared" si="7"/>
        <v>0.84841333333333324</v>
      </c>
      <c r="FR99" s="4">
        <f t="shared" si="8"/>
        <v>0.32951000000000003</v>
      </c>
      <c r="FS99" s="4">
        <f t="shared" si="9"/>
        <v>0.91858999999999991</v>
      </c>
      <c r="FT99" s="4">
        <f t="shared" si="10"/>
        <v>0.21129333333333331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>
        <v>0.71440000000000003</v>
      </c>
      <c r="FG100" s="4">
        <v>0.87429999999999997</v>
      </c>
      <c r="FH100" s="4">
        <v>0.30199999999999999</v>
      </c>
      <c r="FI100" s="4">
        <v>0.91459999999999997</v>
      </c>
      <c r="FJ100" s="4">
        <v>0.10249999999999999</v>
      </c>
      <c r="FK100" s="5"/>
      <c r="FL100" s="5"/>
      <c r="FM100" s="5"/>
      <c r="FN100" s="5"/>
      <c r="FO100" s="5"/>
      <c r="FP100" s="4">
        <f t="shared" si="6"/>
        <v>0.70424333333333355</v>
      </c>
      <c r="FQ100" s="4">
        <f t="shared" si="7"/>
        <v>0.85523666666666698</v>
      </c>
      <c r="FR100" s="4">
        <f t="shared" si="8"/>
        <v>0.32944999999999991</v>
      </c>
      <c r="FS100" s="4">
        <f t="shared" si="9"/>
        <v>0.91858999999999991</v>
      </c>
      <c r="FT100" s="4">
        <f t="shared" si="10"/>
        <v>0.16824333333333333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>
        <v>0.73140000000000005</v>
      </c>
      <c r="FG101" s="4">
        <v>0.92320000000000002</v>
      </c>
      <c r="FH101" s="4">
        <v>0.28539999999999999</v>
      </c>
      <c r="FI101" s="4">
        <v>0.91459999999999997</v>
      </c>
      <c r="FJ101" s="4">
        <v>0.12740000000000001</v>
      </c>
      <c r="FK101" s="5"/>
      <c r="FL101" s="5"/>
      <c r="FM101" s="5"/>
      <c r="FN101" s="5"/>
      <c r="FO101" s="5"/>
      <c r="FP101" s="4">
        <f t="shared" si="6"/>
        <v>0.70959666666666654</v>
      </c>
      <c r="FQ101" s="4">
        <f t="shared" si="7"/>
        <v>0.87507333333333337</v>
      </c>
      <c r="FR101" s="4">
        <f t="shared" si="8"/>
        <v>0.32654</v>
      </c>
      <c r="FS101" s="4">
        <f t="shared" si="9"/>
        <v>0.91860999999999982</v>
      </c>
      <c r="FT101" s="4">
        <f t="shared" si="10"/>
        <v>0.21234333333333338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>
        <v>0.70850000000000002</v>
      </c>
      <c r="FG102" s="4">
        <v>0.8639</v>
      </c>
      <c r="FH102" s="4">
        <v>0.30709999999999998</v>
      </c>
      <c r="FI102" s="4">
        <v>0.91459999999999997</v>
      </c>
      <c r="FJ102" s="4">
        <v>0.1258</v>
      </c>
      <c r="FK102" s="5"/>
      <c r="FL102" s="5"/>
      <c r="FM102" s="5"/>
      <c r="FN102" s="5"/>
      <c r="FO102" s="5"/>
      <c r="FP102" s="4">
        <f t="shared" si="6"/>
        <v>0.70005333333333342</v>
      </c>
      <c r="FQ102" s="4">
        <f t="shared" si="7"/>
        <v>0.84785999999999972</v>
      </c>
      <c r="FR102" s="4">
        <f t="shared" si="8"/>
        <v>0.33063666666666669</v>
      </c>
      <c r="FS102" s="4">
        <f t="shared" si="9"/>
        <v>0.91858999999999991</v>
      </c>
      <c r="FT102" s="4">
        <f t="shared" si="10"/>
        <v>0.20770999999999995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>
        <v>0.71450000000000002</v>
      </c>
      <c r="FG103" s="4">
        <v>0.87929999999999997</v>
      </c>
      <c r="FH103" s="4">
        <v>0.30070000000000002</v>
      </c>
      <c r="FI103" s="4">
        <v>0.9103</v>
      </c>
      <c r="FJ103" s="4">
        <v>0.1166</v>
      </c>
      <c r="FK103" s="5"/>
      <c r="FL103" s="5"/>
      <c r="FM103" s="5"/>
      <c r="FN103" s="5"/>
      <c r="FO103" s="5"/>
      <c r="FP103" s="4">
        <f t="shared" ref="FP103" si="21">AVERAGEIFS(B103:FO103,metrics.est,"MAE")</f>
        <v>0.69900333333333342</v>
      </c>
      <c r="FQ103" s="4">
        <f t="shared" ref="FQ103" si="22">AVERAGEIFS(B103:FO103,metrics.est,"MSE")</f>
        <v>0.84533333333333338</v>
      </c>
      <c r="FR103" s="4">
        <f t="shared" ref="FR103" si="23">AVERAGEIFS(B103:FO103,metrics.est,"R")</f>
        <v>0.33146666666666669</v>
      </c>
      <c r="FS103" s="4">
        <f t="shared" ref="FS103" si="24">AVERAGEIFS(B103:FO103,metrics.est,"Coverage")</f>
        <v>0.89548333333333319</v>
      </c>
      <c r="FT103" s="4">
        <f t="shared" ref="FT103" si="25">AVERAGEIFS(B103:FO103,metrics.est,"Time")</f>
        <v>0.18947666666666663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>
        <v>0.70840000000000003</v>
      </c>
      <c r="FG104" s="4">
        <v>0.85680000000000001</v>
      </c>
      <c r="FH104" s="4">
        <v>0.30830000000000002</v>
      </c>
      <c r="FI104" s="4">
        <v>0.9103</v>
      </c>
      <c r="FJ104" s="4">
        <v>8.5699999999999998E-2</v>
      </c>
      <c r="FK104" s="5"/>
      <c r="FL104" s="5"/>
      <c r="FM104" s="5"/>
      <c r="FN104" s="5"/>
      <c r="FO104" s="5"/>
      <c r="FP104" s="4">
        <f t="shared" si="6"/>
        <v>0.70326000000000011</v>
      </c>
      <c r="FQ104" s="4">
        <f t="shared" si="7"/>
        <v>0.8481200000000001</v>
      </c>
      <c r="FR104" s="4">
        <f t="shared" si="8"/>
        <v>0.31483333333333335</v>
      </c>
      <c r="FS104" s="4">
        <f t="shared" si="9"/>
        <v>0.89548333333333319</v>
      </c>
      <c r="FT104" s="4">
        <f t="shared" si="10"/>
        <v>0.13216666666666668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>
        <v>0.70240000000000002</v>
      </c>
      <c r="FG105" s="4">
        <v>0.8448</v>
      </c>
      <c r="FH105" s="4">
        <v>0.31519999999999998</v>
      </c>
      <c r="FI105" s="4">
        <v>0.9103</v>
      </c>
      <c r="FJ105" s="4">
        <v>0.1082</v>
      </c>
      <c r="FK105" s="5"/>
      <c r="FL105" s="5"/>
      <c r="FM105" s="5"/>
      <c r="FN105" s="5"/>
      <c r="FO105" s="5"/>
      <c r="FP105" s="4">
        <f t="shared" si="6"/>
        <v>0.69282258064516133</v>
      </c>
      <c r="FQ105" s="4">
        <f t="shared" si="7"/>
        <v>0.82632903225806453</v>
      </c>
      <c r="FR105" s="4">
        <f t="shared" si="8"/>
        <v>0.33144838709677432</v>
      </c>
      <c r="FS105" s="4">
        <f t="shared" si="9"/>
        <v>0.89696774193548379</v>
      </c>
      <c r="FT105" s="4">
        <f t="shared" si="10"/>
        <v>0.18413548387096779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>
        <v>0.74009999999999998</v>
      </c>
      <c r="FG106" s="4">
        <v>0.93110000000000004</v>
      </c>
      <c r="FH106" s="4">
        <v>0.2802</v>
      </c>
      <c r="FI106" s="4">
        <v>0.88949999999999996</v>
      </c>
      <c r="FJ106" s="4">
        <v>8.5199999999999998E-2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0.72494666666666652</v>
      </c>
      <c r="FQ106" s="4">
        <f t="shared" si="7"/>
        <v>0.89993333333333325</v>
      </c>
      <c r="FR106" s="4">
        <f t="shared" si="8"/>
        <v>0.29994999999999994</v>
      </c>
      <c r="FS106" s="4">
        <f t="shared" si="9"/>
        <v>0.87147333333333354</v>
      </c>
      <c r="FT106" s="4">
        <f t="shared" si="10"/>
        <v>0.14486333333333332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>
        <v>0.73299999999999998</v>
      </c>
      <c r="FG107" s="4">
        <v>0.91659999999999997</v>
      </c>
      <c r="FH107" s="4">
        <v>0.28910000000000002</v>
      </c>
      <c r="FI107" s="4">
        <v>0.88949999999999996</v>
      </c>
      <c r="FJ107" s="4">
        <v>0.1091</v>
      </c>
      <c r="FK107" s="5"/>
      <c r="FL107" s="5"/>
      <c r="FM107" s="5"/>
      <c r="FN107" s="5"/>
      <c r="FO107" s="5"/>
      <c r="FP107" s="4">
        <f t="shared" si="26"/>
        <v>0.7125999999999999</v>
      </c>
      <c r="FQ107" s="4">
        <f t="shared" si="7"/>
        <v>0.87499000000000005</v>
      </c>
      <c r="FR107" s="4">
        <f t="shared" si="8"/>
        <v>0.31756999999999996</v>
      </c>
      <c r="FS107" s="4">
        <f t="shared" si="9"/>
        <v>0.87147333333333354</v>
      </c>
      <c r="FT107" s="4">
        <f t="shared" si="10"/>
        <v>0.18495666666666671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>
        <v>0.74419999999999997</v>
      </c>
      <c r="FG108" s="4">
        <v>0.93479999999999996</v>
      </c>
      <c r="FH108" s="4">
        <v>0.28129999999999999</v>
      </c>
      <c r="FI108" s="4">
        <v>0.83479999999999999</v>
      </c>
      <c r="FJ108" s="4">
        <v>0.1052</v>
      </c>
      <c r="FK108" s="5"/>
      <c r="FL108" s="5"/>
      <c r="FM108" s="5"/>
      <c r="FN108" s="5"/>
      <c r="FO108" s="5"/>
      <c r="FP108" s="4">
        <f t="shared" si="26"/>
        <v>0.72427333333333321</v>
      </c>
      <c r="FQ108" s="4">
        <f t="shared" si="7"/>
        <v>0.89558666666666664</v>
      </c>
      <c r="FR108" s="4">
        <f t="shared" si="8"/>
        <v>0.30276333333333333</v>
      </c>
      <c r="FS108" s="4">
        <f t="shared" si="9"/>
        <v>0.83313666666666675</v>
      </c>
      <c r="FT108" s="4">
        <f t="shared" si="10"/>
        <v>0.18156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>
        <v>0.74370000000000003</v>
      </c>
      <c r="FG109" s="4">
        <v>0.92959999999999998</v>
      </c>
      <c r="FH109" s="4">
        <v>0.28810000000000002</v>
      </c>
      <c r="FI109" s="4">
        <v>0.83479999999999999</v>
      </c>
      <c r="FJ109" s="4">
        <v>0.1077</v>
      </c>
      <c r="FK109" s="5"/>
      <c r="FL109" s="5"/>
      <c r="FM109" s="5"/>
      <c r="FN109" s="5"/>
      <c r="FO109" s="5"/>
      <c r="FP109" s="4">
        <f t="shared" si="26"/>
        <v>0.7259066666666667</v>
      </c>
      <c r="FQ109" s="4">
        <f t="shared" si="7"/>
        <v>0.89629333333333316</v>
      </c>
      <c r="FR109" s="4">
        <f t="shared" si="8"/>
        <v>0.30400333333333335</v>
      </c>
      <c r="FS109" s="4">
        <f t="shared" si="9"/>
        <v>0.83313666666666675</v>
      </c>
      <c r="FT109" s="4">
        <f t="shared" si="10"/>
        <v>0.18357666666666672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>
        <v>0.80049999999999999</v>
      </c>
      <c r="FG110" s="4">
        <v>1.0788</v>
      </c>
      <c r="FH110" s="4">
        <v>0.2838</v>
      </c>
      <c r="FI110" s="4">
        <v>0.42130000000000001</v>
      </c>
      <c r="FJ110" s="4">
        <v>0.2281</v>
      </c>
      <c r="FK110" s="5"/>
      <c r="FL110" s="5"/>
      <c r="FM110" s="5"/>
      <c r="FN110" s="5"/>
      <c r="FO110" s="5"/>
      <c r="FP110" s="4">
        <f t="shared" si="26"/>
        <v>0.76883999999999986</v>
      </c>
      <c r="FQ110" s="4">
        <f t="shared" si="7"/>
        <v>1.0053566666666667</v>
      </c>
      <c r="FR110" s="4">
        <f t="shared" si="8"/>
        <v>0.30017333333333324</v>
      </c>
      <c r="FS110" s="4">
        <f t="shared" si="9"/>
        <v>0.60365999999999986</v>
      </c>
      <c r="FT110" s="4">
        <f t="shared" si="10"/>
        <v>0.60871333333333344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>
        <v>0.70230000000000004</v>
      </c>
      <c r="FG111" s="4">
        <v>0.83430000000000004</v>
      </c>
      <c r="FH111" s="4">
        <v>0.31169999999999998</v>
      </c>
      <c r="FI111" s="4">
        <v>0.91459999999999997</v>
      </c>
      <c r="FJ111" s="4">
        <v>0.1072</v>
      </c>
      <c r="FK111" s="5"/>
      <c r="FL111" s="5"/>
      <c r="FM111" s="5"/>
      <c r="FN111" s="5"/>
      <c r="FO111" s="5"/>
      <c r="FP111" s="4">
        <f t="shared" si="26"/>
        <v>0.69899666666666671</v>
      </c>
      <c r="FQ111" s="4">
        <f t="shared" si="7"/>
        <v>0.82788333333333342</v>
      </c>
      <c r="FR111" s="4">
        <f t="shared" si="8"/>
        <v>0.31973666666666667</v>
      </c>
      <c r="FS111" s="4">
        <f t="shared" si="9"/>
        <v>0.91858999999999991</v>
      </c>
      <c r="FT111" s="4">
        <f t="shared" si="10"/>
        <v>0.17538333333333334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>
        <v>0.69130000000000003</v>
      </c>
      <c r="FG112" s="4">
        <v>0.81230000000000002</v>
      </c>
      <c r="FH112" s="4">
        <v>0.3135</v>
      </c>
      <c r="FI112" s="4">
        <v>0.91459999999999997</v>
      </c>
      <c r="FJ112" s="4">
        <v>0.10580000000000001</v>
      </c>
      <c r="FK112" s="5"/>
      <c r="FL112" s="5"/>
      <c r="FM112" s="5"/>
      <c r="FN112" s="5"/>
      <c r="FO112" s="5"/>
      <c r="FP112" s="4">
        <f t="shared" si="26"/>
        <v>0.68875999999999993</v>
      </c>
      <c r="FQ112" s="4">
        <f t="shared" si="7"/>
        <v>0.81192333333333344</v>
      </c>
      <c r="FR112" s="4">
        <f t="shared" si="8"/>
        <v>0.33114666666666659</v>
      </c>
      <c r="FS112" s="4">
        <f t="shared" si="9"/>
        <v>0.91858999999999991</v>
      </c>
      <c r="FT112" s="4">
        <f t="shared" si="10"/>
        <v>0.17228666666666664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>
        <v>0.69169999999999998</v>
      </c>
      <c r="FG113" s="4">
        <v>0.81720000000000004</v>
      </c>
      <c r="FH113" s="4">
        <v>0.3115</v>
      </c>
      <c r="FI113" s="4">
        <v>0.91459999999999997</v>
      </c>
      <c r="FJ113" s="4">
        <v>0.10440000000000001</v>
      </c>
      <c r="FK113" s="5"/>
      <c r="FL113" s="5"/>
      <c r="FM113" s="5"/>
      <c r="FN113" s="5"/>
      <c r="FO113" s="5"/>
      <c r="FP113" s="4">
        <f t="shared" si="26"/>
        <v>0.68313666666666661</v>
      </c>
      <c r="FQ113" s="4">
        <f t="shared" si="7"/>
        <v>0.80453666666666657</v>
      </c>
      <c r="FR113" s="4">
        <f t="shared" si="8"/>
        <v>0.33986333333333335</v>
      </c>
      <c r="FS113" s="4">
        <f t="shared" si="9"/>
        <v>0.91858999999999991</v>
      </c>
      <c r="FT113" s="4">
        <f t="shared" si="10"/>
        <v>0.16922666666666672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>
        <v>0.71499999999999997</v>
      </c>
      <c r="FG114" s="4">
        <v>0.88219999999999998</v>
      </c>
      <c r="FH114" s="4">
        <v>0.29899999999999999</v>
      </c>
      <c r="FI114" s="4">
        <v>0.9103</v>
      </c>
      <c r="FJ114" s="4">
        <v>0.14549999999999999</v>
      </c>
      <c r="FK114" s="5"/>
      <c r="FL114" s="5"/>
      <c r="FM114" s="5"/>
      <c r="FN114" s="5"/>
      <c r="FO114" s="5"/>
      <c r="FP114" s="4">
        <f t="shared" si="26"/>
        <v>0.70364000000000004</v>
      </c>
      <c r="FQ114" s="4">
        <f t="shared" si="7"/>
        <v>0.85471333333333332</v>
      </c>
      <c r="FR114" s="4">
        <f t="shared" si="8"/>
        <v>0.32696666666666668</v>
      </c>
      <c r="FS114" s="4">
        <f t="shared" si="9"/>
        <v>0.89548333333333319</v>
      </c>
      <c r="FT114" s="4">
        <f t="shared" si="10"/>
        <v>0.23788999999999996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>
        <v>0.72750000000000004</v>
      </c>
      <c r="FG115" s="4">
        <v>0.90239999999999998</v>
      </c>
      <c r="FH115" s="4">
        <v>0.24079999999999999</v>
      </c>
      <c r="FI115" s="4">
        <v>0.8488</v>
      </c>
      <c r="FJ115" s="4">
        <v>5.8999999999999999E-3</v>
      </c>
      <c r="FK115" s="5"/>
      <c r="FL115" s="5"/>
      <c r="FM115" s="5"/>
      <c r="FN115" s="5"/>
      <c r="FO115" s="5"/>
      <c r="FP115" s="4">
        <f t="shared" si="26"/>
        <v>0.71775806451612911</v>
      </c>
      <c r="FQ115" s="4">
        <f t="shared" si="7"/>
        <v>0.88288064516129039</v>
      </c>
      <c r="FR115" s="4">
        <f t="shared" si="8"/>
        <v>0.25935483870967746</v>
      </c>
      <c r="FS115" s="4">
        <f t="shared" si="9"/>
        <v>0.85471612903225802</v>
      </c>
      <c r="FT115" s="4">
        <f t="shared" si="10"/>
        <v>1.2109677419354837E-2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>
        <v>0.72350000000000003</v>
      </c>
      <c r="FG116" s="4">
        <v>0.89459999999999995</v>
      </c>
      <c r="FH116" s="4">
        <v>0.25090000000000001</v>
      </c>
      <c r="FI116" s="4">
        <v>0.86260000000000003</v>
      </c>
      <c r="FJ116" s="4">
        <v>1.7000000000000001E-2</v>
      </c>
      <c r="FK116" s="5"/>
      <c r="FL116" s="5"/>
      <c r="FM116" s="5"/>
      <c r="FN116" s="5"/>
      <c r="FO116" s="5"/>
      <c r="FP116" s="4">
        <f t="shared" si="26"/>
        <v>0.71488709677419338</v>
      </c>
      <c r="FQ116" s="4">
        <f t="shared" si="7"/>
        <v>0.87719032258064522</v>
      </c>
      <c r="FR116" s="4">
        <f t="shared" si="8"/>
        <v>0.26918709677419356</v>
      </c>
      <c r="FS116" s="4">
        <f t="shared" si="9"/>
        <v>0.86490967741935476</v>
      </c>
      <c r="FT116" s="4">
        <f t="shared" si="10"/>
        <v>3.3045161290322575E-2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>
        <v>0.73819999999999997</v>
      </c>
      <c r="FG117" s="4">
        <v>0.93320000000000003</v>
      </c>
      <c r="FH117" s="4">
        <v>0.23569999999999999</v>
      </c>
      <c r="FI117" s="4">
        <v>0.84599999999999997</v>
      </c>
      <c r="FJ117" s="4">
        <v>1.18E-2</v>
      </c>
      <c r="FK117" s="5"/>
      <c r="FL117" s="5"/>
      <c r="FM117" s="5"/>
      <c r="FN117" s="5"/>
      <c r="FO117" s="5"/>
      <c r="FP117" s="4">
        <f t="shared" si="26"/>
        <v>0.72401935483870983</v>
      </c>
      <c r="FQ117" s="4">
        <f t="shared" si="7"/>
        <v>0.90258387096774184</v>
      </c>
      <c r="FR117" s="4">
        <f t="shared" si="8"/>
        <v>0.25884838709677416</v>
      </c>
      <c r="FS117" s="4">
        <f t="shared" si="9"/>
        <v>0.85618387096774196</v>
      </c>
      <c r="FT117" s="4">
        <f t="shared" si="10"/>
        <v>2.227741935483871E-2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>
        <v>0.85150000000000003</v>
      </c>
      <c r="FG118" s="4">
        <v>1.2141</v>
      </c>
      <c r="FH118" s="4">
        <v>0.13109999999999999</v>
      </c>
      <c r="FI118" s="4">
        <v>0.29920000000000002</v>
      </c>
      <c r="FJ118" s="4">
        <v>9.2499999999999999E-2</v>
      </c>
      <c r="FK118" s="5"/>
      <c r="FL118" s="5"/>
      <c r="FM118" s="5"/>
      <c r="FN118" s="5"/>
      <c r="FO118" s="5"/>
      <c r="FP118" s="4">
        <f t="shared" si="26"/>
        <v>0.81966774193548397</v>
      </c>
      <c r="FQ118" s="4">
        <f t="shared" si="7"/>
        <v>1.1274064516129032</v>
      </c>
      <c r="FR118" s="4">
        <f t="shared" si="8"/>
        <v>0.14822903225806452</v>
      </c>
      <c r="FS118" s="4">
        <f t="shared" si="9"/>
        <v>0.40790000000000004</v>
      </c>
      <c r="FT118" s="4">
        <f t="shared" si="10"/>
        <v>0.11483870967741937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>
        <v>0.73550000000000004</v>
      </c>
      <c r="FG119" s="4">
        <v>0.92410000000000003</v>
      </c>
      <c r="FH119" s="4">
        <v>0.24110000000000001</v>
      </c>
      <c r="FI119" s="4">
        <v>0.83120000000000005</v>
      </c>
      <c r="FJ119" s="4">
        <v>8.8999999999999999E-3</v>
      </c>
      <c r="FK119" s="5"/>
      <c r="FL119" s="5"/>
      <c r="FM119" s="5"/>
      <c r="FN119" s="5"/>
      <c r="FO119" s="5"/>
      <c r="FP119" s="4">
        <f t="shared" si="26"/>
        <v>0.71870645161290336</v>
      </c>
      <c r="FQ119" s="4">
        <f t="shared" si="7"/>
        <v>0.88717096774193549</v>
      </c>
      <c r="FR119" s="4">
        <f t="shared" si="8"/>
        <v>0.26638709677419353</v>
      </c>
      <c r="FS119" s="4">
        <f t="shared" si="9"/>
        <v>0.84171290322580627</v>
      </c>
      <c r="FT119" s="4">
        <f t="shared" si="10"/>
        <v>1.8480645161290322E-2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>
        <v>0.72440000000000004</v>
      </c>
      <c r="FG120" s="4">
        <v>0.89529999999999998</v>
      </c>
      <c r="FH120" s="4">
        <v>0.2452</v>
      </c>
      <c r="FI120" s="4">
        <v>0.84840000000000004</v>
      </c>
      <c r="FJ120" s="4">
        <v>6.0000000000000001E-3</v>
      </c>
      <c r="FK120" s="5"/>
      <c r="FL120" s="5"/>
      <c r="FM120" s="5"/>
      <c r="FN120" s="5"/>
      <c r="FO120" s="5"/>
      <c r="FP120" s="4">
        <f t="shared" si="26"/>
        <v>0.71515806451612896</v>
      </c>
      <c r="FQ120" s="4">
        <f t="shared" si="7"/>
        <v>0.87692903225806451</v>
      </c>
      <c r="FR120" s="4">
        <f t="shared" si="8"/>
        <v>0.26505161290322587</v>
      </c>
      <c r="FS120" s="4">
        <f t="shared" si="9"/>
        <v>0.85539354838709669</v>
      </c>
      <c r="FT120" s="4">
        <f t="shared" si="10"/>
        <v>1.2664516129032258E-2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>
        <v>0.80900000000000005</v>
      </c>
      <c r="FG121" s="4">
        <v>1.1049</v>
      </c>
      <c r="FH121" s="4">
        <v>0.19209999999999999</v>
      </c>
      <c r="FI121" s="4">
        <v>0.53639999999999999</v>
      </c>
      <c r="FJ121" s="4">
        <v>5.5999999999999999E-3</v>
      </c>
      <c r="FK121" s="5"/>
      <c r="FL121" s="5"/>
      <c r="FM121" s="5"/>
      <c r="FN121" s="5"/>
      <c r="FO121" s="5"/>
      <c r="FP121" s="4">
        <f t="shared" si="26"/>
        <v>0.79193548387096779</v>
      </c>
      <c r="FQ121" s="4">
        <f t="shared" si="7"/>
        <v>1.0607387096774192</v>
      </c>
      <c r="FR121" s="4">
        <f t="shared" si="8"/>
        <v>0.2064548387096774</v>
      </c>
      <c r="FS121" s="4">
        <f t="shared" si="9"/>
        <v>0.60368709677419352</v>
      </c>
      <c r="FT121" s="4">
        <f t="shared" si="10"/>
        <v>1.163225806451613E-2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>
        <v>0.72650000000000003</v>
      </c>
      <c r="FG122" s="4">
        <v>0.89949999999999997</v>
      </c>
      <c r="FH122" s="4">
        <v>0.246</v>
      </c>
      <c r="FI122" s="4">
        <v>0.8488</v>
      </c>
      <c r="FJ122" s="4">
        <v>6.0000000000000001E-3</v>
      </c>
      <c r="FK122" s="5"/>
      <c r="FL122" s="5"/>
      <c r="FM122" s="5"/>
      <c r="FN122" s="5"/>
      <c r="FO122" s="5"/>
      <c r="FP122" s="4">
        <f t="shared" si="26"/>
        <v>0.71768387096774189</v>
      </c>
      <c r="FQ122" s="4">
        <f t="shared" si="7"/>
        <v>0.8821451612903225</v>
      </c>
      <c r="FR122" s="4">
        <f t="shared" si="8"/>
        <v>0.26389354838709678</v>
      </c>
      <c r="FS122" s="4">
        <f t="shared" si="9"/>
        <v>0.85470967741935477</v>
      </c>
      <c r="FT122" s="4">
        <f t="shared" si="10"/>
        <v>1.2122580645161292E-2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>
        <v>0.74260000000000004</v>
      </c>
      <c r="FG123" s="4">
        <v>0.94030000000000002</v>
      </c>
      <c r="FH123" s="4">
        <v>0.22819999999999999</v>
      </c>
      <c r="FI123" s="4">
        <v>0.80900000000000005</v>
      </c>
      <c r="FJ123" s="4">
        <v>6.6E-3</v>
      </c>
      <c r="FK123" s="5"/>
      <c r="FL123" s="5"/>
      <c r="FM123" s="5"/>
      <c r="FN123" s="5"/>
      <c r="FO123" s="5"/>
      <c r="FP123" s="4">
        <f t="shared" si="26"/>
        <v>0.72240322580645144</v>
      </c>
      <c r="FQ123" s="4">
        <f t="shared" si="7"/>
        <v>0.89417741935483852</v>
      </c>
      <c r="FR123" s="4">
        <f t="shared" si="8"/>
        <v>0.24515483870967739</v>
      </c>
      <c r="FS123" s="4">
        <f t="shared" si="9"/>
        <v>0.82617741935483868</v>
      </c>
      <c r="FT123" s="4">
        <f t="shared" si="10"/>
        <v>1.5974193548387097E-2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>
        <v>0.71840000000000004</v>
      </c>
      <c r="FG124" s="4">
        <v>0.88719999999999999</v>
      </c>
      <c r="FH124" s="4">
        <v>0.2878</v>
      </c>
      <c r="FI124" s="4">
        <v>0.88780000000000003</v>
      </c>
      <c r="FJ124" s="4">
        <v>6.1000000000000004E-3</v>
      </c>
      <c r="FK124" s="5"/>
      <c r="FL124" s="5"/>
      <c r="FM124" s="5"/>
      <c r="FN124" s="5"/>
      <c r="FO124" s="5"/>
      <c r="FP124" s="4">
        <f t="shared" si="26"/>
        <v>0.71899677419354824</v>
      </c>
      <c r="FQ124" s="4">
        <f t="shared" si="7"/>
        <v>0.89114838709677413</v>
      </c>
      <c r="FR124" s="4">
        <f t="shared" si="8"/>
        <v>0.29379032258064514</v>
      </c>
      <c r="FS124" s="4">
        <f t="shared" si="9"/>
        <v>0.85453548387096778</v>
      </c>
      <c r="FT124" s="4">
        <f t="shared" si="10"/>
        <v>1.2383870967741935E-2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>
        <v>0.81540000000000001</v>
      </c>
      <c r="FG125" s="4">
        <v>1.1236999999999999</v>
      </c>
      <c r="FH125" s="4">
        <v>0.17469999999999999</v>
      </c>
      <c r="FI125" s="4">
        <v>0.56610000000000005</v>
      </c>
      <c r="FJ125" s="4">
        <v>5.7000000000000002E-3</v>
      </c>
      <c r="FK125" s="5"/>
      <c r="FL125" s="5"/>
      <c r="FM125" s="5"/>
      <c r="FN125" s="5"/>
      <c r="FO125" s="5"/>
      <c r="FP125" s="4">
        <f t="shared" si="26"/>
        <v>0.80368709677419359</v>
      </c>
      <c r="FQ125" s="4">
        <f t="shared" si="7"/>
        <v>1.0892354838709675</v>
      </c>
      <c r="FR125" s="4">
        <f t="shared" si="8"/>
        <v>0.17166451612903225</v>
      </c>
      <c r="FS125" s="4">
        <f t="shared" si="9"/>
        <v>0.62976774193548402</v>
      </c>
      <c r="FT125" s="4">
        <f t="shared" si="10"/>
        <v>1.2222580645161289E-2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>
        <v>0.72699999999999998</v>
      </c>
      <c r="FG126" s="4">
        <v>0.90369999999999995</v>
      </c>
      <c r="FH126" s="4">
        <v>0.2591</v>
      </c>
      <c r="FI126" s="4">
        <v>0.85070000000000001</v>
      </c>
      <c r="FJ126" s="4">
        <v>8.6999999999999994E-3</v>
      </c>
      <c r="FK126" s="5"/>
      <c r="FL126" s="5"/>
      <c r="FM126" s="5"/>
      <c r="FN126" s="5"/>
      <c r="FO126" s="5"/>
      <c r="FP126" s="4">
        <f t="shared" si="26"/>
        <v>0.71610322580645147</v>
      </c>
      <c r="FQ126" s="4">
        <f t="shared" si="7"/>
        <v>0.88272580645161292</v>
      </c>
      <c r="FR126" s="4">
        <f t="shared" si="8"/>
        <v>0.28303870967741934</v>
      </c>
      <c r="FS126" s="4">
        <f t="shared" si="9"/>
        <v>0.85580967741935499</v>
      </c>
      <c r="FT126" s="4">
        <f t="shared" si="10"/>
        <v>1.7890322580645157E-2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>
        <v>0.72619999999999996</v>
      </c>
      <c r="FG127" s="4">
        <v>0.89929999999999999</v>
      </c>
      <c r="FH127" s="4">
        <v>0.24160000000000001</v>
      </c>
      <c r="FI127" s="4">
        <v>0.84740000000000004</v>
      </c>
      <c r="FJ127" s="4">
        <v>9.2999999999999992E-3</v>
      </c>
      <c r="FK127" s="5"/>
      <c r="FL127" s="5"/>
      <c r="FM127" s="5"/>
      <c r="FN127" s="5"/>
      <c r="FO127" s="5"/>
      <c r="FP127" s="4">
        <f t="shared" si="26"/>
        <v>0.7163096774193547</v>
      </c>
      <c r="FQ127" s="4">
        <f t="shared" si="7"/>
        <v>0.87892580645161278</v>
      </c>
      <c r="FR127" s="4">
        <f t="shared" si="8"/>
        <v>0.2633677419354839</v>
      </c>
      <c r="FS127" s="4">
        <f t="shared" si="9"/>
        <v>0.84891290322580648</v>
      </c>
      <c r="FT127" s="4">
        <f t="shared" si="10"/>
        <v>2.0258064516129035E-2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>
        <v>0.81730000000000003</v>
      </c>
      <c r="FG128" s="4">
        <v>1.1244000000000001</v>
      </c>
      <c r="FH128" s="4">
        <v>0.19220000000000001</v>
      </c>
      <c r="FI128" s="4">
        <v>0.54210000000000003</v>
      </c>
      <c r="FJ128" s="4">
        <v>5.7000000000000002E-3</v>
      </c>
      <c r="FK128" s="5"/>
      <c r="FL128" s="5"/>
      <c r="FM128" s="5"/>
      <c r="FN128" s="5"/>
      <c r="FO128" s="5"/>
      <c r="FP128" s="4">
        <f t="shared" si="26"/>
        <v>0.80371290322580646</v>
      </c>
      <c r="FQ128" s="4">
        <f t="shared" si="7"/>
        <v>1.0845838709677418</v>
      </c>
      <c r="FR128" s="4">
        <f t="shared" si="8"/>
        <v>0.18830967741935484</v>
      </c>
      <c r="FS128" s="4">
        <f t="shared" si="9"/>
        <v>0.57480645161290334</v>
      </c>
      <c r="FT128" s="4">
        <f t="shared" si="10"/>
        <v>1.1816129032258064E-2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>
        <v>0.74460000000000004</v>
      </c>
      <c r="FG129" s="4">
        <v>0.94479999999999997</v>
      </c>
      <c r="FH129" s="4">
        <v>0.24249999999999999</v>
      </c>
      <c r="FI129" s="4">
        <v>0.82630000000000003</v>
      </c>
      <c r="FJ129" s="4">
        <v>1.7500000000000002E-2</v>
      </c>
      <c r="FK129" s="5"/>
      <c r="FL129" s="5"/>
      <c r="FM129" s="5"/>
      <c r="FN129" s="5"/>
      <c r="FO129" s="5"/>
      <c r="FP129" s="4">
        <f t="shared" si="26"/>
        <v>0.72929677419354844</v>
      </c>
      <c r="FQ129" s="4">
        <f t="shared" si="7"/>
        <v>0.91151290322580647</v>
      </c>
      <c r="FR129" s="4">
        <f t="shared" si="8"/>
        <v>0.25954838709677425</v>
      </c>
      <c r="FS129" s="4">
        <f t="shared" si="9"/>
        <v>0.8431483870967742</v>
      </c>
      <c r="FT129" s="4">
        <f t="shared" si="10"/>
        <v>3.2470967741935489E-2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>
        <v>0.74019999999999997</v>
      </c>
      <c r="FG130" s="4">
        <v>0.93369999999999997</v>
      </c>
      <c r="FH130" s="4">
        <v>0.255</v>
      </c>
      <c r="FI130" s="4">
        <v>0.82599999999999996</v>
      </c>
      <c r="FJ130" s="4">
        <v>3.3399999999999999E-2</v>
      </c>
      <c r="FK130" s="5"/>
      <c r="FL130" s="5"/>
      <c r="FM130" s="5"/>
      <c r="FN130" s="5"/>
      <c r="FO130" s="5"/>
      <c r="FP130" s="4">
        <f t="shared" si="26"/>
        <v>0.72499032258064511</v>
      </c>
      <c r="FQ130" s="4">
        <f t="shared" si="7"/>
        <v>0.89991935483870966</v>
      </c>
      <c r="FR130" s="4">
        <f t="shared" si="8"/>
        <v>0.2704032258064516</v>
      </c>
      <c r="FS130" s="4">
        <f t="shared" si="9"/>
        <v>0.84240322580645166</v>
      </c>
      <c r="FT130" s="4">
        <f t="shared" si="10"/>
        <v>6.3080645161290333E-2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>
        <v>0.81230000000000002</v>
      </c>
      <c r="FG131" s="4">
        <v>1.0901000000000001</v>
      </c>
      <c r="FH131" s="4">
        <v>1.3299999999999999E-2</v>
      </c>
      <c r="FI131" s="4">
        <v>0.82640000000000002</v>
      </c>
      <c r="FJ131" s="4">
        <v>0.1042</v>
      </c>
      <c r="FK131" s="5"/>
      <c r="FL131" s="5"/>
      <c r="FM131" s="5"/>
      <c r="FN131" s="5"/>
      <c r="FO131" s="5"/>
      <c r="FP131" s="4">
        <f t="shared" si="26"/>
        <v>0.80482258064516132</v>
      </c>
      <c r="FQ131" s="4">
        <f t="shared" si="7"/>
        <v>1.0786516129032255</v>
      </c>
      <c r="FR131" s="4">
        <f t="shared" si="8"/>
        <v>6.309677419354838E-2</v>
      </c>
      <c r="FS131" s="4">
        <f t="shared" si="9"/>
        <v>0.82232258064516128</v>
      </c>
      <c r="FT131" s="4">
        <f t="shared" si="10"/>
        <v>0.21381290322580646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>
        <v>0.7349</v>
      </c>
      <c r="FG132" s="4">
        <v>0.92179999999999995</v>
      </c>
      <c r="FH132" s="4">
        <v>0.224</v>
      </c>
      <c r="FI132" s="4">
        <v>0.81179999999999997</v>
      </c>
      <c r="FJ132" s="4">
        <v>1.21E-2</v>
      </c>
      <c r="FK132" s="5"/>
      <c r="FL132" s="5"/>
      <c r="FM132" s="5"/>
      <c r="FN132" s="5"/>
      <c r="FO132" s="5"/>
      <c r="FP132" s="4">
        <f t="shared" si="26"/>
        <v>0.72036129032258078</v>
      </c>
      <c r="FQ132" s="4">
        <f t="shared" si="7"/>
        <v>0.89122258064516113</v>
      </c>
      <c r="FR132" s="4">
        <f t="shared" si="8"/>
        <v>0.25136774193548383</v>
      </c>
      <c r="FS132" s="4">
        <f t="shared" si="9"/>
        <v>0.82907741935483881</v>
      </c>
      <c r="FT132" s="4">
        <f t="shared" si="10"/>
        <v>2.5838709677419355E-2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>
        <v>0.78049999999999997</v>
      </c>
      <c r="FG133" s="4">
        <v>1.0371999999999999</v>
      </c>
      <c r="FH133" s="4">
        <v>0.2208</v>
      </c>
      <c r="FI133" s="4">
        <v>0.65159999999999996</v>
      </c>
      <c r="FJ133" s="4">
        <v>1.17E-2</v>
      </c>
      <c r="FK133" s="5"/>
      <c r="FL133" s="5"/>
      <c r="FM133" s="5"/>
      <c r="FN133" s="5"/>
      <c r="FO133" s="5"/>
      <c r="FP133" s="4">
        <f t="shared" si="26"/>
        <v>0.76773548387096768</v>
      </c>
      <c r="FQ133" s="4">
        <f t="shared" si="7"/>
        <v>1.004206451612903</v>
      </c>
      <c r="FR133" s="4">
        <f t="shared" si="8"/>
        <v>0.2255290322580645</v>
      </c>
      <c r="FS133" s="4">
        <f t="shared" si="9"/>
        <v>0.67040967741935475</v>
      </c>
      <c r="FT133" s="4">
        <f t="shared" si="10"/>
        <v>2.6325806451612904E-2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>
        <v>0.72360000000000002</v>
      </c>
      <c r="FG134" s="4">
        <v>0.90139999999999998</v>
      </c>
      <c r="FH134" s="4">
        <v>0.26200000000000001</v>
      </c>
      <c r="FI134" s="4">
        <v>0.85909999999999997</v>
      </c>
      <c r="FJ134" s="4">
        <v>1.2E-2</v>
      </c>
      <c r="FK134" s="5"/>
      <c r="FL134" s="5"/>
      <c r="FM134" s="5"/>
      <c r="FN134" s="5"/>
      <c r="FO134" s="5"/>
      <c r="FP134" s="4">
        <f t="shared" si="26"/>
        <v>0.71322580645161304</v>
      </c>
      <c r="FQ134" s="4">
        <f t="shared" si="7"/>
        <v>0.87884838709677393</v>
      </c>
      <c r="FR134" s="4">
        <f t="shared" si="8"/>
        <v>0.28474193548387106</v>
      </c>
      <c r="FS134" s="4">
        <f t="shared" si="9"/>
        <v>0.85528064516129043</v>
      </c>
      <c r="FT134" s="4">
        <f t="shared" si="10"/>
        <v>2.5741935483870965E-2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>
        <v>0.72489999999999999</v>
      </c>
      <c r="FG135" s="4">
        <v>0.89639999999999997</v>
      </c>
      <c r="FH135" s="4">
        <v>0.2452</v>
      </c>
      <c r="FI135" s="4">
        <v>0.84899999999999998</v>
      </c>
      <c r="FJ135" s="4">
        <v>8.9999999999999993E-3</v>
      </c>
      <c r="FK135" s="5"/>
      <c r="FL135" s="5"/>
      <c r="FM135" s="5"/>
      <c r="FN135" s="5"/>
      <c r="FO135" s="5"/>
      <c r="FP135" s="4">
        <f t="shared" si="26"/>
        <v>0.7151354838709677</v>
      </c>
      <c r="FQ135" s="4">
        <f t="shared" si="7"/>
        <v>0.87634193548387096</v>
      </c>
      <c r="FR135" s="4">
        <f t="shared" si="8"/>
        <v>0.26701612903225813</v>
      </c>
      <c r="FS135" s="4">
        <f t="shared" si="9"/>
        <v>0.85067096774193574</v>
      </c>
      <c r="FT135" s="4">
        <f t="shared" si="10"/>
        <v>1.937741935483871E-2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>
        <v>0.71809999999999996</v>
      </c>
      <c r="FG136" s="4">
        <v>0.88949999999999996</v>
      </c>
      <c r="FH136" s="4">
        <v>0.28770000000000001</v>
      </c>
      <c r="FI136" s="4">
        <v>0.88490000000000002</v>
      </c>
      <c r="FJ136" s="4">
        <v>5.8999999999999999E-3</v>
      </c>
      <c r="FK136" s="5"/>
      <c r="FL136" s="5"/>
      <c r="FM136" s="5"/>
      <c r="FN136" s="5"/>
      <c r="FO136" s="5"/>
      <c r="FP136" s="4">
        <f t="shared" si="26"/>
        <v>0.71085483870967747</v>
      </c>
      <c r="FQ136" s="4">
        <f t="shared" si="7"/>
        <v>0.87506774193548365</v>
      </c>
      <c r="FR136" s="4">
        <f t="shared" si="8"/>
        <v>0.30401935483870973</v>
      </c>
      <c r="FS136" s="4">
        <f t="shared" si="9"/>
        <v>0.87684516129032264</v>
      </c>
      <c r="FT136" s="4">
        <f t="shared" si="10"/>
        <v>1.2464516129032261E-2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>
        <v>0.72689999999999999</v>
      </c>
      <c r="FG137" s="4">
        <v>0.90410000000000001</v>
      </c>
      <c r="FH137" s="4">
        <v>0.25169999999999998</v>
      </c>
      <c r="FI137" s="4">
        <v>0.85219999999999996</v>
      </c>
      <c r="FJ137" s="4">
        <v>1.7500000000000002E-2</v>
      </c>
      <c r="FK137" s="5"/>
      <c r="FL137" s="5"/>
      <c r="FM137" s="5"/>
      <c r="FN137" s="5"/>
      <c r="FO137" s="5"/>
      <c r="FP137" s="4">
        <f t="shared" si="26"/>
        <v>0.71556774193548378</v>
      </c>
      <c r="FQ137" s="4">
        <f t="shared" si="7"/>
        <v>0.88128064516129034</v>
      </c>
      <c r="FR137" s="4">
        <f t="shared" si="8"/>
        <v>0.27966129032258064</v>
      </c>
      <c r="FS137" s="4">
        <f t="shared" si="9"/>
        <v>0.8524225806451613</v>
      </c>
      <c r="FT137" s="4">
        <f t="shared" si="10"/>
        <v>3.7922580645161297E-2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>
        <v>0.72170000000000001</v>
      </c>
      <c r="FG138" s="4">
        <v>0.89529999999999998</v>
      </c>
      <c r="FH138" s="4">
        <v>0.26579999999999998</v>
      </c>
      <c r="FI138" s="4">
        <v>0.87760000000000005</v>
      </c>
      <c r="FJ138" s="4">
        <v>2.0500000000000001E-2</v>
      </c>
      <c r="FK138" s="5"/>
      <c r="FL138" s="5"/>
      <c r="FM138" s="5"/>
      <c r="FN138" s="5"/>
      <c r="FO138" s="5"/>
      <c r="FP138" s="4">
        <f t="shared" si="26"/>
        <v>0.71224516129032267</v>
      </c>
      <c r="FQ138" s="4">
        <f t="shared" ref="FQ138" si="27">AVERAGEIFS(B138:FO138,metrics.est,"MSE")</f>
        <v>0.87609032258064512</v>
      </c>
      <c r="FR138" s="4">
        <f t="shared" ref="FR138" si="28">AVERAGEIFS(B138:FO138,metrics.est,"R")</f>
        <v>0.29063870967741934</v>
      </c>
      <c r="FS138" s="4">
        <f t="shared" ref="FS138" si="29">AVERAGEIFS(B138:FO138,metrics.est,"Coverage")</f>
        <v>0.87242258064516132</v>
      </c>
      <c r="FT138" s="4">
        <f t="shared" ref="FT138" si="30">AVERAGEIFS(B138:FO138,metrics.est,"Time")</f>
        <v>3.7974193548387089E-2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>
        <v>0.72189999999999999</v>
      </c>
      <c r="FG139" s="4">
        <v>0.89570000000000005</v>
      </c>
      <c r="FH139" s="4">
        <v>0.2661</v>
      </c>
      <c r="FI139" s="4">
        <v>0.87860000000000005</v>
      </c>
      <c r="FJ139" s="4">
        <v>2.0400000000000001E-2</v>
      </c>
      <c r="FK139" s="5"/>
      <c r="FL139" s="5"/>
      <c r="FM139" s="5"/>
      <c r="FN139" s="5"/>
      <c r="FO139" s="5"/>
      <c r="FP139" s="4">
        <f t="shared" ref="FP139" si="31">AVERAGEIFS(B139:FO139,metrics.est,"MAE")</f>
        <v>0.71248387096774191</v>
      </c>
      <c r="FQ139" s="4">
        <f t="shared" ref="FQ139" si="32">AVERAGEIFS(B139:FO139,metrics.est,"MSE")</f>
        <v>0.87664838709677417</v>
      </c>
      <c r="FR139" s="4">
        <f t="shared" ref="FR139" si="33">AVERAGEIFS(B139:FO139,metrics.est,"R")</f>
        <v>0.29010645161290316</v>
      </c>
      <c r="FS139" s="4">
        <f t="shared" ref="FS139" si="34">AVERAGEIFS(B139:FO139,metrics.est,"Coverage")</f>
        <v>0.87300645161290313</v>
      </c>
      <c r="FT139" s="4">
        <f t="shared" ref="FT139" si="35">AVERAGEIFS(B139:FO139,metrics.est,"Time")</f>
        <v>3.8309677419354836E-2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>
        <v>0.72309999999999997</v>
      </c>
      <c r="FG140" s="4">
        <v>0.89770000000000005</v>
      </c>
      <c r="FH140" s="4">
        <v>0.26529999999999998</v>
      </c>
      <c r="FI140" s="4">
        <v>0.87849999999999995</v>
      </c>
      <c r="FJ140" s="4">
        <v>9.1999999999999998E-3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0.71358064516129027</v>
      </c>
      <c r="FQ140" s="4">
        <f t="shared" ref="FQ140:FQ220" si="37">AVERAGEIFS(B140:FO140,metrics.est,"MSE")</f>
        <v>0.87819677419354836</v>
      </c>
      <c r="FR140" s="4">
        <f t="shared" ref="FR140:FR220" si="38">AVERAGEIFS(B140:FO140,metrics.est,"R")</f>
        <v>0.28991935483870962</v>
      </c>
      <c r="FS140" s="4">
        <f t="shared" ref="FS140:FS220" si="39">AVERAGEIFS(B140:FO140,metrics.est,"Coverage")</f>
        <v>0.87264838709677417</v>
      </c>
      <c r="FT140" s="4">
        <f t="shared" ref="FT140:FT220" si="40">AVERAGEIFS(B140:FO140,metrics.est,"Time")</f>
        <v>2.0645161290322577E-2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>
        <v>0.7399</v>
      </c>
      <c r="FG141" s="4">
        <v>0.94179999999999997</v>
      </c>
      <c r="FH141" s="4">
        <v>0.26390000000000002</v>
      </c>
      <c r="FI141" s="4">
        <v>0.86939999999999995</v>
      </c>
      <c r="FJ141" s="4">
        <v>0.48149999999999998</v>
      </c>
      <c r="FK141" s="5"/>
      <c r="FL141" s="5"/>
      <c r="FM141" s="5"/>
      <c r="FN141" s="5"/>
      <c r="FO141" s="5"/>
      <c r="FP141" s="4">
        <f t="shared" si="36"/>
        <v>0.731783870967742</v>
      </c>
      <c r="FQ141" s="4">
        <f t="shared" si="37"/>
        <v>0.92306451612903218</v>
      </c>
      <c r="FR141" s="4">
        <f t="shared" si="38"/>
        <v>0.27399354838709672</v>
      </c>
      <c r="FS141" s="4">
        <f t="shared" si="39"/>
        <v>0.87694516129032263</v>
      </c>
      <c r="FT141" s="4">
        <f t="shared" si="40"/>
        <v>2.0853677419354839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>
        <v>0.80549999999999999</v>
      </c>
      <c r="FG142" s="4">
        <v>1.0887</v>
      </c>
      <c r="FH142" s="4">
        <v>0.12429999999999999</v>
      </c>
      <c r="FI142" s="4">
        <v>0.67459999999999998</v>
      </c>
      <c r="FJ142" s="4">
        <v>1.66E-2</v>
      </c>
      <c r="FK142" s="5"/>
      <c r="FL142" s="5"/>
      <c r="FM142" s="5"/>
      <c r="FN142" s="5"/>
      <c r="FO142" s="5"/>
      <c r="FP142" s="4">
        <f t="shared" si="36"/>
        <v>0.80314516129032265</v>
      </c>
      <c r="FQ142" s="4">
        <f t="shared" si="37"/>
        <v>1.0783354838709678</v>
      </c>
      <c r="FR142" s="4">
        <f t="shared" si="38"/>
        <v>0.13477741935483867</v>
      </c>
      <c r="FS142" s="4">
        <f t="shared" si="39"/>
        <v>0.67155161290322574</v>
      </c>
      <c r="FT142" s="4">
        <f t="shared" si="40"/>
        <v>3.7019354838709675E-2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>
        <v>0.7268</v>
      </c>
      <c r="FG143" s="4">
        <v>0.90069999999999995</v>
      </c>
      <c r="FH143" s="4">
        <v>0.24160000000000001</v>
      </c>
      <c r="FI143" s="4">
        <v>0.84809999999999997</v>
      </c>
      <c r="FJ143" s="4">
        <v>1.21E-2</v>
      </c>
      <c r="FK143" s="5"/>
      <c r="FL143" s="5"/>
      <c r="FM143" s="5"/>
      <c r="FN143" s="5"/>
      <c r="FO143" s="5"/>
      <c r="FP143" s="4">
        <f t="shared" si="36"/>
        <v>0.71673870967741937</v>
      </c>
      <c r="FQ143" s="4">
        <f t="shared" si="37"/>
        <v>0.88001290322580661</v>
      </c>
      <c r="FR143" s="4">
        <f t="shared" si="38"/>
        <v>0.26290322580645165</v>
      </c>
      <c r="FS143" s="4">
        <f t="shared" si="39"/>
        <v>0.84950322580645143</v>
      </c>
      <c r="FT143" s="4">
        <f t="shared" si="40"/>
        <v>2.7900000000000001E-2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>
        <v>0.72560000000000002</v>
      </c>
      <c r="FG144" s="4">
        <v>0.89810000000000001</v>
      </c>
      <c r="FH144" s="4">
        <v>0.2447</v>
      </c>
      <c r="FI144" s="4">
        <v>0.84760000000000002</v>
      </c>
      <c r="FJ144" s="4">
        <v>8.3999999999999995E-3</v>
      </c>
      <c r="FK144" s="5"/>
      <c r="FL144" s="5"/>
      <c r="FM144" s="5"/>
      <c r="FN144" s="5"/>
      <c r="FO144" s="5"/>
      <c r="FP144" s="4">
        <f t="shared" si="36"/>
        <v>0.71602580645161285</v>
      </c>
      <c r="FQ144" s="4">
        <f t="shared" si="37"/>
        <v>0.87883548387096777</v>
      </c>
      <c r="FR144" s="4">
        <f t="shared" si="38"/>
        <v>0.26408387096774194</v>
      </c>
      <c r="FS144" s="4">
        <f t="shared" si="39"/>
        <v>0.85479032258064513</v>
      </c>
      <c r="FT144" s="4">
        <f t="shared" si="40"/>
        <v>1.7241935483870967E-2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>
        <v>0.73209999999999997</v>
      </c>
      <c r="FG145" s="4">
        <v>0.91400000000000003</v>
      </c>
      <c r="FH145" s="4">
        <v>0.23280000000000001</v>
      </c>
      <c r="FI145" s="4">
        <v>0.84870000000000001</v>
      </c>
      <c r="FJ145" s="4">
        <v>1.1900000000000001E-2</v>
      </c>
      <c r="FK145" s="5"/>
      <c r="FL145" s="5"/>
      <c r="FM145" s="5"/>
      <c r="FN145" s="5"/>
      <c r="FO145" s="5"/>
      <c r="FP145" s="4">
        <f t="shared" si="36"/>
        <v>0.72096129032258061</v>
      </c>
      <c r="FQ145" s="4">
        <f t="shared" si="37"/>
        <v>0.89132258064516168</v>
      </c>
      <c r="FR145" s="4">
        <f t="shared" si="38"/>
        <v>0.25570967741935485</v>
      </c>
      <c r="FS145" s="4">
        <f t="shared" si="39"/>
        <v>0.85513870967741923</v>
      </c>
      <c r="FT145" s="4">
        <f t="shared" si="40"/>
        <v>2.4493548387096772E-2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>
        <v>0.75600000000000001</v>
      </c>
      <c r="FG146" s="4">
        <v>0.97919999999999996</v>
      </c>
      <c r="FH146" s="4">
        <v>0.2636</v>
      </c>
      <c r="FI146" s="4">
        <v>0.76100000000000001</v>
      </c>
      <c r="FJ146" s="4">
        <v>8.3999999999999995E-3</v>
      </c>
      <c r="FK146" s="5"/>
      <c r="FL146" s="5"/>
      <c r="FM146" s="5"/>
      <c r="FN146" s="5"/>
      <c r="FO146" s="5"/>
      <c r="FP146" s="4">
        <f t="shared" si="36"/>
        <v>0.74322258064516111</v>
      </c>
      <c r="FQ146" s="4">
        <f t="shared" si="37"/>
        <v>0.95286451612903222</v>
      </c>
      <c r="FR146" s="4">
        <f t="shared" si="38"/>
        <v>0.27508064516129027</v>
      </c>
      <c r="FS146" s="4">
        <f t="shared" si="39"/>
        <v>0.79512903225806442</v>
      </c>
      <c r="FT146" s="4">
        <f t="shared" si="40"/>
        <v>1.7570967741935485E-2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>
        <v>0.73150000000000004</v>
      </c>
      <c r="FG147" s="4">
        <v>0.91359999999999997</v>
      </c>
      <c r="FH147" s="4">
        <v>0.2467</v>
      </c>
      <c r="FI147" s="4">
        <v>0.85240000000000005</v>
      </c>
      <c r="FJ147" s="4">
        <v>1.2200000000000001E-2</v>
      </c>
      <c r="FK147" s="5"/>
      <c r="FL147" s="5"/>
      <c r="FM147" s="5"/>
      <c r="FN147" s="5"/>
      <c r="FO147" s="5"/>
      <c r="FP147" s="4">
        <f t="shared" si="36"/>
        <v>0.719683870967742</v>
      </c>
      <c r="FQ147" s="4">
        <f t="shared" si="37"/>
        <v>0.89070322580645134</v>
      </c>
      <c r="FR147" s="4">
        <f t="shared" si="38"/>
        <v>0.27314838709677425</v>
      </c>
      <c r="FS147" s="4">
        <f t="shared" si="39"/>
        <v>0.85533548387096781</v>
      </c>
      <c r="FT147" s="4">
        <f t="shared" si="40"/>
        <v>2.5729032258064513E-2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>
        <v>0.73950000000000005</v>
      </c>
      <c r="FG148" s="4">
        <v>0.93420000000000003</v>
      </c>
      <c r="FH148" s="4">
        <v>0.2457</v>
      </c>
      <c r="FI148" s="4">
        <v>0.84760000000000002</v>
      </c>
      <c r="FJ148" s="4">
        <v>8.6E-3</v>
      </c>
      <c r="FK148" s="5"/>
      <c r="FL148" s="5"/>
      <c r="FM148" s="5"/>
      <c r="FN148" s="5"/>
      <c r="FO148" s="5"/>
      <c r="FP148" s="4">
        <f t="shared" si="36"/>
        <v>0.72447096774193565</v>
      </c>
      <c r="FQ148" s="4">
        <f t="shared" si="37"/>
        <v>0.90497419354838704</v>
      </c>
      <c r="FR148" s="4">
        <f t="shared" si="38"/>
        <v>0.27674838709677418</v>
      </c>
      <c r="FS148" s="4">
        <f t="shared" si="39"/>
        <v>0.8520000000000002</v>
      </c>
      <c r="FT148" s="4">
        <f t="shared" si="40"/>
        <v>1.8148387096774195E-2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>
        <v>0.75600000000000001</v>
      </c>
      <c r="FG149" s="4">
        <v>0.97350000000000003</v>
      </c>
      <c r="FH149" s="4">
        <v>0.215</v>
      </c>
      <c r="FI149" s="4">
        <v>0.8528</v>
      </c>
      <c r="FJ149" s="4">
        <v>1.24E-2</v>
      </c>
      <c r="FK149" s="5"/>
      <c r="FL149" s="5"/>
      <c r="FM149" s="5"/>
      <c r="FN149" s="5"/>
      <c r="FO149" s="5"/>
      <c r="FP149" s="4">
        <f t="shared" si="36"/>
        <v>0.73740322580645157</v>
      </c>
      <c r="FQ149" s="4">
        <f t="shared" si="37"/>
        <v>0.93343225806451624</v>
      </c>
      <c r="FR149" s="4">
        <f t="shared" si="38"/>
        <v>0.24663225806451614</v>
      </c>
      <c r="FS149" s="4">
        <f t="shared" si="39"/>
        <v>0.85624193548387106</v>
      </c>
      <c r="FT149" s="4">
        <f t="shared" si="40"/>
        <v>2.5983870967741938E-2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>
        <v>0.73350000000000004</v>
      </c>
      <c r="FG150" s="4">
        <v>0.91739999999999999</v>
      </c>
      <c r="FH150" s="4">
        <v>0.23019999999999999</v>
      </c>
      <c r="FI150" s="4">
        <v>0.8488</v>
      </c>
      <c r="FJ150" s="4">
        <v>1.18E-2</v>
      </c>
      <c r="FK150" s="5"/>
      <c r="FL150" s="5"/>
      <c r="FM150" s="5"/>
      <c r="FN150" s="5"/>
      <c r="FO150" s="5"/>
      <c r="FP150" s="4">
        <f t="shared" si="36"/>
        <v>0.72227096774193544</v>
      </c>
      <c r="FQ150" s="4">
        <f t="shared" si="37"/>
        <v>0.8943419354838712</v>
      </c>
      <c r="FR150" s="4">
        <f t="shared" si="38"/>
        <v>0.25255161290322581</v>
      </c>
      <c r="FS150" s="4">
        <f t="shared" si="39"/>
        <v>0.85472258064516149</v>
      </c>
      <c r="FT150" s="4">
        <f t="shared" si="40"/>
        <v>2.4451612903225815E-2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>
        <v>0.74239999999999995</v>
      </c>
      <c r="FG151" s="4">
        <v>0.93910000000000005</v>
      </c>
      <c r="FH151" s="4">
        <v>0.21940000000000001</v>
      </c>
      <c r="FI151" s="4">
        <v>0.84630000000000005</v>
      </c>
      <c r="FJ151" s="4">
        <v>1.23E-2</v>
      </c>
      <c r="FK151" s="5"/>
      <c r="FL151" s="5"/>
      <c r="FM151" s="5"/>
      <c r="FN151" s="5"/>
      <c r="FO151" s="5"/>
      <c r="FP151" s="4">
        <f t="shared" si="36"/>
        <v>0.72881935483870974</v>
      </c>
      <c r="FQ151" s="4">
        <f t="shared" si="37"/>
        <v>0.90981935483870968</v>
      </c>
      <c r="FR151" s="4">
        <f t="shared" si="38"/>
        <v>0.2467935483870968</v>
      </c>
      <c r="FS151" s="4">
        <f t="shared" si="39"/>
        <v>0.84880322580645184</v>
      </c>
      <c r="FT151" s="4">
        <f t="shared" si="40"/>
        <v>2.3677419354838712E-2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>
        <v>0.75560000000000005</v>
      </c>
      <c r="FG152" s="4">
        <v>0.97160000000000002</v>
      </c>
      <c r="FH152" s="4">
        <v>0.25519999999999998</v>
      </c>
      <c r="FI152" s="4">
        <v>0.749</v>
      </c>
      <c r="FJ152" s="4">
        <v>5.7000000000000002E-3</v>
      </c>
      <c r="FK152" s="5"/>
      <c r="FL152" s="5"/>
      <c r="FM152" s="5"/>
      <c r="FN152" s="5"/>
      <c r="FO152" s="5"/>
      <c r="FP152" s="4">
        <f t="shared" si="36"/>
        <v>0.74424666666666695</v>
      </c>
      <c r="FQ152" s="4">
        <f t="shared" si="37"/>
        <v>0.94344000000000017</v>
      </c>
      <c r="FR152" s="4">
        <f t="shared" si="38"/>
        <v>0.26090333333333332</v>
      </c>
      <c r="FS152" s="4">
        <f t="shared" si="39"/>
        <v>0.76915666666666682</v>
      </c>
      <c r="FT152" s="4">
        <f t="shared" si="40"/>
        <v>1.1026666666666666E-2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>
        <v>0.72430000000000005</v>
      </c>
      <c r="FG153" s="4">
        <v>0.89510000000000001</v>
      </c>
      <c r="FH153" s="4">
        <v>0.24660000000000001</v>
      </c>
      <c r="FI153" s="4">
        <v>0.84909999999999997</v>
      </c>
      <c r="FJ153" s="4">
        <v>9.1999999999999998E-3</v>
      </c>
      <c r="FK153" s="5"/>
      <c r="FL153" s="5"/>
      <c r="FM153" s="5"/>
      <c r="FN153" s="5"/>
      <c r="FO153" s="5"/>
      <c r="FP153" s="4">
        <f t="shared" si="36"/>
        <v>0.71478064516129025</v>
      </c>
      <c r="FQ153" s="4">
        <f t="shared" si="37"/>
        <v>0.87548709677419356</v>
      </c>
      <c r="FR153" s="4">
        <f t="shared" si="38"/>
        <v>0.26900645161290326</v>
      </c>
      <c r="FS153" s="4">
        <f t="shared" si="39"/>
        <v>0.85101612903225798</v>
      </c>
      <c r="FT153" s="4">
        <f t="shared" si="40"/>
        <v>2.0348387096774195E-2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>
        <v>0.78700000000000003</v>
      </c>
      <c r="FG154" s="4">
        <v>1.0501</v>
      </c>
      <c r="FH154" s="4">
        <v>0.2135</v>
      </c>
      <c r="FI154" s="4">
        <v>0.63070000000000004</v>
      </c>
      <c r="FJ154" s="4">
        <v>5.5999999999999999E-3</v>
      </c>
      <c r="FK154" s="5"/>
      <c r="FL154" s="5"/>
      <c r="FM154" s="5"/>
      <c r="FN154" s="5"/>
      <c r="FO154" s="5"/>
      <c r="FP154" s="4">
        <f t="shared" si="36"/>
        <v>0.7770499999999998</v>
      </c>
      <c r="FQ154" s="4">
        <f t="shared" si="37"/>
        <v>1.0219399999999998</v>
      </c>
      <c r="FR154" s="4">
        <f t="shared" si="38"/>
        <v>0.21630000000000002</v>
      </c>
      <c r="FS154" s="4">
        <f t="shared" si="39"/>
        <v>0.64491666666666658</v>
      </c>
      <c r="FT154" s="4">
        <f t="shared" si="40"/>
        <v>1.2540000000000003E-2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>
        <v>0.73609999999999998</v>
      </c>
      <c r="FG155" s="4">
        <v>0.92359999999999998</v>
      </c>
      <c r="FH155" s="4">
        <v>0.22309999999999999</v>
      </c>
      <c r="FI155" s="4">
        <v>0.79969999999999997</v>
      </c>
      <c r="FJ155" s="4">
        <v>9.1000000000000004E-3</v>
      </c>
      <c r="FK155" s="5"/>
      <c r="FL155" s="5"/>
      <c r="FM155" s="5"/>
      <c r="FN155" s="5"/>
      <c r="FO155" s="5"/>
      <c r="FP155" s="4">
        <f t="shared" si="36"/>
        <v>0.72238333333333338</v>
      </c>
      <c r="FQ155" s="4">
        <f t="shared" si="37"/>
        <v>0.89488666666666672</v>
      </c>
      <c r="FR155" s="4">
        <f t="shared" si="38"/>
        <v>0.25403333333333333</v>
      </c>
      <c r="FS155" s="4">
        <f t="shared" si="39"/>
        <v>0.81385666666666667</v>
      </c>
      <c r="FT155" s="4">
        <f t="shared" si="40"/>
        <v>2.0049999999999998E-2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>
        <v>0.76160000000000005</v>
      </c>
      <c r="FG156" s="4">
        <v>0.99</v>
      </c>
      <c r="FH156" s="4">
        <v>0.23050000000000001</v>
      </c>
      <c r="FI156" s="4">
        <v>0.81510000000000005</v>
      </c>
      <c r="FJ156" s="4">
        <v>8.6999999999999994E-3</v>
      </c>
      <c r="FK156" s="5"/>
      <c r="FL156" s="5"/>
      <c r="FM156" s="5"/>
      <c r="FN156" s="5"/>
      <c r="FO156" s="5"/>
      <c r="FP156" s="4">
        <f t="shared" si="36"/>
        <v>0.74654000000000009</v>
      </c>
      <c r="FQ156" s="4">
        <f t="shared" si="37"/>
        <v>0.95484999999999998</v>
      </c>
      <c r="FR156" s="4">
        <f t="shared" si="38"/>
        <v>0.24304000000000001</v>
      </c>
      <c r="FS156" s="4">
        <f t="shared" si="39"/>
        <v>0.83260000000000012</v>
      </c>
      <c r="FT156" s="4">
        <f t="shared" si="40"/>
        <v>1.9113333333333333E-2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>
        <v>0.81200000000000006</v>
      </c>
      <c r="FG157" s="4">
        <v>1.1188</v>
      </c>
      <c r="FH157" s="4">
        <v>0.1973</v>
      </c>
      <c r="FI157" s="4">
        <v>0.55189999999999995</v>
      </c>
      <c r="FJ157" s="4">
        <v>1.01E-2</v>
      </c>
      <c r="FK157" s="5"/>
      <c r="FL157" s="5"/>
      <c r="FM157" s="5"/>
      <c r="FN157" s="5"/>
      <c r="FO157" s="5"/>
      <c r="FP157" s="4">
        <f t="shared" si="36"/>
        <v>0.79104333333333343</v>
      </c>
      <c r="FQ157" s="4">
        <f t="shared" si="37"/>
        <v>1.0628533333333334</v>
      </c>
      <c r="FR157" s="4">
        <f t="shared" si="38"/>
        <v>0.19678666666666669</v>
      </c>
      <c r="FS157" s="4">
        <f t="shared" si="39"/>
        <v>0.6067433333333333</v>
      </c>
      <c r="FT157" s="4">
        <f t="shared" si="40"/>
        <v>2.1533333333333335E-2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>
        <v>0.69889999999999997</v>
      </c>
      <c r="FG158" s="4">
        <v>0.8377</v>
      </c>
      <c r="FH158" s="4">
        <v>-0.1011</v>
      </c>
      <c r="FI158" s="4">
        <v>2E-3</v>
      </c>
      <c r="FJ158" s="4">
        <v>0.1605</v>
      </c>
      <c r="FK158" s="5"/>
      <c r="FL158" s="5"/>
      <c r="FM158" s="5"/>
      <c r="FN158" s="5"/>
      <c r="FO158" s="5"/>
      <c r="FP158" s="4">
        <f t="shared" si="36"/>
        <v>0.92944827586206913</v>
      </c>
      <c r="FQ158" s="4">
        <f t="shared" si="37"/>
        <v>1.4548206896551725</v>
      </c>
      <c r="FR158" s="4">
        <f t="shared" si="38"/>
        <v>2.330833333333333E-2</v>
      </c>
      <c r="FS158" s="4">
        <f t="shared" si="39"/>
        <v>7.567741935483872E-3</v>
      </c>
      <c r="FT158" s="4">
        <f t="shared" si="40"/>
        <v>0.63408064516129026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>
        <v>0.81759999999999999</v>
      </c>
      <c r="FG159" s="4">
        <v>1.155</v>
      </c>
      <c r="FH159" s="4">
        <v>0.24399999999999999</v>
      </c>
      <c r="FI159" s="4">
        <v>0.48849999999999999</v>
      </c>
      <c r="FJ159" s="4">
        <v>8.6E-3</v>
      </c>
      <c r="FK159" s="5"/>
      <c r="FL159" s="5"/>
      <c r="FM159" s="5"/>
      <c r="FN159" s="5"/>
      <c r="FO159" s="5"/>
      <c r="FP159" s="4">
        <f t="shared" si="36"/>
        <v>0.80217741935483855</v>
      </c>
      <c r="FQ159" s="4">
        <f t="shared" si="37"/>
        <v>1.1141483870967743</v>
      </c>
      <c r="FR159" s="4">
        <f t="shared" si="38"/>
        <v>0.25843870967741939</v>
      </c>
      <c r="FS159" s="4">
        <f t="shared" si="39"/>
        <v>0.5458774193548388</v>
      </c>
      <c r="FT159" s="4">
        <f t="shared" si="40"/>
        <v>1.804193548387097E-2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>
        <v>0.75880000000000003</v>
      </c>
      <c r="FG160" s="4">
        <v>0.98729999999999996</v>
      </c>
      <c r="FH160" s="4">
        <v>0.26650000000000001</v>
      </c>
      <c r="FI160" s="4">
        <v>0.75460000000000005</v>
      </c>
      <c r="FJ160" s="4">
        <v>8.8000000000000005E-3</v>
      </c>
      <c r="FK160" s="5"/>
      <c r="FL160" s="5"/>
      <c r="FM160" s="5"/>
      <c r="FN160" s="5"/>
      <c r="FO160" s="5"/>
      <c r="FP160" s="4">
        <f t="shared" si="36"/>
        <v>0.74210645161290312</v>
      </c>
      <c r="FQ160" s="4">
        <f t="shared" si="37"/>
        <v>0.94995483870967756</v>
      </c>
      <c r="FR160" s="4">
        <f t="shared" si="38"/>
        <v>0.28666774193548394</v>
      </c>
      <c r="FS160" s="4">
        <f t="shared" si="39"/>
        <v>0.7860709677419353</v>
      </c>
      <c r="FT160" s="4">
        <f t="shared" si="40"/>
        <v>1.7812903225806455E-2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>
        <v>0.73399999999999999</v>
      </c>
      <c r="FG161" s="4">
        <v>0.92069999999999996</v>
      </c>
      <c r="FH161" s="4">
        <v>0.2475</v>
      </c>
      <c r="FI161" s="4">
        <v>0.85140000000000005</v>
      </c>
      <c r="FJ161" s="4">
        <v>8.8999999999999999E-3</v>
      </c>
      <c r="FK161" s="5"/>
      <c r="FL161" s="5"/>
      <c r="FM161" s="5"/>
      <c r="FN161" s="5"/>
      <c r="FO161" s="5"/>
      <c r="FP161" s="4">
        <f t="shared" si="36"/>
        <v>0.72127741935483891</v>
      </c>
      <c r="FQ161" s="4">
        <f t="shared" si="37"/>
        <v>0.89626129032258095</v>
      </c>
      <c r="FR161" s="4">
        <f t="shared" si="38"/>
        <v>0.2769161290322581</v>
      </c>
      <c r="FS161" s="4">
        <f t="shared" si="39"/>
        <v>0.85514193548387096</v>
      </c>
      <c r="FT161" s="4">
        <f t="shared" si="40"/>
        <v>1.7825806451612899E-2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>
        <v>0.72799999999999998</v>
      </c>
      <c r="FG162" s="4">
        <v>0.91180000000000005</v>
      </c>
      <c r="FH162" s="4">
        <v>0.26050000000000001</v>
      </c>
      <c r="FI162" s="4">
        <v>0.88380000000000003</v>
      </c>
      <c r="FJ162" s="4">
        <v>1.7000000000000001E-2</v>
      </c>
      <c r="FK162" s="5"/>
      <c r="FL162" s="5"/>
      <c r="FM162" s="5"/>
      <c r="FN162" s="5"/>
      <c r="FO162" s="5"/>
      <c r="FP162" s="4">
        <f t="shared" si="36"/>
        <v>0.71564193548387089</v>
      </c>
      <c r="FQ162" s="4">
        <f t="shared" si="37"/>
        <v>0.88410645161290302</v>
      </c>
      <c r="FR162" s="4">
        <f t="shared" si="38"/>
        <v>0.2839161290322581</v>
      </c>
      <c r="FS162" s="4">
        <f t="shared" si="39"/>
        <v>0.87610000000000021</v>
      </c>
      <c r="FT162" s="4">
        <f t="shared" si="40"/>
        <v>3.3932258064516128E-2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>
        <v>0.70509999999999995</v>
      </c>
      <c r="FG163" s="4">
        <v>0.8548</v>
      </c>
      <c r="FH163" s="4">
        <v>0.30990000000000001</v>
      </c>
      <c r="FI163" s="4">
        <v>0.91459999999999997</v>
      </c>
      <c r="FJ163" s="4">
        <v>0.17530000000000001</v>
      </c>
      <c r="FK163" s="5"/>
      <c r="FL163" s="5"/>
      <c r="FM163" s="5"/>
      <c r="FN163" s="5"/>
      <c r="FO163" s="5"/>
      <c r="FP163" s="4">
        <f t="shared" si="36"/>
        <v>0.69683548387096772</v>
      </c>
      <c r="FQ163" s="4">
        <f t="shared" si="37"/>
        <v>0.83950645161290327</v>
      </c>
      <c r="FR163" s="4">
        <f t="shared" si="38"/>
        <v>0.33178387096774198</v>
      </c>
      <c r="FS163" s="4">
        <f t="shared" si="39"/>
        <v>0.91934516129032251</v>
      </c>
      <c r="FT163" s="4">
        <f t="shared" si="40"/>
        <v>0.27317096774193556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>
        <v>0.70550000000000002</v>
      </c>
      <c r="FG164" s="4">
        <v>0.8518</v>
      </c>
      <c r="FH164" s="4">
        <v>0.31380000000000002</v>
      </c>
      <c r="FI164" s="4">
        <v>0.9103</v>
      </c>
      <c r="FJ164" s="4">
        <v>0.1595</v>
      </c>
      <c r="FK164" s="5"/>
      <c r="FL164" s="5"/>
      <c r="FM164" s="5"/>
      <c r="FN164" s="5"/>
      <c r="FO164" s="5"/>
      <c r="FP164" s="4">
        <f t="shared" si="36"/>
        <v>0.69660967741935498</v>
      </c>
      <c r="FQ164" s="4">
        <f t="shared" si="37"/>
        <v>0.834567741935484</v>
      </c>
      <c r="FR164" s="4">
        <f t="shared" si="38"/>
        <v>0.32680967741935496</v>
      </c>
      <c r="FS164" s="4">
        <f t="shared" si="39"/>
        <v>0.89696129032258054</v>
      </c>
      <c r="FT164" s="4">
        <f t="shared" si="40"/>
        <v>0.25118064516129029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>
        <v>0.70540000000000003</v>
      </c>
      <c r="FG165" s="4">
        <v>0.85219999999999996</v>
      </c>
      <c r="FH165" s="4">
        <v>0.31419999999999998</v>
      </c>
      <c r="FI165" s="4">
        <v>0.9103</v>
      </c>
      <c r="FJ165" s="4">
        <v>0.15759999999999999</v>
      </c>
      <c r="FK165" s="5"/>
      <c r="FL165" s="5"/>
      <c r="FM165" s="5"/>
      <c r="FN165" s="5"/>
      <c r="FO165" s="5"/>
      <c r="FP165" s="4">
        <f t="shared" si="36"/>
        <v>0.69690000000000007</v>
      </c>
      <c r="FQ165" s="4">
        <f t="shared" si="37"/>
        <v>0.83489032258064511</v>
      </c>
      <c r="FR165" s="4">
        <f t="shared" si="38"/>
        <v>0.33288709677419354</v>
      </c>
      <c r="FS165" s="4">
        <f t="shared" si="39"/>
        <v>0.89696774193548379</v>
      </c>
      <c r="FT165" s="4">
        <f t="shared" si="40"/>
        <v>0.25375483870967741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>
        <v>0.73750000000000004</v>
      </c>
      <c r="FG166" s="4">
        <v>0.9173</v>
      </c>
      <c r="FH166" s="4">
        <v>0.29430000000000001</v>
      </c>
      <c r="FI166" s="4">
        <v>0.83479999999999999</v>
      </c>
      <c r="FJ166" s="4">
        <v>0.17219999999999999</v>
      </c>
      <c r="FK166" s="5"/>
      <c r="FL166" s="5"/>
      <c r="FM166" s="5"/>
      <c r="FN166" s="5"/>
      <c r="FO166" s="5"/>
      <c r="FP166" s="4">
        <f t="shared" si="36"/>
        <v>0.71325161290322581</v>
      </c>
      <c r="FQ166" s="4">
        <f t="shared" si="37"/>
        <v>0.86990000000000001</v>
      </c>
      <c r="FR166" s="4">
        <f t="shared" si="38"/>
        <v>0.31821290322580648</v>
      </c>
      <c r="FS166" s="4">
        <f t="shared" si="39"/>
        <v>0.83489677419354846</v>
      </c>
      <c r="FT166" s="4">
        <f t="shared" si="40"/>
        <v>0.27819032258064519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>
        <v>0.7036</v>
      </c>
      <c r="FG167" s="4">
        <v>0.84699999999999998</v>
      </c>
      <c r="FH167" s="4">
        <v>0.3145</v>
      </c>
      <c r="FI167" s="4">
        <v>0.9103</v>
      </c>
      <c r="FJ167" s="4">
        <v>0.14990000000000001</v>
      </c>
      <c r="FK167" s="5"/>
      <c r="FL167" s="5"/>
      <c r="FM167" s="5"/>
      <c r="FN167" s="5"/>
      <c r="FO167" s="5"/>
      <c r="FP167" s="4">
        <f t="shared" si="36"/>
        <v>0.69433870967741929</v>
      </c>
      <c r="FQ167" s="4">
        <f t="shared" si="37"/>
        <v>0.82921935483870957</v>
      </c>
      <c r="FR167" s="4">
        <f t="shared" si="38"/>
        <v>0.32810967741935493</v>
      </c>
      <c r="FS167" s="4">
        <f t="shared" si="39"/>
        <v>0.89696451612903216</v>
      </c>
      <c r="FT167" s="4">
        <f t="shared" si="40"/>
        <v>0.25290322580645158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>
        <v>0.71970000000000001</v>
      </c>
      <c r="FG168" s="4">
        <v>0.8851</v>
      </c>
      <c r="FH168" s="4">
        <v>0.29580000000000001</v>
      </c>
      <c r="FI168" s="4">
        <v>0.88949999999999996</v>
      </c>
      <c r="FJ168" s="4">
        <v>0.11890000000000001</v>
      </c>
      <c r="FK168" s="5"/>
      <c r="FL168" s="5"/>
      <c r="FM168" s="5"/>
      <c r="FN168" s="5"/>
      <c r="FO168" s="5"/>
      <c r="FP168" s="4">
        <f t="shared" si="36"/>
        <v>0.70470333333333313</v>
      </c>
      <c r="FQ168" s="4">
        <f t="shared" si="37"/>
        <v>0.85576999999999981</v>
      </c>
      <c r="FR168" s="4">
        <f t="shared" si="38"/>
        <v>0.32105333333333336</v>
      </c>
      <c r="FS168" s="4">
        <f t="shared" si="39"/>
        <v>0.87146666666666661</v>
      </c>
      <c r="FT168" s="4">
        <f t="shared" si="40"/>
        <v>0.19678666666666672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>
        <v>0.70720000000000005</v>
      </c>
      <c r="FG169" s="4">
        <v>0.85650000000000004</v>
      </c>
      <c r="FH169" s="4">
        <v>0.31419999999999998</v>
      </c>
      <c r="FI169" s="4">
        <v>0.91459999999999997</v>
      </c>
      <c r="FJ169" s="4">
        <v>0.13650000000000001</v>
      </c>
      <c r="FK169" s="5"/>
      <c r="FL169" s="5"/>
      <c r="FM169" s="5"/>
      <c r="FN169" s="5"/>
      <c r="FO169" s="5"/>
      <c r="FP169" s="4">
        <f t="shared" si="36"/>
        <v>0.70362000000000025</v>
      </c>
      <c r="FQ169" s="4">
        <f t="shared" si="37"/>
        <v>0.85209666666666661</v>
      </c>
      <c r="FR169" s="4">
        <f t="shared" si="38"/>
        <v>0.32723999999999992</v>
      </c>
      <c r="FS169" s="4">
        <f t="shared" si="39"/>
        <v>0.91858999999999991</v>
      </c>
      <c r="FT169" s="4">
        <f t="shared" si="40"/>
        <v>0.22122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>
        <v>0.70220000000000005</v>
      </c>
      <c r="FG170" s="4">
        <v>0.84470000000000001</v>
      </c>
      <c r="FH170" s="4">
        <v>0.31509999999999999</v>
      </c>
      <c r="FI170" s="4">
        <v>0.9103</v>
      </c>
      <c r="FJ170" s="4">
        <v>0.1182</v>
      </c>
      <c r="FK170" s="5"/>
      <c r="FL170" s="5"/>
      <c r="FM170" s="5"/>
      <c r="FN170" s="5"/>
      <c r="FO170" s="5"/>
      <c r="FP170" s="4">
        <f t="shared" si="36"/>
        <v>0.69354666666666676</v>
      </c>
      <c r="FQ170" s="4">
        <f t="shared" si="37"/>
        <v>0.82855333333333347</v>
      </c>
      <c r="FR170" s="4">
        <f t="shared" si="38"/>
        <v>0.33016666666666666</v>
      </c>
      <c r="FS170" s="4">
        <f t="shared" si="39"/>
        <v>0.89548333333333319</v>
      </c>
      <c r="FT170" s="4">
        <f t="shared" si="40"/>
        <v>0.19757999999999998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>
        <v>0.7117</v>
      </c>
      <c r="FG171" s="4">
        <v>0.87660000000000005</v>
      </c>
      <c r="FH171" s="4">
        <v>0.30020000000000002</v>
      </c>
      <c r="FI171" s="4">
        <v>0.91459999999999997</v>
      </c>
      <c r="FJ171" s="4">
        <v>0.1169</v>
      </c>
      <c r="FK171" s="5"/>
      <c r="FL171" s="5"/>
      <c r="FM171" s="5"/>
      <c r="FN171" s="5"/>
      <c r="FO171" s="5"/>
      <c r="FP171" s="4">
        <f t="shared" si="36"/>
        <v>0.69850666666666672</v>
      </c>
      <c r="FQ171" s="4">
        <f t="shared" si="37"/>
        <v>0.84901666666666664</v>
      </c>
      <c r="FR171" s="4">
        <f t="shared" si="38"/>
        <v>0.33248666666666671</v>
      </c>
      <c r="FS171" s="4">
        <f t="shared" si="39"/>
        <v>0.91858999999999991</v>
      </c>
      <c r="FT171" s="4">
        <f t="shared" si="40"/>
        <v>0.24165666666666663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>
        <v>0.71299999999999997</v>
      </c>
      <c r="FG172" s="4">
        <v>0.87880000000000003</v>
      </c>
      <c r="FH172" s="4">
        <v>0.30020000000000002</v>
      </c>
      <c r="FI172" s="4">
        <v>0.91459999999999997</v>
      </c>
      <c r="FJ172" s="4">
        <v>0.1225</v>
      </c>
      <c r="FK172" s="5"/>
      <c r="FL172" s="5"/>
      <c r="FM172" s="5"/>
      <c r="FN172" s="5"/>
      <c r="FO172" s="5"/>
      <c r="FP172" s="4">
        <f t="shared" si="36"/>
        <v>0.69987333333333335</v>
      </c>
      <c r="FQ172" s="4">
        <f t="shared" si="37"/>
        <v>0.85153333333333336</v>
      </c>
      <c r="FR172" s="4">
        <f t="shared" si="38"/>
        <v>0.33178333333333337</v>
      </c>
      <c r="FS172" s="4">
        <f t="shared" si="39"/>
        <v>0.91858999999999991</v>
      </c>
      <c r="FT172" s="4">
        <f t="shared" si="40"/>
        <v>0.27799666666666673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>
        <v>0.70420000000000005</v>
      </c>
      <c r="FG173" s="4">
        <v>0.85170000000000001</v>
      </c>
      <c r="FH173" s="4">
        <v>0.31409999999999999</v>
      </c>
      <c r="FI173" s="4">
        <v>0.91459999999999997</v>
      </c>
      <c r="FJ173" s="4">
        <v>0.107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0.70049333333333341</v>
      </c>
      <c r="FQ173" s="4">
        <f t="shared" si="37"/>
        <v>0.84701000000000015</v>
      </c>
      <c r="FR173" s="4">
        <f t="shared" si="38"/>
        <v>0.32800000000000007</v>
      </c>
      <c r="FS173" s="4">
        <f t="shared" si="39"/>
        <v>0.91858999999999991</v>
      </c>
      <c r="FT173" s="4">
        <f t="shared" si="40"/>
        <v>0.23043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>
        <v>0.70599999999999996</v>
      </c>
      <c r="FG174" s="4">
        <v>0.85550000000000004</v>
      </c>
      <c r="FH174" s="4">
        <v>0.31390000000000001</v>
      </c>
      <c r="FI174" s="4">
        <v>0.91459999999999997</v>
      </c>
      <c r="FJ174" s="4">
        <v>0.1179</v>
      </c>
      <c r="FK174" s="5"/>
      <c r="FL174" s="5"/>
      <c r="FM174" s="5"/>
      <c r="FN174" s="5"/>
      <c r="FO174" s="5"/>
      <c r="FP174" s="4">
        <f t="shared" si="41"/>
        <v>0.70279333333333338</v>
      </c>
      <c r="FQ174" s="4">
        <f t="shared" si="37"/>
        <v>0.85170999999999997</v>
      </c>
      <c r="FR174" s="4">
        <f t="shared" si="38"/>
        <v>0.32689666666666661</v>
      </c>
      <c r="FS174" s="4">
        <f t="shared" si="39"/>
        <v>0.91859666666666662</v>
      </c>
      <c r="FT174" s="4">
        <f t="shared" si="40"/>
        <v>0.26367999999999997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>
        <v>0.70509999999999995</v>
      </c>
      <c r="FG175" s="4">
        <v>0.85540000000000005</v>
      </c>
      <c r="FH175" s="4">
        <v>0.31159999999999999</v>
      </c>
      <c r="FI175" s="4">
        <v>0.91459999999999997</v>
      </c>
      <c r="FJ175" s="4">
        <v>0.1079</v>
      </c>
      <c r="FK175" s="5"/>
      <c r="FL175" s="5"/>
      <c r="FM175" s="5"/>
      <c r="FN175" s="5"/>
      <c r="FO175" s="5"/>
      <c r="FP175" s="4">
        <f t="shared" si="41"/>
        <v>0.69881666666666675</v>
      </c>
      <c r="FQ175" s="4">
        <f t="shared" si="37"/>
        <v>0.84431</v>
      </c>
      <c r="FR175" s="4">
        <f t="shared" si="38"/>
        <v>0.33306333333333332</v>
      </c>
      <c r="FS175" s="4">
        <f t="shared" si="39"/>
        <v>0.91858999999999991</v>
      </c>
      <c r="FT175" s="4">
        <f t="shared" si="40"/>
        <v>0.22903999999999997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>
        <v>0.70679999999999998</v>
      </c>
      <c r="FG176" s="4">
        <v>0.8589</v>
      </c>
      <c r="FH176" s="4">
        <v>0.3115</v>
      </c>
      <c r="FI176" s="4">
        <v>0.91459999999999997</v>
      </c>
      <c r="FJ176" s="4">
        <v>0.11840000000000001</v>
      </c>
      <c r="FK176" s="5"/>
      <c r="FL176" s="5"/>
      <c r="FM176" s="5"/>
      <c r="FN176" s="5"/>
      <c r="FO176" s="5"/>
      <c r="FP176" s="4">
        <f t="shared" si="41"/>
        <v>0.70068666666666668</v>
      </c>
      <c r="FQ176" s="4">
        <f t="shared" si="37"/>
        <v>0.84806666666666664</v>
      </c>
      <c r="FR176" s="4">
        <f t="shared" si="38"/>
        <v>0.33215333333333336</v>
      </c>
      <c r="FS176" s="4">
        <f t="shared" si="39"/>
        <v>0.91858999999999991</v>
      </c>
      <c r="FT176" s="4">
        <f t="shared" si="40"/>
        <v>0.25724333333333332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>
        <v>0.71220000000000006</v>
      </c>
      <c r="FG177" s="4">
        <v>0.87380000000000002</v>
      </c>
      <c r="FH177" s="4">
        <v>0.30170000000000002</v>
      </c>
      <c r="FI177" s="4">
        <v>0.9103</v>
      </c>
      <c r="FJ177" s="4">
        <v>0.11940000000000001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0.69696333333333327</v>
      </c>
      <c r="FQ177" s="4">
        <f t="shared" ref="FQ177:FQ178" si="43">AVERAGEIFS(B177:FO177,metrics.est,"MSE")</f>
        <v>0.84071666666666656</v>
      </c>
      <c r="FR177" s="4">
        <f t="shared" ref="FR177:FR178" si="44">AVERAGEIFS(B177:FO177,metrics.est,"R")</f>
        <v>0.33272000000000007</v>
      </c>
      <c r="FS177" s="4">
        <f t="shared" ref="FS177:FS178" si="45">AVERAGEIFS(B177:FO177,metrics.est,"Coverage")</f>
        <v>0.89548333333333319</v>
      </c>
      <c r="FT177" s="4">
        <f t="shared" ref="FT177:FT178" si="46">AVERAGEIFS(B177:FO177,metrics.est,"Time")</f>
        <v>0.20678666666666659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>
        <v>0.70369999999999999</v>
      </c>
      <c r="FG178" s="4">
        <v>0.84950000000000003</v>
      </c>
      <c r="FH178" s="4">
        <v>0.313</v>
      </c>
      <c r="FI178" s="4">
        <v>0.9103</v>
      </c>
      <c r="FJ178" s="4">
        <v>0.11119999999999999</v>
      </c>
      <c r="FK178" s="5"/>
      <c r="FL178" s="5"/>
      <c r="FM178" s="5"/>
      <c r="FN178" s="5"/>
      <c r="FO178" s="5"/>
      <c r="FP178" s="4">
        <f t="shared" si="42"/>
        <v>0.69506666666666639</v>
      </c>
      <c r="FQ178" s="4">
        <f t="shared" si="43"/>
        <v>0.83218999999999999</v>
      </c>
      <c r="FR178" s="4">
        <f t="shared" si="44"/>
        <v>0.33481000000000005</v>
      </c>
      <c r="FS178" s="4">
        <f t="shared" si="45"/>
        <v>0.89548333333333319</v>
      </c>
      <c r="FT178" s="4">
        <f t="shared" si="46"/>
        <v>0.18498000000000001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>
        <v>0.72819999999999996</v>
      </c>
      <c r="FG179" s="4">
        <v>0.89810000000000001</v>
      </c>
      <c r="FH179" s="4">
        <v>0.29549999999999998</v>
      </c>
      <c r="FI179" s="4">
        <v>0.83479999999999999</v>
      </c>
      <c r="FJ179" s="4">
        <v>0.13070000000000001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0.70782333333333325</v>
      </c>
      <c r="FQ179" s="4">
        <f t="shared" ref="FQ179:FQ180" si="48">AVERAGEIFS(B179:FO179,metrics.est,"MSE")</f>
        <v>0.85963999999999996</v>
      </c>
      <c r="FR179" s="4">
        <f t="shared" ref="FR179:FR180" si="49">AVERAGEIFS(B179:FO179,metrics.est,"R")</f>
        <v>0.32103666666666675</v>
      </c>
      <c r="FS179" s="4">
        <f t="shared" ref="FS179:FS180" si="50">AVERAGEIFS(B179:FO179,metrics.est,"Coverage")</f>
        <v>0.83321333333333358</v>
      </c>
      <c r="FT179" s="4">
        <f t="shared" ref="FT179:FT180" si="51">AVERAGEIFS(B179:FO179,metrics.est,"Time")</f>
        <v>0.22285666666666668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>
        <v>0.71899999999999997</v>
      </c>
      <c r="FG180" s="4">
        <v>0.88939999999999997</v>
      </c>
      <c r="FH180" s="4">
        <v>0.29509999999999997</v>
      </c>
      <c r="FI180" s="4">
        <v>0.91459999999999997</v>
      </c>
      <c r="FJ180" s="4">
        <v>0.1275</v>
      </c>
      <c r="FK180" s="5"/>
      <c r="FL180" s="5"/>
      <c r="FM180" s="5"/>
      <c r="FN180" s="5"/>
      <c r="FO180" s="5"/>
      <c r="FP180" s="4">
        <f t="shared" si="47"/>
        <v>0.70345666666666662</v>
      </c>
      <c r="FQ180" s="4">
        <f t="shared" si="48"/>
        <v>0.85702666666666638</v>
      </c>
      <c r="FR180" s="4">
        <f t="shared" si="49"/>
        <v>0.33120333333333335</v>
      </c>
      <c r="FS180" s="4">
        <f t="shared" si="50"/>
        <v>0.91858999999999991</v>
      </c>
      <c r="FT180" s="4">
        <f t="shared" si="51"/>
        <v>0.20056333333333334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>
        <v>0.70109999999999995</v>
      </c>
      <c r="FG181" s="4">
        <v>0.84199999999999997</v>
      </c>
      <c r="FH181" s="4">
        <v>0.31490000000000001</v>
      </c>
      <c r="FI181" s="4">
        <v>0.9103</v>
      </c>
      <c r="FJ181" s="4">
        <v>0.1113</v>
      </c>
      <c r="FK181" s="5"/>
      <c r="FL181" s="5"/>
      <c r="FM181" s="5"/>
      <c r="FN181" s="5"/>
      <c r="FO181" s="5"/>
      <c r="FP181" s="4">
        <f t="shared" ref="FP181" si="52">AVERAGEIFS(B181:FO181,metrics.est,"MAE")</f>
        <v>0.69241000000000019</v>
      </c>
      <c r="FQ181" s="4">
        <f t="shared" ref="FQ181" si="53">AVERAGEIFS(B181:FO181,metrics.est,"MSE")</f>
        <v>0.82580666666666669</v>
      </c>
      <c r="FR181" s="4">
        <f t="shared" ref="FR181" si="54">AVERAGEIFS(B181:FO181,metrics.est,"R")</f>
        <v>0.33089999999999997</v>
      </c>
      <c r="FS181" s="4">
        <f t="shared" ref="FS181" si="55">AVERAGEIFS(B181:FO181,metrics.est,"Coverage")</f>
        <v>0.89548333333333319</v>
      </c>
      <c r="FT181" s="4">
        <f t="shared" ref="FT181" si="56">AVERAGEIFS(B181:FO181,metrics.est,"Time")</f>
        <v>0.17970666666666668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>
        <v>0.72919999999999996</v>
      </c>
      <c r="FG184" s="4">
        <v>0.90690000000000004</v>
      </c>
      <c r="FH184" s="4">
        <v>0.29360000000000003</v>
      </c>
      <c r="FI184" s="4">
        <v>0.88949999999999996</v>
      </c>
      <c r="FJ184" s="4">
        <v>0.1123</v>
      </c>
      <c r="FK184" s="5"/>
      <c r="FL184" s="5"/>
      <c r="FM184" s="5"/>
      <c r="FN184" s="5"/>
      <c r="FO184" s="5"/>
      <c r="FP184" s="4">
        <f t="shared" si="57"/>
        <v>0.71023666666666652</v>
      </c>
      <c r="FQ184" s="4">
        <f t="shared" si="58"/>
        <v>0.86868666666666661</v>
      </c>
      <c r="FR184" s="4">
        <f t="shared" si="59"/>
        <v>0.31902000000000003</v>
      </c>
      <c r="FS184" s="4">
        <f t="shared" si="60"/>
        <v>0.87140333333333353</v>
      </c>
      <c r="FT184" s="4">
        <f t="shared" si="61"/>
        <v>0.19319666666666668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>
        <v>0.70930000000000004</v>
      </c>
      <c r="FG185" s="4">
        <v>0.86119999999999997</v>
      </c>
      <c r="FH185" s="4">
        <v>0.31330000000000002</v>
      </c>
      <c r="FI185" s="4">
        <v>0.91459999999999997</v>
      </c>
      <c r="FJ185" s="4">
        <v>0.12809999999999999</v>
      </c>
      <c r="FK185" s="5"/>
      <c r="FL185" s="5"/>
      <c r="FM185" s="5"/>
      <c r="FN185" s="5"/>
      <c r="FO185" s="5"/>
      <c r="FP185" s="4">
        <f t="shared" si="41"/>
        <v>0.70598333333333341</v>
      </c>
      <c r="FQ185" s="4">
        <f t="shared" si="37"/>
        <v>0.85714666666666661</v>
      </c>
      <c r="FR185" s="4">
        <f t="shared" si="38"/>
        <v>0.32559999999999989</v>
      </c>
      <c r="FS185" s="4">
        <f t="shared" si="39"/>
        <v>0.91860333333333333</v>
      </c>
      <c r="FT185" s="4">
        <f t="shared" si="40"/>
        <v>0.21629666666666669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>
        <v>0.70440000000000003</v>
      </c>
      <c r="FG186" s="4">
        <v>0.85</v>
      </c>
      <c r="FH186" s="4">
        <v>0.3145</v>
      </c>
      <c r="FI186" s="4">
        <v>0.9103</v>
      </c>
      <c r="FJ186" s="4">
        <v>0.1123</v>
      </c>
      <c r="FK186" s="5"/>
      <c r="FL186" s="5"/>
      <c r="FM186" s="5"/>
      <c r="FN186" s="5"/>
      <c r="FO186" s="5"/>
      <c r="FP186" s="4">
        <f t="shared" si="41"/>
        <v>0.69599333333333335</v>
      </c>
      <c r="FQ186" s="4">
        <f t="shared" si="37"/>
        <v>0.83388333333333331</v>
      </c>
      <c r="FR186" s="4">
        <f t="shared" si="38"/>
        <v>0.32868999999999998</v>
      </c>
      <c r="FS186" s="4">
        <f t="shared" si="39"/>
        <v>0.89548333333333319</v>
      </c>
      <c r="FT186" s="4">
        <f t="shared" si="40"/>
        <v>0.19075333333333339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>
        <v>0.71309999999999996</v>
      </c>
      <c r="FG187" s="4">
        <v>0.87960000000000005</v>
      </c>
      <c r="FH187" s="4">
        <v>0.2999</v>
      </c>
      <c r="FI187" s="4">
        <v>0.91459999999999997</v>
      </c>
      <c r="FJ187" s="4">
        <v>0.111</v>
      </c>
      <c r="FK187" s="5"/>
      <c r="FL187" s="5"/>
      <c r="FM187" s="5"/>
      <c r="FN187" s="5"/>
      <c r="FO187" s="5"/>
      <c r="FP187" s="4">
        <f t="shared" si="41"/>
        <v>0.69993666666666698</v>
      </c>
      <c r="FQ187" s="4">
        <f t="shared" si="37"/>
        <v>0.85205333333333344</v>
      </c>
      <c r="FR187" s="4">
        <f t="shared" si="38"/>
        <v>0.33143</v>
      </c>
      <c r="FS187" s="4">
        <f t="shared" si="39"/>
        <v>0.91858999999999991</v>
      </c>
      <c r="FT187" s="4">
        <f t="shared" si="40"/>
        <v>0.23113333333333333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>
        <v>0.71450000000000002</v>
      </c>
      <c r="FG188" s="4">
        <v>0.88239999999999996</v>
      </c>
      <c r="FH188" s="4">
        <v>0.29980000000000001</v>
      </c>
      <c r="FI188" s="4">
        <v>0.91459999999999997</v>
      </c>
      <c r="FJ188" s="4">
        <v>0.1211</v>
      </c>
      <c r="FK188" s="5"/>
      <c r="FL188" s="5"/>
      <c r="FM188" s="5"/>
      <c r="FN188" s="5"/>
      <c r="FO188" s="5"/>
      <c r="FP188" s="4">
        <f t="shared" si="41"/>
        <v>0.70156000000000018</v>
      </c>
      <c r="FQ188" s="4">
        <f t="shared" si="37"/>
        <v>0.85511666666666664</v>
      </c>
      <c r="FR188" s="4">
        <f t="shared" si="38"/>
        <v>0.33048999999999995</v>
      </c>
      <c r="FS188" s="4">
        <f t="shared" si="39"/>
        <v>0.91858999999999991</v>
      </c>
      <c r="FT188" s="4">
        <f t="shared" si="40"/>
        <v>0.26596666666666674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>
        <v>0.70579999999999998</v>
      </c>
      <c r="FG189" s="4">
        <v>0.85519999999999996</v>
      </c>
      <c r="FH189" s="4">
        <v>0.3135</v>
      </c>
      <c r="FI189" s="4">
        <v>0.91459999999999997</v>
      </c>
      <c r="FJ189" s="4">
        <v>0.1065</v>
      </c>
      <c r="FK189" s="5"/>
      <c r="FL189" s="5"/>
      <c r="FM189" s="5"/>
      <c r="FN189" s="5"/>
      <c r="FO189" s="5"/>
      <c r="FP189" s="4">
        <f t="shared" si="41"/>
        <v>0.70211000000000001</v>
      </c>
      <c r="FQ189" s="4">
        <f t="shared" si="37"/>
        <v>0.85037666666666667</v>
      </c>
      <c r="FR189" s="4">
        <f t="shared" si="38"/>
        <v>0.32648333333333329</v>
      </c>
      <c r="FS189" s="4">
        <f t="shared" si="39"/>
        <v>0.91859333333333326</v>
      </c>
      <c r="FT189" s="4">
        <f t="shared" si="40"/>
        <v>0.21970333333333333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>
        <v>0.70789999999999997</v>
      </c>
      <c r="FG190" s="4">
        <v>0.85970000000000002</v>
      </c>
      <c r="FH190" s="4">
        <v>0.31319999999999998</v>
      </c>
      <c r="FI190" s="4">
        <v>0.91459999999999997</v>
      </c>
      <c r="FJ190" s="4">
        <v>0.1187</v>
      </c>
      <c r="FK190" s="5"/>
      <c r="FL190" s="5"/>
      <c r="FM190" s="5"/>
      <c r="FN190" s="5"/>
      <c r="FO190" s="5"/>
      <c r="FP190" s="4">
        <f t="shared" si="41"/>
        <v>0.70456666666666667</v>
      </c>
      <c r="FQ190" s="4">
        <f t="shared" si="37"/>
        <v>0.85538000000000014</v>
      </c>
      <c r="FR190" s="4">
        <f t="shared" si="38"/>
        <v>0.32549666666666666</v>
      </c>
      <c r="FS190" s="4">
        <f t="shared" si="39"/>
        <v>0.91858999999999991</v>
      </c>
      <c r="FT190" s="4">
        <f t="shared" si="40"/>
        <v>0.25613333333333327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>
        <v>0.70660000000000001</v>
      </c>
      <c r="FG191" s="4">
        <v>0.85880000000000001</v>
      </c>
      <c r="FH191" s="4">
        <v>0.31109999999999999</v>
      </c>
      <c r="FI191" s="4">
        <v>0.91459999999999997</v>
      </c>
      <c r="FJ191" s="4">
        <v>0.10780000000000001</v>
      </c>
      <c r="FK191" s="5"/>
      <c r="FL191" s="5"/>
      <c r="FM191" s="5"/>
      <c r="FN191" s="5"/>
      <c r="FO191" s="5"/>
      <c r="FP191" s="4">
        <f t="shared" si="41"/>
        <v>0.70039666666666667</v>
      </c>
      <c r="FQ191" s="4">
        <f t="shared" si="37"/>
        <v>0.84763333333333313</v>
      </c>
      <c r="FR191" s="4">
        <f t="shared" si="38"/>
        <v>0.33163999999999999</v>
      </c>
      <c r="FS191" s="4">
        <f t="shared" si="39"/>
        <v>0.91858999999999991</v>
      </c>
      <c r="FT191" s="4">
        <f t="shared" si="40"/>
        <v>0.22039000000000006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>
        <v>0.70850000000000002</v>
      </c>
      <c r="FG192" s="4">
        <v>0.8629</v>
      </c>
      <c r="FH192" s="4">
        <v>0.31080000000000002</v>
      </c>
      <c r="FI192" s="4">
        <v>0.91459999999999997</v>
      </c>
      <c r="FJ192" s="4">
        <v>0.11849999999999999</v>
      </c>
      <c r="FK192" s="5"/>
      <c r="FL192" s="5"/>
      <c r="FM192" s="5"/>
      <c r="FN192" s="5"/>
      <c r="FO192" s="5"/>
      <c r="FP192" s="4">
        <f t="shared" si="41"/>
        <v>0.70255000000000012</v>
      </c>
      <c r="FQ192" s="4">
        <f t="shared" si="37"/>
        <v>0.85207333333333335</v>
      </c>
      <c r="FR192" s="4">
        <f t="shared" si="38"/>
        <v>0.33055666666666661</v>
      </c>
      <c r="FS192" s="4">
        <f t="shared" si="39"/>
        <v>0.91858999999999991</v>
      </c>
      <c r="FT192" s="4">
        <f t="shared" si="40"/>
        <v>0.25370666666666664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>
        <v>0.71399999999999997</v>
      </c>
      <c r="FG193" s="4">
        <v>0.87780000000000002</v>
      </c>
      <c r="FH193" s="4">
        <v>0.30120000000000002</v>
      </c>
      <c r="FI193" s="4">
        <v>0.9103</v>
      </c>
      <c r="FJ193" s="4">
        <v>0.1195</v>
      </c>
      <c r="FK193" s="5"/>
      <c r="FL193" s="5"/>
      <c r="FM193" s="5"/>
      <c r="FN193" s="5"/>
      <c r="FO193" s="5"/>
      <c r="FP193" s="4">
        <f t="shared" si="41"/>
        <v>0.69884999999999997</v>
      </c>
      <c r="FQ193" s="4">
        <f t="shared" si="37"/>
        <v>0.84473999999999994</v>
      </c>
      <c r="FR193" s="4">
        <f t="shared" si="38"/>
        <v>0.33140666666666668</v>
      </c>
      <c r="FS193" s="4">
        <f t="shared" si="39"/>
        <v>0.89548333333333319</v>
      </c>
      <c r="FT193" s="4">
        <f t="shared" si="40"/>
        <v>0.20180666666666672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>
        <v>0.7046</v>
      </c>
      <c r="FG194" s="4">
        <v>0.85140000000000005</v>
      </c>
      <c r="FH194" s="4">
        <v>0.31330000000000002</v>
      </c>
      <c r="FI194" s="4">
        <v>0.9103</v>
      </c>
      <c r="FJ194" s="4">
        <v>0.1111</v>
      </c>
      <c r="FK194" s="5"/>
      <c r="FL194" s="5"/>
      <c r="FM194" s="5"/>
      <c r="FN194" s="5"/>
      <c r="FO194" s="5"/>
      <c r="FP194" s="4">
        <f t="shared" ref="FP194" si="62">AVERAGEIFS(B194:FO194,metrics.est,"MAE")</f>
        <v>0.69607333333333321</v>
      </c>
      <c r="FQ194" s="4">
        <f t="shared" ref="FQ194" si="63">AVERAGEIFS(B194:FO194,metrics.est,"MSE")</f>
        <v>0.83403000000000005</v>
      </c>
      <c r="FR194" s="4">
        <f t="shared" ref="FR194" si="64">AVERAGEIFS(B194:FO194,metrics.est,"R")</f>
        <v>0.33394000000000001</v>
      </c>
      <c r="FS194" s="4">
        <f t="shared" ref="FS194" si="65">AVERAGEIFS(B194:FO194,metrics.est,"Coverage")</f>
        <v>0.89548333333333319</v>
      </c>
      <c r="FT194" s="4">
        <f t="shared" ref="FT194" si="66">AVERAGEIFS(B194:FO194,metrics.est,"Time")</f>
        <v>0.18546333333333334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>
        <v>0.73670000000000002</v>
      </c>
      <c r="FG195" s="4">
        <v>0.91659999999999997</v>
      </c>
      <c r="FH195" s="4">
        <v>0.29449999999999998</v>
      </c>
      <c r="FI195" s="4">
        <v>0.83479999999999999</v>
      </c>
      <c r="FJ195" s="4">
        <v>0.13089999999999999</v>
      </c>
      <c r="FK195" s="5"/>
      <c r="FL195" s="5"/>
      <c r="FM195" s="5"/>
      <c r="FN195" s="5"/>
      <c r="FO195" s="5"/>
      <c r="FP195" s="4">
        <f t="shared" si="41"/>
        <v>0.71275333333333324</v>
      </c>
      <c r="FQ195" s="4">
        <f t="shared" si="37"/>
        <v>0.87004333333333317</v>
      </c>
      <c r="FR195" s="4">
        <f t="shared" si="38"/>
        <v>0.31988666666666671</v>
      </c>
      <c r="FS195" s="4">
        <f t="shared" si="39"/>
        <v>0.83313666666666675</v>
      </c>
      <c r="FT195" s="4">
        <f t="shared" si="40"/>
        <v>0.21884999999999993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>
        <v>0.7208</v>
      </c>
      <c r="FG196" s="4">
        <v>0.89339999999999997</v>
      </c>
      <c r="FH196" s="4">
        <v>0.29459999999999997</v>
      </c>
      <c r="FI196" s="4">
        <v>0.91459999999999997</v>
      </c>
      <c r="FJ196" s="4">
        <v>0.12740000000000001</v>
      </c>
      <c r="FK196" s="5"/>
      <c r="FL196" s="5"/>
      <c r="FM196" s="5"/>
      <c r="FN196" s="5"/>
      <c r="FO196" s="5"/>
      <c r="FP196" s="4">
        <f t="shared" si="41"/>
        <v>0.70535000000000003</v>
      </c>
      <c r="FQ196" s="4">
        <f t="shared" si="37"/>
        <v>0.8610899999999998</v>
      </c>
      <c r="FR196" s="4">
        <f t="shared" si="38"/>
        <v>0.32973666666666662</v>
      </c>
      <c r="FS196" s="4">
        <f t="shared" si="39"/>
        <v>0.91858999999999991</v>
      </c>
      <c r="FT196" s="4">
        <f t="shared" si="40"/>
        <v>0.20442666666666665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>
        <v>0.70250000000000001</v>
      </c>
      <c r="FG197" s="4">
        <v>0.84499999999999997</v>
      </c>
      <c r="FH197" s="4">
        <v>0.31509999999999999</v>
      </c>
      <c r="FI197" s="4">
        <v>0.9103</v>
      </c>
      <c r="FJ197" s="4">
        <v>0.11219999999999999</v>
      </c>
      <c r="FK197" s="5"/>
      <c r="FL197" s="5"/>
      <c r="FM197" s="5"/>
      <c r="FN197" s="5"/>
      <c r="FO197" s="5"/>
      <c r="FP197" s="4">
        <f t="shared" ref="FP197" si="67">AVERAGEIFS(B197:FO197,metrics.est,"MAE")</f>
        <v>0.69370000000000009</v>
      </c>
      <c r="FQ197" s="4">
        <f t="shared" ref="FQ197" si="68">AVERAGEIFS(B197:FO197,metrics.est,"MSE")</f>
        <v>0.82845333333333337</v>
      </c>
      <c r="FR197" s="4">
        <f t="shared" ref="FR197" si="69">AVERAGEIFS(B197:FO197,metrics.est,"R")</f>
        <v>0.32999333333333331</v>
      </c>
      <c r="FS197" s="4">
        <f t="shared" ref="FS197" si="70">AVERAGEIFS(B197:FO197,metrics.est,"Coverage")</f>
        <v>0.89548333333333319</v>
      </c>
      <c r="FT197" s="4">
        <f t="shared" ref="FT197" si="71">AVERAGEIFS(B197:FO197,metrics.est,"Time")</f>
        <v>0.18393000000000001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>
        <v>0.72699999999999998</v>
      </c>
      <c r="FG198" s="4">
        <v>0.90249999999999997</v>
      </c>
      <c r="FH198" s="4">
        <v>0.2409</v>
      </c>
      <c r="FI198" s="4">
        <v>0.85370000000000001</v>
      </c>
      <c r="FJ198" s="4">
        <v>2.2700000000000001E-2</v>
      </c>
      <c r="FK198" s="5"/>
      <c r="FL198" s="5"/>
      <c r="FM198" s="5"/>
      <c r="FN198" s="5"/>
      <c r="FO198" s="5"/>
      <c r="FP198" s="4">
        <f t="shared" si="41"/>
        <v>0.71705161290322594</v>
      </c>
      <c r="FQ198" s="4">
        <f t="shared" si="37"/>
        <v>0.88221290322580614</v>
      </c>
      <c r="FR198" s="4">
        <f t="shared" si="38"/>
        <v>0.26267096774193555</v>
      </c>
      <c r="FS198" s="4">
        <f t="shared" si="39"/>
        <v>0.85889354838709686</v>
      </c>
      <c r="FT198" s="4">
        <f t="shared" si="40"/>
        <v>4.3096774193548376E-2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>
        <v>0.72160000000000002</v>
      </c>
      <c r="FG199" s="4">
        <v>0.89</v>
      </c>
      <c r="FH199" s="4">
        <v>0.25219999999999998</v>
      </c>
      <c r="FI199" s="4">
        <v>0.86060000000000003</v>
      </c>
      <c r="FJ199" s="4">
        <v>2.0500000000000001E-2</v>
      </c>
      <c r="FK199" s="5"/>
      <c r="FL199" s="5"/>
      <c r="FM199" s="5"/>
      <c r="FN199" s="5"/>
      <c r="FO199" s="5"/>
      <c r="FP199" s="4">
        <f t="shared" si="41"/>
        <v>0.71273870967741948</v>
      </c>
      <c r="FQ199" s="4">
        <f t="shared" si="37"/>
        <v>0.87161290322580642</v>
      </c>
      <c r="FR199" s="4">
        <f t="shared" si="38"/>
        <v>0.27439032258064516</v>
      </c>
      <c r="FS199" s="4">
        <f t="shared" si="39"/>
        <v>0.85862258064516128</v>
      </c>
      <c r="FT199" s="4">
        <f t="shared" si="40"/>
        <v>3.8754838709677421E-2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>
        <v>0.71950000000000003</v>
      </c>
      <c r="FG200" s="4">
        <v>0.8911</v>
      </c>
      <c r="FH200" s="4">
        <v>0.27760000000000001</v>
      </c>
      <c r="FI200" s="4">
        <v>0.88349999999999995</v>
      </c>
      <c r="FJ200" s="4">
        <v>2.0500000000000001E-2</v>
      </c>
      <c r="FK200" s="5"/>
      <c r="FL200" s="5"/>
      <c r="FM200" s="5"/>
      <c r="FN200" s="5"/>
      <c r="FO200" s="5"/>
      <c r="FP200" s="4">
        <f t="shared" si="41"/>
        <v>0.71145483870967763</v>
      </c>
      <c r="FQ200" s="4">
        <f t="shared" si="37"/>
        <v>0.87486451612903238</v>
      </c>
      <c r="FR200" s="4">
        <f t="shared" si="38"/>
        <v>0.29906451612903223</v>
      </c>
      <c r="FS200" s="4">
        <f t="shared" si="39"/>
        <v>0.87594516129032252</v>
      </c>
      <c r="FT200" s="4">
        <f t="shared" si="40"/>
        <v>3.9709677419354834E-2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>
        <v>0.73819999999999997</v>
      </c>
      <c r="FG201" s="4">
        <v>0.93010000000000004</v>
      </c>
      <c r="FH201" s="4">
        <v>0.22539999999999999</v>
      </c>
      <c r="FI201" s="4">
        <v>0.79769999999999996</v>
      </c>
      <c r="FJ201" s="4">
        <v>2.35E-2</v>
      </c>
      <c r="FK201" s="5"/>
      <c r="FL201" s="5"/>
      <c r="FM201" s="5"/>
      <c r="FN201" s="5"/>
      <c r="FO201" s="5"/>
      <c r="FP201" s="4">
        <f t="shared" si="41"/>
        <v>0.72212580645161273</v>
      </c>
      <c r="FQ201" s="4">
        <f t="shared" si="37"/>
        <v>0.89558387096774195</v>
      </c>
      <c r="FR201" s="4">
        <f t="shared" si="38"/>
        <v>0.25154193548387088</v>
      </c>
      <c r="FS201" s="4">
        <f t="shared" si="39"/>
        <v>0.81841612903225802</v>
      </c>
      <c r="FT201" s="4">
        <f t="shared" si="40"/>
        <v>4.5277419354838706E-2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>
        <v>0.72</v>
      </c>
      <c r="FG202" s="4">
        <v>0.88629999999999998</v>
      </c>
      <c r="FH202" s="4">
        <v>0.2581</v>
      </c>
      <c r="FI202" s="4">
        <v>0.86109999999999998</v>
      </c>
      <c r="FJ202" s="4">
        <v>2.0299999999999999E-2</v>
      </c>
      <c r="FK202" s="5"/>
      <c r="FL202" s="5"/>
      <c r="FM202" s="5"/>
      <c r="FN202" s="5"/>
      <c r="FO202" s="5"/>
      <c r="FP202" s="4">
        <f t="shared" si="41"/>
        <v>0.7111806451612902</v>
      </c>
      <c r="FQ202" s="4">
        <f t="shared" si="37"/>
        <v>0.86824516129032248</v>
      </c>
      <c r="FR202" s="4">
        <f t="shared" si="38"/>
        <v>0.28041612903225804</v>
      </c>
      <c r="FS202" s="4">
        <f t="shared" si="39"/>
        <v>0.85987741935483875</v>
      </c>
      <c r="FT202" s="4">
        <f t="shared" si="40"/>
        <v>4.031612903225807E-2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>
        <v>0.7298</v>
      </c>
      <c r="FG203" s="4">
        <v>0.90759999999999996</v>
      </c>
      <c r="FH203" s="4">
        <v>0.2283</v>
      </c>
      <c r="FI203" s="4">
        <v>0.8155</v>
      </c>
      <c r="FJ203" s="4">
        <v>1.15E-2</v>
      </c>
      <c r="FK203" s="5"/>
      <c r="FL203" s="5"/>
      <c r="FM203" s="5"/>
      <c r="FN203" s="5"/>
      <c r="FO203" s="5"/>
      <c r="FP203" s="4">
        <f t="shared" si="41"/>
        <v>0.71747419354838737</v>
      </c>
      <c r="FQ203" s="4">
        <f t="shared" si="37"/>
        <v>0.88232580645161296</v>
      </c>
      <c r="FR203" s="4">
        <f t="shared" si="38"/>
        <v>0.2586</v>
      </c>
      <c r="FS203" s="4">
        <f t="shared" si="39"/>
        <v>0.8250322580645163</v>
      </c>
      <c r="FT203" s="4">
        <f t="shared" si="40"/>
        <v>2.3683870967741931E-2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>
        <v>0.71730000000000005</v>
      </c>
      <c r="FG204" s="4">
        <v>0.88490000000000002</v>
      </c>
      <c r="FH204" s="4">
        <v>0.2797</v>
      </c>
      <c r="FI204" s="4">
        <v>0.88549999999999995</v>
      </c>
      <c r="FJ204" s="4">
        <v>1.4E-2</v>
      </c>
      <c r="FK204" s="5"/>
      <c r="FL204" s="5"/>
      <c r="FM204" s="5"/>
      <c r="FN204" s="5"/>
      <c r="FO204" s="5"/>
      <c r="FP204" s="4">
        <f t="shared" si="41"/>
        <v>0.70976129032258084</v>
      </c>
      <c r="FQ204" s="4">
        <f t="shared" si="37"/>
        <v>0.86973225806451615</v>
      </c>
      <c r="FR204" s="4">
        <f t="shared" si="38"/>
        <v>0.29585161290322576</v>
      </c>
      <c r="FS204" s="4">
        <f t="shared" si="39"/>
        <v>0.88463870967741931</v>
      </c>
      <c r="FT204" s="4">
        <f t="shared" si="40"/>
        <v>2.8690322580645161E-2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>
        <v>0.72450000000000003</v>
      </c>
      <c r="FG205" s="4">
        <v>0.8952</v>
      </c>
      <c r="FH205" s="4">
        <v>0.24560000000000001</v>
      </c>
      <c r="FI205" s="4">
        <v>0.84599999999999997</v>
      </c>
      <c r="FJ205" s="4">
        <v>1.17E-2</v>
      </c>
      <c r="FK205" s="5"/>
      <c r="FL205" s="5"/>
      <c r="FM205" s="5"/>
      <c r="FN205" s="5"/>
      <c r="FO205" s="5"/>
      <c r="FP205" s="4">
        <f t="shared" si="41"/>
        <v>0.71468709677419351</v>
      </c>
      <c r="FQ205" s="4">
        <f t="shared" si="37"/>
        <v>0.87509677419354837</v>
      </c>
      <c r="FR205" s="4">
        <f t="shared" si="38"/>
        <v>0.26816451612903225</v>
      </c>
      <c r="FS205" s="4">
        <f t="shared" si="39"/>
        <v>0.84889032258064545</v>
      </c>
      <c r="FT205" s="4">
        <f t="shared" si="40"/>
        <v>2.3664516129032261E-2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>
        <v>0.74180000000000001</v>
      </c>
      <c r="FG206" s="4">
        <v>0.93820000000000003</v>
      </c>
      <c r="FH206" s="4">
        <v>0.2213</v>
      </c>
      <c r="FI206" s="4">
        <v>0.84660000000000002</v>
      </c>
      <c r="FJ206" s="4">
        <v>1.77E-2</v>
      </c>
      <c r="FK206" s="5"/>
      <c r="FL206" s="5"/>
      <c r="FM206" s="5"/>
      <c r="FN206" s="5"/>
      <c r="FO206" s="5"/>
      <c r="FP206" s="4">
        <f t="shared" si="41"/>
        <v>0.72838064516129042</v>
      </c>
      <c r="FQ206" s="4">
        <f t="shared" si="37"/>
        <v>0.90945161290322585</v>
      </c>
      <c r="FR206" s="4">
        <f t="shared" si="38"/>
        <v>0.24667096774193548</v>
      </c>
      <c r="FS206" s="4">
        <f t="shared" si="39"/>
        <v>0.85437741935483869</v>
      </c>
      <c r="FT206" s="4">
        <f t="shared" si="40"/>
        <v>4.0374193548387088E-2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>
        <v>0.74</v>
      </c>
      <c r="FG207" s="4">
        <v>0.93510000000000004</v>
      </c>
      <c r="FH207" s="4">
        <v>0.22170000000000001</v>
      </c>
      <c r="FI207" s="4">
        <v>0.84760000000000002</v>
      </c>
      <c r="FJ207" s="4">
        <v>2.18E-2</v>
      </c>
      <c r="FK207" s="5"/>
      <c r="FL207" s="5"/>
      <c r="FM207" s="5"/>
      <c r="FN207" s="5"/>
      <c r="FO207" s="5"/>
      <c r="FP207" s="4">
        <f t="shared" si="41"/>
        <v>0.72681290322580649</v>
      </c>
      <c r="FQ207" s="4">
        <f t="shared" si="37"/>
        <v>0.90673870967741932</v>
      </c>
      <c r="FR207" s="4">
        <f t="shared" si="38"/>
        <v>0.24698387096774188</v>
      </c>
      <c r="FS207" s="4">
        <f t="shared" si="39"/>
        <v>0.85504193548387109</v>
      </c>
      <c r="FT207" s="4">
        <f t="shared" si="40"/>
        <v>5.0148387096774188E-2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>
        <v>0.71779999999999999</v>
      </c>
      <c r="FG208" s="4">
        <v>0.88500000000000001</v>
      </c>
      <c r="FH208" s="4">
        <v>0.27710000000000001</v>
      </c>
      <c r="FI208" s="4">
        <v>0.88329999999999997</v>
      </c>
      <c r="FJ208" s="4">
        <v>1.6400000000000001E-2</v>
      </c>
      <c r="FK208" s="5"/>
      <c r="FL208" s="5"/>
      <c r="FM208" s="5"/>
      <c r="FN208" s="5"/>
      <c r="FO208" s="5"/>
      <c r="FP208" s="4">
        <f t="shared" si="41"/>
        <v>0.71015806451612906</v>
      </c>
      <c r="FQ208" s="4">
        <f t="shared" si="37"/>
        <v>0.86986129032258075</v>
      </c>
      <c r="FR208" s="4">
        <f t="shared" si="38"/>
        <v>0.29279354838709676</v>
      </c>
      <c r="FS208" s="4">
        <f t="shared" si="39"/>
        <v>0.88329354838709662</v>
      </c>
      <c r="FT208" s="4">
        <f t="shared" si="40"/>
        <v>3.7435483870967741E-2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>
        <v>0.71609999999999996</v>
      </c>
      <c r="FG209" s="4">
        <v>0.88290000000000002</v>
      </c>
      <c r="FH209" s="4">
        <v>0.27950000000000003</v>
      </c>
      <c r="FI209" s="4">
        <v>0.88490000000000002</v>
      </c>
      <c r="FJ209" s="4">
        <v>2.0299999999999999E-2</v>
      </c>
      <c r="FK209" s="5"/>
      <c r="FL209" s="5"/>
      <c r="FM209" s="5"/>
      <c r="FN209" s="5"/>
      <c r="FO209" s="5"/>
      <c r="FP209" s="4">
        <f t="shared" si="41"/>
        <v>0.70875161290322575</v>
      </c>
      <c r="FQ209" s="4">
        <f t="shared" si="37"/>
        <v>0.86825806451612886</v>
      </c>
      <c r="FR209" s="4">
        <f t="shared" si="38"/>
        <v>0.29504516129032266</v>
      </c>
      <c r="FS209" s="4">
        <f t="shared" si="39"/>
        <v>0.88428709677419359</v>
      </c>
      <c r="FT209" s="4">
        <f t="shared" si="40"/>
        <v>4.7296774193548385E-2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>
        <v>0.72409999999999997</v>
      </c>
      <c r="FG210" s="4">
        <v>0.89910000000000001</v>
      </c>
      <c r="FH210" s="4">
        <v>0.2631</v>
      </c>
      <c r="FI210" s="4">
        <v>0.87760000000000005</v>
      </c>
      <c r="FJ210" s="4">
        <v>1.66E-2</v>
      </c>
      <c r="FK210" s="5"/>
      <c r="FL210" s="5"/>
      <c r="FM210" s="5"/>
      <c r="FN210" s="5"/>
      <c r="FO210" s="5"/>
      <c r="FP210" s="4">
        <f t="shared" si="41"/>
        <v>0.71465483870967739</v>
      </c>
      <c r="FQ210" s="4">
        <f t="shared" si="37"/>
        <v>0.88055161290322592</v>
      </c>
      <c r="FR210" s="4">
        <f t="shared" si="38"/>
        <v>0.28515161290322572</v>
      </c>
      <c r="FS210" s="4">
        <f t="shared" si="39"/>
        <v>0.87672903225806453</v>
      </c>
      <c r="FT210" s="4">
        <f t="shared" si="40"/>
        <v>3.7400000000000003E-2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>
        <v>0.72240000000000004</v>
      </c>
      <c r="FG211" s="4">
        <v>0.89670000000000005</v>
      </c>
      <c r="FH211" s="4">
        <v>0.26469999999999999</v>
      </c>
      <c r="FI211" s="4">
        <v>0.87880000000000003</v>
      </c>
      <c r="FJ211" s="4">
        <v>2.0799999999999999E-2</v>
      </c>
      <c r="FK211" s="5"/>
      <c r="FL211" s="5"/>
      <c r="FM211" s="5"/>
      <c r="FN211" s="5"/>
      <c r="FO211" s="5"/>
      <c r="FP211" s="4">
        <f t="shared" si="41"/>
        <v>0.71335806451612893</v>
      </c>
      <c r="FQ211" s="4">
        <f t="shared" si="37"/>
        <v>0.87888064516129005</v>
      </c>
      <c r="FR211" s="4">
        <f t="shared" si="38"/>
        <v>0.28624193548387095</v>
      </c>
      <c r="FS211" s="4">
        <f t="shared" si="39"/>
        <v>0.87744516129032257</v>
      </c>
      <c r="FT211" s="4">
        <f t="shared" si="40"/>
        <v>4.7764516129032264E-2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>
        <v>0.74119999999999997</v>
      </c>
      <c r="FG212" s="4">
        <v>0.93630000000000002</v>
      </c>
      <c r="FH212" s="4">
        <v>0.22109999999999999</v>
      </c>
      <c r="FI212" s="4">
        <v>0.84599999999999997</v>
      </c>
      <c r="FJ212" s="4">
        <v>1.47E-2</v>
      </c>
      <c r="FK212" s="5"/>
      <c r="FL212" s="5"/>
      <c r="FM212" s="5"/>
      <c r="FN212" s="5"/>
      <c r="FO212" s="5"/>
      <c r="FP212" s="4">
        <f t="shared" si="41"/>
        <v>0.72762903225806441</v>
      </c>
      <c r="FQ212" s="4">
        <f t="shared" si="37"/>
        <v>0.90705483870967751</v>
      </c>
      <c r="FR212" s="4">
        <f t="shared" si="38"/>
        <v>0.24907096774193546</v>
      </c>
      <c r="FS212" s="4">
        <f t="shared" si="39"/>
        <v>0.84891612903225799</v>
      </c>
      <c r="FT212" s="4">
        <f t="shared" si="40"/>
        <v>2.7341935483870976E-2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>
        <v>0.72270000000000001</v>
      </c>
      <c r="FG213" s="4">
        <v>0.89649999999999996</v>
      </c>
      <c r="FH213" s="4">
        <v>0.2656</v>
      </c>
      <c r="FI213" s="4">
        <v>0.87760000000000005</v>
      </c>
      <c r="FJ213" s="4">
        <v>1.18E-2</v>
      </c>
      <c r="FK213" s="5"/>
      <c r="FL213" s="5"/>
      <c r="FM213" s="5"/>
      <c r="FN213" s="5"/>
      <c r="FO213" s="5"/>
      <c r="FP213" s="4">
        <f t="shared" si="41"/>
        <v>0.71306774193548395</v>
      </c>
      <c r="FQ213" s="4">
        <f t="shared" si="37"/>
        <v>0.87709677419354848</v>
      </c>
      <c r="FR213" s="4">
        <f t="shared" si="38"/>
        <v>0.29102258064516134</v>
      </c>
      <c r="FS213" s="4">
        <f t="shared" si="39"/>
        <v>0.87208064516129025</v>
      </c>
      <c r="FT213" s="4">
        <f t="shared" si="40"/>
        <v>2.0983870967741933E-2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>
        <v>0.73609999999999998</v>
      </c>
      <c r="FG214" s="4">
        <v>0.92469999999999997</v>
      </c>
      <c r="FH214" s="4">
        <v>0.2261</v>
      </c>
      <c r="FI214" s="4">
        <v>0.80630000000000002</v>
      </c>
      <c r="FJ214" s="4">
        <v>1.46E-2</v>
      </c>
      <c r="FK214" s="5"/>
      <c r="FL214" s="5"/>
      <c r="FM214" s="5"/>
      <c r="FN214" s="5"/>
      <c r="FO214" s="5"/>
      <c r="FP214" s="4">
        <f t="shared" si="41"/>
        <v>0.72046451612903217</v>
      </c>
      <c r="FQ214" s="4">
        <f t="shared" si="37"/>
        <v>0.8914935483870966</v>
      </c>
      <c r="FR214" s="4">
        <f t="shared" si="38"/>
        <v>0.2526806451612903</v>
      </c>
      <c r="FS214" s="4">
        <f t="shared" si="39"/>
        <v>0.82589032258064521</v>
      </c>
      <c r="FT214" s="4">
        <f t="shared" si="40"/>
        <v>2.9538709677419346E-2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>
        <v>0.74490000000000001</v>
      </c>
      <c r="FG215" s="4">
        <v>0.9466</v>
      </c>
      <c r="FH215" s="4">
        <v>0.22969999999999999</v>
      </c>
      <c r="FI215" s="4">
        <v>0.85229999999999995</v>
      </c>
      <c r="FJ215" s="4">
        <v>1.4500000000000001E-2</v>
      </c>
      <c r="FK215" s="5"/>
      <c r="FL215" s="5"/>
      <c r="FM215" s="5"/>
      <c r="FN215" s="5"/>
      <c r="FO215" s="5"/>
      <c r="FP215" s="4">
        <f t="shared" si="41"/>
        <v>0.72844193548387115</v>
      </c>
      <c r="FQ215" s="4">
        <f t="shared" si="37"/>
        <v>0.91282258064516131</v>
      </c>
      <c r="FR215" s="4">
        <f t="shared" si="38"/>
        <v>0.26233225806451616</v>
      </c>
      <c r="FS215" s="4">
        <f t="shared" si="39"/>
        <v>0.85560645161290327</v>
      </c>
      <c r="FT215" s="4">
        <f t="shared" si="40"/>
        <v>2.4667741935483864E-2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>
        <v>0.7238</v>
      </c>
      <c r="FG216" s="4">
        <v>0.89370000000000005</v>
      </c>
      <c r="FH216" s="4">
        <v>0.24829999999999999</v>
      </c>
      <c r="FI216" s="4">
        <v>0.84630000000000005</v>
      </c>
      <c r="FJ216" s="4">
        <v>1.18E-2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0.71465666666666672</v>
      </c>
      <c r="FQ216" s="4">
        <f t="shared" ref="FQ216:FQ217" si="73">AVERAGEIFS(B216:FO216,metrics.est,"MSE")</f>
        <v>0.87528000000000017</v>
      </c>
      <c r="FR216" s="4">
        <f t="shared" ref="FR216:FR217" si="74">AVERAGEIFS(B216:FO216,metrics.est,"R")</f>
        <v>0.27100000000000002</v>
      </c>
      <c r="FS216" s="4">
        <f t="shared" ref="FS216:FS217" si="75">AVERAGEIFS(B216:FO216,metrics.est,"Coverage")</f>
        <v>0.8479833333333332</v>
      </c>
      <c r="FT216" s="4">
        <f t="shared" ref="FT216:FT217" si="76">AVERAGEIFS(B216:FO216,metrics.est,"Time")</f>
        <v>2.0106666666666669E-2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>
        <v>0.72919999999999996</v>
      </c>
      <c r="FG219" s="4">
        <v>0.90690000000000004</v>
      </c>
      <c r="FH219" s="4">
        <v>0.29360000000000003</v>
      </c>
      <c r="FI219" s="4">
        <v>0.88949999999999996</v>
      </c>
      <c r="FJ219" s="4">
        <v>0.1116</v>
      </c>
      <c r="FK219" s="5"/>
      <c r="FL219" s="5"/>
      <c r="FM219" s="5"/>
      <c r="FN219" s="5"/>
      <c r="FO219" s="5"/>
      <c r="FP219" s="4">
        <f t="shared" si="41"/>
        <v>0.70948064516129017</v>
      </c>
      <c r="FQ219" s="4">
        <f t="shared" si="37"/>
        <v>0.86660322580645144</v>
      </c>
      <c r="FR219" s="4">
        <f t="shared" si="38"/>
        <v>0.31967741935483873</v>
      </c>
      <c r="FS219" s="4">
        <f t="shared" si="39"/>
        <v>0.87332580645161306</v>
      </c>
      <c r="FT219" s="4">
        <f t="shared" si="40"/>
        <v>0.18610000000000002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>
        <v>0.71840000000000004</v>
      </c>
      <c r="FG220" s="4">
        <v>0.88749999999999996</v>
      </c>
      <c r="FH220" s="4">
        <v>0.2772</v>
      </c>
      <c r="FI220" s="4">
        <v>0.8861</v>
      </c>
      <c r="FJ220" s="4">
        <v>1.43E-2</v>
      </c>
      <c r="FK220" s="5"/>
      <c r="FL220" s="5"/>
      <c r="FM220" s="5"/>
      <c r="FN220" s="5"/>
      <c r="FO220" s="5"/>
      <c r="FP220" s="4">
        <f t="shared" si="41"/>
        <v>0.71069677419354838</v>
      </c>
      <c r="FQ220" s="4">
        <f t="shared" si="37"/>
        <v>0.87185806451612891</v>
      </c>
      <c r="FR220" s="4">
        <f t="shared" si="38"/>
        <v>0.29345483870967742</v>
      </c>
      <c r="FS220" s="4">
        <f t="shared" si="39"/>
        <v>0.88548387096774184</v>
      </c>
      <c r="FT220" s="4">
        <f t="shared" si="40"/>
        <v>2.8490322580645159E-2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>
        <v>0.70440000000000003</v>
      </c>
      <c r="FG221" s="4">
        <v>0.85</v>
      </c>
      <c r="FH221" s="4">
        <v>0.3145</v>
      </c>
      <c r="FI221" s="4">
        <v>0.9103</v>
      </c>
      <c r="FJ221" s="4">
        <v>0.11219999999999999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0.69534838709677416</v>
      </c>
      <c r="FQ221" s="4">
        <f t="shared" ref="FQ221:FQ233" si="83">AVERAGEIFS(B221:FO221,metrics.est,"MSE")</f>
        <v>0.83226129032258067</v>
      </c>
      <c r="FR221" s="4">
        <f t="shared" ref="FR221:FR233" si="84">AVERAGEIFS(B221:FO221,metrics.est,"R")</f>
        <v>0.32940645161290322</v>
      </c>
      <c r="FS221" s="4">
        <f t="shared" ref="FS221:FS233" si="85">AVERAGEIFS(B221:FO221,metrics.est,"Coverage")</f>
        <v>0.89696451612903216</v>
      </c>
      <c r="FT221" s="4">
        <f t="shared" ref="FT221:FT233" si="86">AVERAGEIFS(B221:FO221,metrics.est,"Time")</f>
        <v>0.1855838709677419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>
        <v>0.71309999999999996</v>
      </c>
      <c r="FG222" s="4">
        <v>0.87960000000000005</v>
      </c>
      <c r="FH222" s="4">
        <v>0.2999</v>
      </c>
      <c r="FI222" s="4">
        <v>0.91459999999999997</v>
      </c>
      <c r="FJ222" s="4">
        <v>0.1103</v>
      </c>
      <c r="FK222" s="5"/>
      <c r="FL222" s="5"/>
      <c r="FM222" s="5"/>
      <c r="FN222" s="5"/>
      <c r="FO222" s="5"/>
      <c r="FP222" s="4">
        <f t="shared" si="82"/>
        <v>0.69902258064516165</v>
      </c>
      <c r="FQ222" s="4">
        <f t="shared" si="83"/>
        <v>0.84971935483870964</v>
      </c>
      <c r="FR222" s="4">
        <f t="shared" si="84"/>
        <v>0.33215161290322581</v>
      </c>
      <c r="FS222" s="4">
        <f t="shared" si="85"/>
        <v>0.91934516129032251</v>
      </c>
      <c r="FT222" s="4">
        <f t="shared" si="86"/>
        <v>0.22368387096774192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>
        <v>0.71450000000000002</v>
      </c>
      <c r="FG223" s="4">
        <v>0.88239999999999996</v>
      </c>
      <c r="FH223" s="4">
        <v>0.29980000000000001</v>
      </c>
      <c r="FI223" s="4">
        <v>0.91459999999999997</v>
      </c>
      <c r="FJ223" s="4">
        <v>0.1217</v>
      </c>
      <c r="FK223" s="5"/>
      <c r="FL223" s="5"/>
      <c r="FM223" s="5"/>
      <c r="FN223" s="5"/>
      <c r="FO223" s="5"/>
      <c r="FP223" s="4">
        <f t="shared" si="82"/>
        <v>0.70065806451612922</v>
      </c>
      <c r="FQ223" s="4">
        <f t="shared" si="83"/>
        <v>0.85280967741935476</v>
      </c>
      <c r="FR223" s="4">
        <f t="shared" si="84"/>
        <v>0.331216129032258</v>
      </c>
      <c r="FS223" s="4">
        <f t="shared" si="85"/>
        <v>0.91934516129032251</v>
      </c>
      <c r="FT223" s="4">
        <f t="shared" si="86"/>
        <v>0.25684516129032253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>
        <v>0.70579999999999998</v>
      </c>
      <c r="FG224" s="4">
        <v>0.85519999999999996</v>
      </c>
      <c r="FH224" s="4">
        <v>0.3135</v>
      </c>
      <c r="FI224" s="4">
        <v>0.91459999999999997</v>
      </c>
      <c r="FJ224" s="4">
        <v>0.1067</v>
      </c>
      <c r="FK224" s="5"/>
      <c r="FL224" s="5"/>
      <c r="FM224" s="5"/>
      <c r="FN224" s="5"/>
      <c r="FO224" s="5"/>
      <c r="FP224" s="4">
        <f t="shared" si="82"/>
        <v>0.7013387096774194</v>
      </c>
      <c r="FQ224" s="4">
        <f t="shared" si="83"/>
        <v>0.84837741935483868</v>
      </c>
      <c r="FR224" s="4">
        <f t="shared" si="84"/>
        <v>0.32719677419354842</v>
      </c>
      <c r="FS224" s="4">
        <f t="shared" si="85"/>
        <v>0.91934516129032251</v>
      </c>
      <c r="FT224" s="4">
        <f t="shared" si="86"/>
        <v>0.21250645161290321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>
        <v>0.70789999999999997</v>
      </c>
      <c r="FG225" s="4">
        <v>0.85970000000000002</v>
      </c>
      <c r="FH225" s="4">
        <v>0.31319999999999998</v>
      </c>
      <c r="FI225" s="4">
        <v>0.91459999999999997</v>
      </c>
      <c r="FJ225" s="4">
        <v>0.1178</v>
      </c>
      <c r="FK225" s="5"/>
      <c r="FL225" s="5"/>
      <c r="FM225" s="5"/>
      <c r="FN225" s="5"/>
      <c r="FO225" s="5"/>
      <c r="FP225" s="4">
        <f t="shared" si="82"/>
        <v>0.70380000000000009</v>
      </c>
      <c r="FQ225" s="4">
        <f t="shared" si="83"/>
        <v>0.85340000000000016</v>
      </c>
      <c r="FR225" s="4">
        <f t="shared" si="84"/>
        <v>0.3262387096774193</v>
      </c>
      <c r="FS225" s="4">
        <f t="shared" si="85"/>
        <v>0.91934516129032251</v>
      </c>
      <c r="FT225" s="4">
        <f t="shared" si="86"/>
        <v>0.24312258064516132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>
        <v>0.70660000000000001</v>
      </c>
      <c r="FG226" s="4">
        <v>0.85880000000000001</v>
      </c>
      <c r="FH226" s="4">
        <v>0.31109999999999999</v>
      </c>
      <c r="FI226" s="4">
        <v>0.91459999999999997</v>
      </c>
      <c r="FJ226" s="4">
        <v>0.1077</v>
      </c>
      <c r="FK226" s="5"/>
      <c r="FL226" s="5"/>
      <c r="FM226" s="5"/>
      <c r="FN226" s="5"/>
      <c r="FO226" s="5"/>
      <c r="FP226" s="4">
        <f t="shared" si="82"/>
        <v>0.69956774193548399</v>
      </c>
      <c r="FQ226" s="4">
        <f t="shared" si="83"/>
        <v>0.84549999999999992</v>
      </c>
      <c r="FR226" s="4">
        <f t="shared" si="84"/>
        <v>0.33242258064516128</v>
      </c>
      <c r="FS226" s="4">
        <f t="shared" si="85"/>
        <v>0.91934516129032251</v>
      </c>
      <c r="FT226" s="4">
        <f t="shared" si="86"/>
        <v>0.21079032258064517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>
        <v>0.70850000000000002</v>
      </c>
      <c r="FG227" s="4">
        <v>0.8629</v>
      </c>
      <c r="FH227" s="4">
        <v>0.31080000000000002</v>
      </c>
      <c r="FI227" s="4">
        <v>0.91459999999999997</v>
      </c>
      <c r="FJ227" s="4">
        <v>0.1187</v>
      </c>
      <c r="FK227" s="5"/>
      <c r="FL227" s="5"/>
      <c r="FM227" s="5"/>
      <c r="FN227" s="5"/>
      <c r="FO227" s="5"/>
      <c r="FP227" s="4">
        <f t="shared" si="82"/>
        <v>0.70171290322580648</v>
      </c>
      <c r="FQ227" s="4">
        <f t="shared" si="83"/>
        <v>0.84991290322580648</v>
      </c>
      <c r="FR227" s="4">
        <f t="shared" si="84"/>
        <v>0.33137096774193542</v>
      </c>
      <c r="FS227" s="4">
        <f t="shared" si="85"/>
        <v>0.91934838709677413</v>
      </c>
      <c r="FT227" s="4">
        <f t="shared" si="86"/>
        <v>0.24344838709677413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>
        <v>0.74209999999999998</v>
      </c>
      <c r="FG228" s="4">
        <v>0.93830000000000002</v>
      </c>
      <c r="FH228" s="4">
        <v>0.21990000000000001</v>
      </c>
      <c r="FI228" s="4">
        <v>0.84630000000000005</v>
      </c>
      <c r="FJ228" s="4">
        <v>1.49E-2</v>
      </c>
      <c r="FK228" s="5"/>
      <c r="FL228" s="5"/>
      <c r="FM228" s="5"/>
      <c r="FN228" s="5"/>
      <c r="FO228" s="5"/>
      <c r="FP228" s="4">
        <f t="shared" si="82"/>
        <v>0.72850322580645155</v>
      </c>
      <c r="FQ228" s="4">
        <f t="shared" si="83"/>
        <v>0.9090451612903222</v>
      </c>
      <c r="FR228" s="4">
        <f t="shared" si="84"/>
        <v>0.24720967741935487</v>
      </c>
      <c r="FS228" s="4">
        <f t="shared" si="85"/>
        <v>0.8487709677419355</v>
      </c>
      <c r="FT228" s="4">
        <f t="shared" si="86"/>
        <v>2.7938709677419356E-2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>
        <v>0.72289999999999999</v>
      </c>
      <c r="FG229" s="4">
        <v>0.89710000000000001</v>
      </c>
      <c r="FH229" s="4">
        <v>0.26590000000000003</v>
      </c>
      <c r="FI229" s="4">
        <v>0.87870000000000004</v>
      </c>
      <c r="FJ229" s="4">
        <v>1.21E-2</v>
      </c>
      <c r="FK229" s="5"/>
      <c r="FL229" s="5"/>
      <c r="FM229" s="5"/>
      <c r="FN229" s="5"/>
      <c r="FO229" s="5"/>
      <c r="FP229" s="4">
        <f t="shared" ref="FP229" si="87">AVERAGEIFS(B229:FO229,metrics.est,"MAE")</f>
        <v>0.71339677419354841</v>
      </c>
      <c r="FQ229" s="4">
        <f t="shared" ref="FQ229" si="88">AVERAGEIFS(B229:FO229,metrics.est,"MSE")</f>
        <v>0.87781935483870976</v>
      </c>
      <c r="FR229" s="4">
        <f t="shared" ref="FR229" si="89">AVERAGEIFS(B229:FO229,metrics.est,"R")</f>
        <v>0.29053870967741929</v>
      </c>
      <c r="FS229" s="4">
        <f t="shared" ref="FS229" si="90">AVERAGEIFS(B229:FO229,metrics.est,"Coverage")</f>
        <v>0.87273548387096778</v>
      </c>
      <c r="FT229" s="4">
        <f t="shared" ref="FT229" si="91">AVERAGEIFS(B229:FO229,metrics.est,"Time")</f>
        <v>2.1674193548387097E-2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>
        <v>0.73670000000000002</v>
      </c>
      <c r="FG230" s="4">
        <v>0.91659999999999997</v>
      </c>
      <c r="FH230" s="4">
        <v>0.29449999999999998</v>
      </c>
      <c r="FI230" s="4">
        <v>0.83479999999999999</v>
      </c>
      <c r="FJ230" s="4">
        <v>0.1321</v>
      </c>
      <c r="FK230" s="5"/>
      <c r="FL230" s="5"/>
      <c r="FM230" s="5"/>
      <c r="FN230" s="5"/>
      <c r="FO230" s="5"/>
      <c r="FP230" s="4">
        <f t="shared" si="82"/>
        <v>0.71194193548387086</v>
      </c>
      <c r="FQ230" s="4">
        <f t="shared" si="83"/>
        <v>0.86791935483870941</v>
      </c>
      <c r="FR230" s="4">
        <f t="shared" si="84"/>
        <v>0.32066451612903224</v>
      </c>
      <c r="FS230" s="4">
        <f t="shared" si="85"/>
        <v>0.8348870967741937</v>
      </c>
      <c r="FT230" s="4">
        <f t="shared" si="86"/>
        <v>0.2106741935483871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>
        <v>0.74560000000000004</v>
      </c>
      <c r="FG231" s="4">
        <v>0.94820000000000004</v>
      </c>
      <c r="FH231" s="4">
        <v>0.22850000000000001</v>
      </c>
      <c r="FI231" s="4">
        <v>0.85270000000000001</v>
      </c>
      <c r="FJ231" s="4">
        <v>1.46E-2</v>
      </c>
      <c r="FK231" s="5"/>
      <c r="FL231" s="5"/>
      <c r="FM231" s="5"/>
      <c r="FN231" s="5"/>
      <c r="FO231" s="5"/>
      <c r="FP231" s="4">
        <f t="shared" si="82"/>
        <v>0.72918709677419369</v>
      </c>
      <c r="FQ231" s="4">
        <f t="shared" si="83"/>
        <v>0.91459354838709661</v>
      </c>
      <c r="FR231" s="4">
        <f t="shared" si="84"/>
        <v>0.26105806451612901</v>
      </c>
      <c r="FS231" s="4">
        <f t="shared" si="85"/>
        <v>0.85568387096774168</v>
      </c>
      <c r="FT231" s="4">
        <f t="shared" si="86"/>
        <v>2.6019354838709676E-2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>
        <v>0.72419999999999995</v>
      </c>
      <c r="FG232" s="4">
        <v>0.89470000000000005</v>
      </c>
      <c r="FH232" s="4">
        <v>0.24690000000000001</v>
      </c>
      <c r="FI232" s="4">
        <v>0.84909999999999997</v>
      </c>
      <c r="FJ232" s="4">
        <v>1.2E-2</v>
      </c>
      <c r="FK232" s="5"/>
      <c r="FL232" s="5"/>
      <c r="FM232" s="5"/>
      <c r="FN232" s="5"/>
      <c r="FO232" s="5"/>
      <c r="FP232" s="4">
        <f t="shared" si="82"/>
        <v>0.71531</v>
      </c>
      <c r="FQ232" s="4">
        <f t="shared" si="83"/>
        <v>0.87677000000000005</v>
      </c>
      <c r="FR232" s="4">
        <f t="shared" si="84"/>
        <v>0.26874666666666663</v>
      </c>
      <c r="FS232" s="4">
        <f t="shared" si="85"/>
        <v>0.84926666666666661</v>
      </c>
      <c r="FT232" s="4">
        <f t="shared" si="86"/>
        <v>2.1626666666666669E-2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5" t="e" cm="1">
        <f t="array" aca="1" ref="S234" ca="1">INDIRECT(ADDRESS(MATCH(MAX(_xlfn._xlws.FILTER(S7:S233,T7:T233&gt;cr)),S7:S233,0)+6,1))</f>
        <v>#NAME?</v>
      </c>
      <c r="T234" s="5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5" t="e" cm="1">
        <f t="array" aca="1" ref="AC234" ca="1">INDIRECT(ADDRESS(MATCH(MAX(_xlfn._xlws.FILTER(AC7:AC233,AD7:AD233&gt;cr)),AC7:AC233,0)+6,1))</f>
        <v>#NAME?</v>
      </c>
      <c r="AD234" s="5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" t="e" cm="1">
        <f t="array" aca="1" ref="AK234" ca="1">INDIRECT(ADDRESS(MATCH(MIN(_xlfn._xlws.FILTER(AK7:AK233,AN7:AN233&gt;cr)),AK7:AK233,0)+6,1))</f>
        <v>#NAME?</v>
      </c>
      <c r="AL234" s="1" t="e" cm="1">
        <f t="array" aca="1" ref="AL234" ca="1">INDIRECT(ADDRESS(MATCH(MIN(_xlfn._xlws.FILTER(AL7:AL233,AN7:AN233&gt;cr)),AL7:AL233,0)+6,1))</f>
        <v>#NAME?</v>
      </c>
      <c r="AM234" s="5" t="e" cm="1">
        <f t="array" aca="1" ref="AM234" ca="1">INDIRECT(ADDRESS(MATCH(MAX(_xlfn._xlws.FILTER(AM7:AM233,AN7:AN233&gt;cr)),AM7:AM233,0)+6,1))</f>
        <v>#NAME?</v>
      </c>
      <c r="AN234" s="5" t="e" cm="1">
        <f t="array" aca="1" ref="AN234" ca="1">INDIRECT(ADDRESS(MATCH(MAX(_xlfn._xlws.FILTER(AN7:AN233,AN7:AN233&gt;cr)),AN7:AN233,0)+6,1))</f>
        <v>#NAME?</v>
      </c>
      <c r="AO234" s="1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5" t="e" cm="1">
        <f t="array" aca="1" ref="S235" ca="1">INDIRECT(ADDRESS(MATCH(LARGE(_xlfn._xlws.FILTER(S7:S233,T7:T233&gt;cr),2),S7:S233,0)+6,1))</f>
        <v>#NAME?</v>
      </c>
      <c r="T235" s="5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5" t="e" cm="1">
        <f t="array" aca="1" ref="AC235" ca="1">INDIRECT(ADDRESS(MATCH(LARGE(_xlfn._xlws.FILTER(AC7:AC233,AD7:AD233&gt;cr),2),AC7:AC233,0)+6,1))</f>
        <v>#NAME?</v>
      </c>
      <c r="AD235" s="5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" t="e" cm="1">
        <f t="array" aca="1" ref="AK235" ca="1">INDIRECT(ADDRESS(MATCH(SMALL(_xlfn._xlws.FILTER(AK7:AK233,AN7:AN233&gt;cr),2),AK7:AK233,0)+6,1))</f>
        <v>#NAME?</v>
      </c>
      <c r="AL235" s="1" t="e" cm="1">
        <f t="array" aca="1" ref="AL235" ca="1">INDIRECT(ADDRESS(MATCH(SMALL(_xlfn._xlws.FILTER(AL7:AL233,AN7:AN233&gt;cr),2),AL7:AL233,0)+6,1))</f>
        <v>#NAME?</v>
      </c>
      <c r="AM235" s="5" t="e" cm="1">
        <f t="array" aca="1" ref="AM235" ca="1">INDIRECT(ADDRESS(MATCH(LARGE(_xlfn._xlws.FILTER(AM7:AM233,AN7:AN233&gt;cr),2),AM7:AM233,0)+6,1))</f>
        <v>#NAME?</v>
      </c>
      <c r="AN235" s="5" t="e" cm="1">
        <f t="array" aca="1" ref="AN235" ca="1">INDIRECT(ADDRESS(MATCH(LARGE(_xlfn._xlws.FILTER(AN7:AN233,AN7:AN233&gt;cr),2),AN7:AN233,0)+6,1))</f>
        <v>#NAME?</v>
      </c>
      <c r="AO235" s="1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5" t="e" cm="1">
        <f t="array" aca="1" ref="S236" ca="1">INDIRECT(ADDRESS(MATCH(LARGE(_xlfn._xlws.FILTER(S7:S233,T7:T233&gt;cr),3),S7:S233,0)+6,1))</f>
        <v>#NAME?</v>
      </c>
      <c r="T236" s="5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5" t="e" cm="1">
        <f t="array" aca="1" ref="AC236" ca="1">INDIRECT(ADDRESS(MATCH(LARGE(_xlfn._xlws.FILTER(AC7:AC233,AD7:AD233&gt;cr),3),AC7:AC233,0)+6,1))</f>
        <v>#NAME?</v>
      </c>
      <c r="AD236" s="5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" t="e" cm="1">
        <f t="array" aca="1" ref="AK236" ca="1">INDIRECT(ADDRESS(MATCH(SMALL(_xlfn._xlws.FILTER(AK7:AK233,AN7:AN233&gt;cr),3),AK7:AK233,0)+6,1))</f>
        <v>#NAME?</v>
      </c>
      <c r="AL236" s="1" t="e" cm="1">
        <f t="array" aca="1" ref="AL236" ca="1">INDIRECT(ADDRESS(MATCH(SMALL(_xlfn._xlws.FILTER(AL7:AL233,AN7:AN233&gt;cr),3),AL7:AL233,0)+6,1))</f>
        <v>#NAME?</v>
      </c>
      <c r="AM236" s="5" t="e" cm="1">
        <f t="array" aca="1" ref="AM236" ca="1">INDIRECT(ADDRESS(MATCH(LARGE(_xlfn._xlws.FILTER(AM7:AM233,AN7:AN233&gt;cr),3),AM7:AM233,0)+6,1))</f>
        <v>#NAME?</v>
      </c>
      <c r="AN236" s="5" t="e" cm="1">
        <f t="array" aca="1" ref="AN236" ca="1">INDIRECT(ADDRESS(MATCH(LARGE(_xlfn._xlws.FILTER(AN7:AN233,AN7:AN233&gt;cr),3),AN7:AN233,0)+6,1))</f>
        <v>#NAME?</v>
      </c>
      <c r="AO236" s="1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5" t="e" cm="1">
        <f t="array" aca="1" ref="S237" ca="1">INDIRECT(ADDRESS(MATCH(LARGE(_xlfn._xlws.FILTER(S7:S233,T7:T233&gt;cr),4),S7:S233,0)+6,1))</f>
        <v>#NAME?</v>
      </c>
      <c r="T237" s="5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5" t="e" cm="1">
        <f t="array" aca="1" ref="AC237" ca="1">INDIRECT(ADDRESS(MATCH(LARGE(_xlfn._xlws.FILTER(AC7:AC233,AD7:AD233&gt;cr),4),AC7:AC233,0)+6,1))</f>
        <v>#NAME?</v>
      </c>
      <c r="AD237" s="5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" t="e" cm="1">
        <f t="array" aca="1" ref="AK237" ca="1">INDIRECT(ADDRESS(MATCH(SMALL(_xlfn._xlws.FILTER(AK7:AK233,AN7:AN233&gt;cr),4),AK7:AK233,0)+6,1))</f>
        <v>#NAME?</v>
      </c>
      <c r="AL237" s="1" t="e" cm="1">
        <f t="array" aca="1" ref="AL237" ca="1">INDIRECT(ADDRESS(MATCH(SMALL(_xlfn._xlws.FILTER(AL7:AL233,AN7:AN233&gt;cr),4),AL7:AL233,0)+6,1))</f>
        <v>#NAME?</v>
      </c>
      <c r="AM237" s="5" t="e" cm="1">
        <f t="array" aca="1" ref="AM237" ca="1">INDIRECT(ADDRESS(MATCH(LARGE(_xlfn._xlws.FILTER(AM7:AM233,AN7:AN233&gt;cr),4),AM7:AM233,0)+6,1))</f>
        <v>#NAME?</v>
      </c>
      <c r="AN237" s="5" t="e" cm="1">
        <f t="array" aca="1" ref="AN237" ca="1">INDIRECT(ADDRESS(MATCH(LARGE(_xlfn._xlws.FILTER(AN7:AN233,AN7:AN233&gt;cr),4),AN7:AN233,0)+6,1))</f>
        <v>#NAME?</v>
      </c>
      <c r="AO237" s="1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5" t="e" cm="1">
        <f t="array" aca="1" ref="S238" ca="1">INDIRECT(ADDRESS(MATCH(LARGE(_xlfn._xlws.FILTER(S7:S233,T7:T233&gt;cr),5),S7:S233,0)+6,1))</f>
        <v>#NAME?</v>
      </c>
      <c r="T238" s="5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5" t="e" cm="1">
        <f t="array" aca="1" ref="AC238" ca="1">INDIRECT(ADDRESS(MATCH(LARGE(_xlfn._xlws.FILTER(AC7:AC233,AD7:AD233&gt;cr),5),AC7:AC233,0)+6,1))</f>
        <v>#NAME?</v>
      </c>
      <c r="AD238" s="5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" t="e" cm="1">
        <f t="array" aca="1" ref="AK238" ca="1">INDIRECT(ADDRESS(MATCH(SMALL(_xlfn._xlws.FILTER(AK7:AK233,AN7:AN233&gt;cr),5),AK7:AK233,0)+6,1))</f>
        <v>#NAME?</v>
      </c>
      <c r="AL238" s="1" t="e" cm="1">
        <f t="array" aca="1" ref="AL238" ca="1">INDIRECT(ADDRESS(MATCH(SMALL(_xlfn._xlws.FILTER(AL7:AL233,AN7:AN233&gt;cr),5),AL7:AL233,0)+6,1))</f>
        <v>#NAME?</v>
      </c>
      <c r="AM238" s="5" t="e" cm="1">
        <f t="array" aca="1" ref="AM238" ca="1">INDIRECT(ADDRESS(MATCH(LARGE(_xlfn._xlws.FILTER(AM7:AM233,AN7:AN233&gt;cr),5),AM7:AM233,0)+6,1))</f>
        <v>#NAME?</v>
      </c>
      <c r="AN238" s="5" t="e" cm="1">
        <f t="array" aca="1" ref="AN238" ca="1">INDIRECT(ADDRESS(MATCH(LARGE(_xlfn._xlws.FILTER(AN7:AN233,AN7:AN233&gt;cr),5),AN7:AN233,0)+6,1))</f>
        <v>#NAME?</v>
      </c>
      <c r="AO238" s="1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49" t="s">
        <v>200</v>
      </c>
      <c r="C241" s="52"/>
      <c r="D241" s="52"/>
      <c r="E241" s="52"/>
      <c r="F241" s="52"/>
      <c r="G241" s="50" t="s">
        <v>264</v>
      </c>
      <c r="H241" s="50"/>
      <c r="I241" s="50"/>
      <c r="J241" s="50"/>
      <c r="K241" s="50"/>
      <c r="L241" s="49" t="s">
        <v>201</v>
      </c>
      <c r="M241" s="49"/>
      <c r="N241" s="49"/>
      <c r="O241" s="49"/>
      <c r="P241" s="49"/>
      <c r="Q241" s="50" t="s">
        <v>266</v>
      </c>
      <c r="R241" s="50"/>
      <c r="S241" s="50"/>
      <c r="T241" s="50"/>
      <c r="U241" s="50"/>
      <c r="V241" s="49" t="s">
        <v>202</v>
      </c>
      <c r="W241" s="49"/>
      <c r="X241" s="49"/>
      <c r="Y241" s="49"/>
      <c r="Z241" s="49"/>
      <c r="AA241" s="50" t="s">
        <v>268</v>
      </c>
      <c r="AB241" s="50"/>
      <c r="AC241" s="50"/>
      <c r="AD241" s="50"/>
      <c r="AE241" s="50"/>
      <c r="AF241" s="49" t="s">
        <v>203</v>
      </c>
      <c r="AG241" s="49"/>
      <c r="AH241" s="49"/>
      <c r="AI241" s="49"/>
      <c r="AJ241" s="49"/>
      <c r="AK241" s="50" t="s">
        <v>270</v>
      </c>
      <c r="AL241" s="50"/>
      <c r="AM241" s="50"/>
      <c r="AN241" s="50"/>
      <c r="AO241" s="50"/>
      <c r="AP241" s="49" t="s">
        <v>205</v>
      </c>
      <c r="AQ241" s="49"/>
      <c r="AR241" s="49"/>
      <c r="AS241" s="49"/>
      <c r="AT241" s="49"/>
      <c r="AU241" s="50" t="s">
        <v>200</v>
      </c>
      <c r="AV241" s="51"/>
      <c r="AW241" s="51"/>
      <c r="AX241" s="51"/>
      <c r="AY241" s="51"/>
      <c r="AZ241" s="49" t="s">
        <v>201</v>
      </c>
      <c r="BA241" s="49"/>
      <c r="BB241" s="49"/>
      <c r="BC241" s="49"/>
      <c r="BD241" s="49"/>
      <c r="BE241" s="50" t="s">
        <v>202</v>
      </c>
      <c r="BF241" s="50"/>
      <c r="BG241" s="50"/>
      <c r="BH241" s="50"/>
      <c r="BI241" s="50"/>
      <c r="BJ241" s="49" t="s">
        <v>203</v>
      </c>
      <c r="BK241" s="49"/>
      <c r="BL241" s="49"/>
      <c r="BM241" s="49"/>
      <c r="BN241" s="49"/>
      <c r="BO241" s="50" t="s">
        <v>205</v>
      </c>
      <c r="BP241" s="50"/>
      <c r="BQ241" s="50"/>
      <c r="BR241" s="50"/>
      <c r="BS241" s="50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8" t="s">
        <v>229</v>
      </c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  <c r="BP242" s="39"/>
      <c r="BQ242" s="39"/>
      <c r="BR242" s="39"/>
      <c r="BS242" s="39"/>
      <c r="BT242" s="40" t="s">
        <v>232</v>
      </c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2"/>
      <c r="CS242" s="43" t="s">
        <v>197</v>
      </c>
      <c r="CT242" s="44"/>
      <c r="CU242" s="44"/>
      <c r="CV242" s="44"/>
      <c r="CW242" s="44"/>
      <c r="CX242" s="44"/>
      <c r="CY242" s="44"/>
      <c r="CZ242" s="44"/>
      <c r="DA242" s="44"/>
      <c r="DB242" s="44"/>
      <c r="DC242" s="44"/>
      <c r="DD242" s="44"/>
      <c r="DE242" s="44"/>
      <c r="DF242" s="44"/>
      <c r="DG242" s="44"/>
      <c r="DH242" s="44"/>
      <c r="DI242" s="44"/>
      <c r="DJ242" s="44"/>
      <c r="DK242" s="44"/>
      <c r="DL242" s="44"/>
      <c r="DM242" s="44"/>
      <c r="DN242" s="44"/>
      <c r="DO242" s="44"/>
      <c r="DP242" s="44"/>
      <c r="DQ242" s="45"/>
      <c r="DR242" s="46" t="s">
        <v>198</v>
      </c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8"/>
      <c r="EQ242" s="27" t="s">
        <v>199</v>
      </c>
      <c r="ER242" s="28"/>
      <c r="ES242" s="28"/>
      <c r="ET242" s="28"/>
      <c r="EU242" s="28"/>
      <c r="EV242" s="28"/>
      <c r="EW242" s="28"/>
      <c r="EX242" s="28"/>
      <c r="EY242" s="28"/>
      <c r="EZ242" s="28"/>
      <c r="FA242" s="28"/>
      <c r="FB242" s="28"/>
      <c r="FC242" s="28"/>
      <c r="FD242" s="28"/>
      <c r="FE242" s="28"/>
      <c r="FF242" s="28"/>
      <c r="FG242" s="28"/>
      <c r="FH242" s="28"/>
      <c r="FI242" s="28"/>
      <c r="FJ242" s="28"/>
      <c r="FK242" s="28"/>
      <c r="FL242" s="28"/>
      <c r="FM242" s="28"/>
      <c r="FN242" s="28"/>
      <c r="FO242" s="29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157" zoomScaleNormal="100" workbookViewId="0">
      <pane xSplit="1" topLeftCell="IQ1" activePane="topRight" state="frozen"/>
      <selection pane="topRight" activeCell="JE163" sqref="JE163:JE171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8" t="s">
        <v>229</v>
      </c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58" t="s">
        <v>232</v>
      </c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60" t="s">
        <v>197</v>
      </c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2" t="s">
        <v>198</v>
      </c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0" t="s">
        <v>214</v>
      </c>
      <c r="JO4" s="53"/>
      <c r="JP4" s="53"/>
      <c r="JQ4" s="53"/>
      <c r="JR4" s="53"/>
      <c r="JS4" s="53"/>
      <c r="JT4" s="53"/>
      <c r="JU4" s="54"/>
      <c r="JV4" s="21" t="s">
        <v>215</v>
      </c>
      <c r="JW4" s="22"/>
      <c r="JX4" s="22"/>
      <c r="JY4" s="22"/>
      <c r="JZ4" s="22"/>
      <c r="KA4" s="22"/>
      <c r="KB4" s="22"/>
      <c r="KC4" s="23"/>
      <c r="KE4" s="12" t="s">
        <v>272</v>
      </c>
    </row>
    <row r="5" spans="1:291" ht="13.5" x14ac:dyDescent="0.35">
      <c r="B5" s="49" t="s">
        <v>200</v>
      </c>
      <c r="C5" s="52"/>
      <c r="D5" s="52"/>
      <c r="E5" s="52"/>
      <c r="F5" s="52"/>
      <c r="G5" s="52"/>
      <c r="H5" s="52"/>
      <c r="I5" s="52"/>
      <c r="J5" s="50" t="s">
        <v>264</v>
      </c>
      <c r="K5" s="50"/>
      <c r="L5" s="50"/>
      <c r="M5" s="50"/>
      <c r="N5" s="50"/>
      <c r="O5" s="50"/>
      <c r="P5" s="50"/>
      <c r="Q5" s="50"/>
      <c r="R5" s="49" t="s">
        <v>201</v>
      </c>
      <c r="S5" s="49"/>
      <c r="T5" s="49"/>
      <c r="U5" s="49"/>
      <c r="V5" s="49"/>
      <c r="W5" s="49"/>
      <c r="X5" s="49"/>
      <c r="Y5" s="49"/>
      <c r="Z5" s="50" t="s">
        <v>266</v>
      </c>
      <c r="AA5" s="50"/>
      <c r="AB5" s="50"/>
      <c r="AC5" s="50"/>
      <c r="AD5" s="50"/>
      <c r="AE5" s="50"/>
      <c r="AF5" s="50"/>
      <c r="AG5" s="50"/>
      <c r="AH5" s="49" t="s">
        <v>202</v>
      </c>
      <c r="AI5" s="49"/>
      <c r="AJ5" s="49"/>
      <c r="AK5" s="49"/>
      <c r="AL5" s="49"/>
      <c r="AM5" s="49"/>
      <c r="AN5" s="49"/>
      <c r="AO5" s="49"/>
      <c r="AP5" s="50" t="s">
        <v>268</v>
      </c>
      <c r="AQ5" s="50"/>
      <c r="AR5" s="50"/>
      <c r="AS5" s="50"/>
      <c r="AT5" s="50"/>
      <c r="AU5" s="50"/>
      <c r="AV5" s="50"/>
      <c r="AW5" s="50"/>
      <c r="AX5" s="49" t="s">
        <v>203</v>
      </c>
      <c r="AY5" s="49"/>
      <c r="AZ5" s="49"/>
      <c r="BA5" s="49"/>
      <c r="BB5" s="49"/>
      <c r="BC5" s="49"/>
      <c r="BD5" s="49"/>
      <c r="BE5" s="49"/>
      <c r="BF5" s="50" t="s">
        <v>270</v>
      </c>
      <c r="BG5" s="50"/>
      <c r="BH5" s="50"/>
      <c r="BI5" s="50"/>
      <c r="BJ5" s="50"/>
      <c r="BK5" s="50"/>
      <c r="BL5" s="50"/>
      <c r="BM5" s="50"/>
      <c r="BN5" s="49" t="s">
        <v>205</v>
      </c>
      <c r="BO5" s="49"/>
      <c r="BP5" s="49"/>
      <c r="BQ5" s="49"/>
      <c r="BR5" s="49"/>
      <c r="BS5" s="49"/>
      <c r="BT5" s="49"/>
      <c r="BU5" s="49"/>
      <c r="BV5" s="50" t="s">
        <v>200</v>
      </c>
      <c r="BW5" s="51"/>
      <c r="BX5" s="51"/>
      <c r="BY5" s="51"/>
      <c r="BZ5" s="51"/>
      <c r="CA5" s="51"/>
      <c r="CB5" s="51"/>
      <c r="CC5" s="51"/>
      <c r="CD5" s="49" t="s">
        <v>201</v>
      </c>
      <c r="CE5" s="49"/>
      <c r="CF5" s="49"/>
      <c r="CG5" s="49"/>
      <c r="CH5" s="49"/>
      <c r="CI5" s="49"/>
      <c r="CJ5" s="49"/>
      <c r="CK5" s="49"/>
      <c r="CL5" s="50" t="s">
        <v>202</v>
      </c>
      <c r="CM5" s="50"/>
      <c r="CN5" s="50"/>
      <c r="CO5" s="50"/>
      <c r="CP5" s="50"/>
      <c r="CQ5" s="50"/>
      <c r="CR5" s="50"/>
      <c r="CS5" s="50"/>
      <c r="CT5" s="49" t="s">
        <v>203</v>
      </c>
      <c r="CU5" s="49"/>
      <c r="CV5" s="49"/>
      <c r="CW5" s="49"/>
      <c r="CX5" s="49"/>
      <c r="CY5" s="49"/>
      <c r="CZ5" s="49"/>
      <c r="DA5" s="49"/>
      <c r="DB5" s="50" t="s">
        <v>205</v>
      </c>
      <c r="DC5" s="50"/>
      <c r="DD5" s="50"/>
      <c r="DE5" s="50"/>
      <c r="DF5" s="50"/>
      <c r="DG5" s="50"/>
      <c r="DH5" s="50"/>
      <c r="DI5" s="50"/>
      <c r="DJ5" s="49" t="s">
        <v>200</v>
      </c>
      <c r="DK5" s="52"/>
      <c r="DL5" s="52"/>
      <c r="DM5" s="52"/>
      <c r="DN5" s="52"/>
      <c r="DO5" s="52"/>
      <c r="DP5" s="52"/>
      <c r="DQ5" s="52"/>
      <c r="DR5" s="50" t="s">
        <v>201</v>
      </c>
      <c r="DS5" s="50"/>
      <c r="DT5" s="50"/>
      <c r="DU5" s="50"/>
      <c r="DV5" s="50"/>
      <c r="DW5" s="50"/>
      <c r="DX5" s="50"/>
      <c r="DY5" s="50"/>
      <c r="DZ5" s="49" t="s">
        <v>202</v>
      </c>
      <c r="EA5" s="49"/>
      <c r="EB5" s="49"/>
      <c r="EC5" s="49"/>
      <c r="ED5" s="49"/>
      <c r="EE5" s="49"/>
      <c r="EF5" s="49"/>
      <c r="EG5" s="49"/>
      <c r="EH5" s="50" t="s">
        <v>203</v>
      </c>
      <c r="EI5" s="50"/>
      <c r="EJ5" s="50"/>
      <c r="EK5" s="50"/>
      <c r="EL5" s="50"/>
      <c r="EM5" s="50"/>
      <c r="EN5" s="50"/>
      <c r="EO5" s="50"/>
      <c r="EP5" s="49" t="s">
        <v>205</v>
      </c>
      <c r="EQ5" s="49"/>
      <c r="ER5" s="49"/>
      <c r="ES5" s="49"/>
      <c r="ET5" s="49"/>
      <c r="EU5" s="49"/>
      <c r="EV5" s="49"/>
      <c r="EW5" s="49"/>
      <c r="EX5" s="50" t="s">
        <v>200</v>
      </c>
      <c r="EY5" s="51"/>
      <c r="EZ5" s="51"/>
      <c r="FA5" s="51"/>
      <c r="FB5" s="51"/>
      <c r="FC5" s="51"/>
      <c r="FD5" s="51"/>
      <c r="FE5" s="51"/>
      <c r="FF5" s="49" t="s">
        <v>201</v>
      </c>
      <c r="FG5" s="49"/>
      <c r="FH5" s="49"/>
      <c r="FI5" s="49"/>
      <c r="FJ5" s="49"/>
      <c r="FK5" s="49"/>
      <c r="FL5" s="49"/>
      <c r="FM5" s="49"/>
      <c r="FN5" s="50" t="s">
        <v>202</v>
      </c>
      <c r="FO5" s="50"/>
      <c r="FP5" s="50"/>
      <c r="FQ5" s="50"/>
      <c r="FR5" s="50"/>
      <c r="FS5" s="50"/>
      <c r="FT5" s="50"/>
      <c r="FU5" s="50"/>
      <c r="FV5" s="49" t="s">
        <v>203</v>
      </c>
      <c r="FW5" s="49"/>
      <c r="FX5" s="49"/>
      <c r="FY5" s="49"/>
      <c r="FZ5" s="49"/>
      <c r="GA5" s="49"/>
      <c r="GB5" s="49"/>
      <c r="GC5" s="49"/>
      <c r="GD5" s="50" t="s">
        <v>3</v>
      </c>
      <c r="GE5" s="50"/>
      <c r="GF5" s="50"/>
      <c r="GG5" s="50"/>
      <c r="GH5" s="50"/>
      <c r="GI5" s="50"/>
      <c r="GJ5" s="50"/>
      <c r="GK5" s="50"/>
      <c r="GL5" s="49" t="s">
        <v>200</v>
      </c>
      <c r="GM5" s="52"/>
      <c r="GN5" s="52"/>
      <c r="GO5" s="52"/>
      <c r="GP5" s="52"/>
      <c r="GQ5" s="52"/>
      <c r="GR5" s="52"/>
      <c r="GS5" s="52"/>
      <c r="GT5" s="50" t="s">
        <v>201</v>
      </c>
      <c r="GU5" s="50"/>
      <c r="GV5" s="50"/>
      <c r="GW5" s="50"/>
      <c r="GX5" s="50"/>
      <c r="GY5" s="50"/>
      <c r="GZ5" s="50"/>
      <c r="HA5" s="50"/>
      <c r="HB5" s="49" t="s">
        <v>202</v>
      </c>
      <c r="HC5" s="49"/>
      <c r="HD5" s="49"/>
      <c r="HE5" s="49"/>
      <c r="HF5" s="49"/>
      <c r="HG5" s="49"/>
      <c r="HH5" s="49"/>
      <c r="HI5" s="49"/>
      <c r="HJ5" s="50" t="s">
        <v>203</v>
      </c>
      <c r="HK5" s="50"/>
      <c r="HL5" s="50"/>
      <c r="HM5" s="50"/>
      <c r="HN5" s="50"/>
      <c r="HO5" s="50"/>
      <c r="HP5" s="50"/>
      <c r="HQ5" s="50"/>
      <c r="HR5" s="49" t="s">
        <v>3</v>
      </c>
      <c r="HS5" s="49"/>
      <c r="HT5" s="49"/>
      <c r="HU5" s="49"/>
      <c r="HV5" s="49"/>
      <c r="HW5" s="49"/>
      <c r="HX5" s="49"/>
      <c r="HY5" s="49"/>
      <c r="HZ5" s="50" t="s">
        <v>200</v>
      </c>
      <c r="IA5" s="51"/>
      <c r="IB5" s="51"/>
      <c r="IC5" s="51"/>
      <c r="ID5" s="51"/>
      <c r="IE5" s="51"/>
      <c r="IF5" s="51"/>
      <c r="IG5" s="51"/>
      <c r="IH5" s="49" t="s">
        <v>201</v>
      </c>
      <c r="II5" s="49"/>
      <c r="IJ5" s="49"/>
      <c r="IK5" s="49"/>
      <c r="IL5" s="49"/>
      <c r="IM5" s="49"/>
      <c r="IN5" s="49"/>
      <c r="IO5" s="49"/>
      <c r="IP5" s="50" t="s">
        <v>202</v>
      </c>
      <c r="IQ5" s="50"/>
      <c r="IR5" s="50"/>
      <c r="IS5" s="50"/>
      <c r="IT5" s="50"/>
      <c r="IU5" s="50"/>
      <c r="IV5" s="50"/>
      <c r="IW5" s="50"/>
      <c r="IX5" s="49" t="s">
        <v>203</v>
      </c>
      <c r="IY5" s="49"/>
      <c r="IZ5" s="49"/>
      <c r="JA5" s="49"/>
      <c r="JB5" s="49"/>
      <c r="JC5" s="49"/>
      <c r="JD5" s="49"/>
      <c r="JE5" s="49"/>
      <c r="JF5" s="50" t="s">
        <v>3</v>
      </c>
      <c r="JG5" s="50"/>
      <c r="JH5" s="50"/>
      <c r="JI5" s="50"/>
      <c r="JJ5" s="50"/>
      <c r="JK5" s="50"/>
      <c r="JL5" s="50"/>
      <c r="JM5" s="50"/>
      <c r="JN5" s="55"/>
      <c r="JO5" s="56"/>
      <c r="JP5" s="56"/>
      <c r="JQ5" s="56"/>
      <c r="JR5" s="56"/>
      <c r="JS5" s="56"/>
      <c r="JT5" s="56"/>
      <c r="JU5" s="57"/>
      <c r="JV5" s="24"/>
      <c r="JW5" s="25"/>
      <c r="JX5" s="25"/>
      <c r="JY5" s="25"/>
      <c r="JZ5" s="25"/>
      <c r="KA5" s="25"/>
      <c r="KB5" s="25"/>
      <c r="KC5" s="26"/>
      <c r="KE5" s="13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4"/>
    </row>
    <row r="7" spans="1:291" x14ac:dyDescent="0.3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>
        <v>0.66359999999999997</v>
      </c>
      <c r="IY7" s="4">
        <v>0.76539999999999997</v>
      </c>
      <c r="IZ7" s="4">
        <v>0.2349</v>
      </c>
      <c r="JA7" s="4">
        <v>1.49E-2</v>
      </c>
      <c r="JB7" s="4">
        <v>0.83199999999999996</v>
      </c>
      <c r="JC7" s="4">
        <v>0.65010000000000001</v>
      </c>
      <c r="JD7" s="4">
        <v>0.99990000000000001</v>
      </c>
      <c r="JE7" s="4">
        <v>2.7014999999999998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0.65681111111111101</v>
      </c>
      <c r="JO7" s="4">
        <f t="shared" ref="JO7:JO39" si="1">AVERAGEIFS(B7:JM7,metrics.rec,"MSE")</f>
        <v>0.7532333333333332</v>
      </c>
      <c r="JP7" s="4">
        <f t="shared" ref="JP7:JP39" si="2">AVERAGEIFS(B7:JM7,metrics.rec,"R")</f>
        <v>0.25327037037037031</v>
      </c>
      <c r="JQ7" s="4">
        <f t="shared" ref="JQ7:JQ39" si="3">AVERAGEIFS(B7:JM7,metrics.rec,"Precision")</f>
        <v>1.1681481481481484E-2</v>
      </c>
      <c r="JR7" s="4">
        <f t="shared" ref="JR7:JR39" si="4">AVERAGEIFS(B7:JM7,metrics.rec,"Recall")</f>
        <v>0.83757777777777775</v>
      </c>
      <c r="JS7" s="4">
        <f t="shared" ref="JS7:JS39" si="5">AVERAGEIFS(B7:JM7,metrics.rec,"Coverage")</f>
        <v>0.64945454545454551</v>
      </c>
      <c r="JT7" s="4">
        <f t="shared" ref="JT7:JT39" si="6">AVERAGEIFS(B7:JM7,metrics.rec,"Recatio")</f>
        <v>0.99714074074074066</v>
      </c>
      <c r="JU7" s="4">
        <f t="shared" ref="JU7:JU39" si="7">AVERAGEIFS(B7:JM7,metrics.rec,"Time")</f>
        <v>5.9060962962962966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>
        <v>0.66769999999999996</v>
      </c>
      <c r="IY8" s="4">
        <v>0.77090000000000003</v>
      </c>
      <c r="IZ8" s="4">
        <v>0.2334</v>
      </c>
      <c r="JA8" s="4">
        <v>1.6799999999999999E-2</v>
      </c>
      <c r="JB8" s="4">
        <v>0.82669999999999999</v>
      </c>
      <c r="JC8" s="4">
        <v>0.5726</v>
      </c>
      <c r="JD8" s="4">
        <v>0.99980000000000002</v>
      </c>
      <c r="JE8" s="4">
        <v>2.5991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0.66500370370370365</v>
      </c>
      <c r="JO8" s="4">
        <f t="shared" si="1"/>
        <v>0.76670740740740739</v>
      </c>
      <c r="JP8" s="4">
        <f t="shared" si="2"/>
        <v>0.24205555555555555</v>
      </c>
      <c r="JQ8" s="4">
        <f t="shared" si="3"/>
        <v>1.6374074074074072E-2</v>
      </c>
      <c r="JR8" s="4">
        <f t="shared" si="4"/>
        <v>0.81748518518518509</v>
      </c>
      <c r="JS8" s="4">
        <f t="shared" si="5"/>
        <v>0.56581818181818189</v>
      </c>
      <c r="JT8" s="4">
        <f t="shared" si="6"/>
        <v>0.99557407407407417</v>
      </c>
      <c r="JU8" s="4">
        <f t="shared" si="7"/>
        <v>5.897333333333334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>
        <v>0.71179999999999999</v>
      </c>
      <c r="IY9" s="4">
        <v>0.86299999999999999</v>
      </c>
      <c r="IZ9" s="4">
        <v>0.21460000000000001</v>
      </c>
      <c r="JA9" s="4">
        <v>2.5399999999999999E-2</v>
      </c>
      <c r="JB9" s="4">
        <v>0.78059999999999996</v>
      </c>
      <c r="JC9" s="4">
        <v>0.35649999999999998</v>
      </c>
      <c r="JD9" s="4">
        <v>0.99990000000000001</v>
      </c>
      <c r="JE9" s="4">
        <v>2.5722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0.69076296296296302</v>
      </c>
      <c r="JO9" s="4">
        <f t="shared" si="1"/>
        <v>0.82107037037037045</v>
      </c>
      <c r="JP9" s="4">
        <f t="shared" si="2"/>
        <v>0.23305555555555552</v>
      </c>
      <c r="JQ9" s="4">
        <f t="shared" si="3"/>
        <v>2.4233333333333329E-2</v>
      </c>
      <c r="JR9" s="4">
        <f t="shared" si="4"/>
        <v>0.77833703703703716</v>
      </c>
      <c r="JS9" s="4">
        <f t="shared" si="5"/>
        <v>0.35203181818181811</v>
      </c>
      <c r="JT9" s="4">
        <f t="shared" si="6"/>
        <v>0.99580370370370364</v>
      </c>
      <c r="JU9" s="4">
        <f t="shared" si="7"/>
        <v>5.9167592592592593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>
        <v>0.66590000000000005</v>
      </c>
      <c r="IY10" s="4">
        <v>0.76680000000000004</v>
      </c>
      <c r="IZ10" s="4">
        <v>0.23380000000000001</v>
      </c>
      <c r="JA10" s="4">
        <v>1.6799999999999999E-2</v>
      </c>
      <c r="JB10" s="4">
        <v>0.82699999999999996</v>
      </c>
      <c r="JC10" s="4">
        <v>0.57299999999999995</v>
      </c>
      <c r="JD10" s="4">
        <v>0.99990000000000001</v>
      </c>
      <c r="JE10" s="4">
        <v>2.5979000000000001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0.66164615384615399</v>
      </c>
      <c r="JO10" s="4">
        <f t="shared" si="1"/>
        <v>0.75923846153846142</v>
      </c>
      <c r="JP10" s="4">
        <f t="shared" si="2"/>
        <v>0.24197692307692312</v>
      </c>
      <c r="JQ10" s="4">
        <f t="shared" si="3"/>
        <v>1.6646153846153845E-2</v>
      </c>
      <c r="JR10" s="4">
        <f t="shared" si="4"/>
        <v>0.81670769230769236</v>
      </c>
      <c r="JS10" s="4">
        <f t="shared" si="5"/>
        <v>0.56332380952380934</v>
      </c>
      <c r="JT10" s="4">
        <f t="shared" si="6"/>
        <v>0.9956576923076923</v>
      </c>
      <c r="JU10" s="4">
        <f t="shared" si="7"/>
        <v>5.9501230769230764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>
        <v>0.66739999999999999</v>
      </c>
      <c r="IY11" s="4">
        <v>0.74660000000000004</v>
      </c>
      <c r="IZ11" s="4">
        <v>0.12709999999999999</v>
      </c>
      <c r="JA11" s="4">
        <v>4.65E-2</v>
      </c>
      <c r="JB11" s="4">
        <v>8.6499999999999994E-2</v>
      </c>
      <c r="JC11" s="4">
        <v>2.0199999999999999E-2</v>
      </c>
      <c r="JD11" s="4">
        <v>0.96950000000000003</v>
      </c>
      <c r="JE11" s="4">
        <v>2.4843999999999999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0.668696153846154</v>
      </c>
      <c r="JO11" s="4">
        <f t="shared" si="1"/>
        <v>0.77586153846153827</v>
      </c>
      <c r="JP11" s="4">
        <f t="shared" si="2"/>
        <v>0.17424999999999999</v>
      </c>
      <c r="JQ11" s="4">
        <f t="shared" si="3"/>
        <v>4.5215384615384616E-2</v>
      </c>
      <c r="JR11" s="4">
        <f t="shared" si="4"/>
        <v>0.34951153846153837</v>
      </c>
      <c r="JS11" s="4">
        <f t="shared" si="5"/>
        <v>4.57142857142857E-2</v>
      </c>
      <c r="JT11" s="4">
        <f t="shared" si="6"/>
        <v>0.9803846153846153</v>
      </c>
      <c r="JU11" s="4">
        <f t="shared" si="7"/>
        <v>5.5170884615384619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>
        <v>0.66259999999999997</v>
      </c>
      <c r="IY12" s="4">
        <v>0.76070000000000004</v>
      </c>
      <c r="IZ12" s="4">
        <v>0.23730000000000001</v>
      </c>
      <c r="JA12" s="4">
        <v>1.6799999999999999E-2</v>
      </c>
      <c r="JB12" s="4">
        <v>0.82630000000000003</v>
      </c>
      <c r="JC12" s="4">
        <v>0.57299999999999995</v>
      </c>
      <c r="JD12" s="4">
        <v>0.99980000000000002</v>
      </c>
      <c r="JE12" s="4">
        <v>2.5872999999999999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0.65712307692307703</v>
      </c>
      <c r="JO12" s="4">
        <f t="shared" si="1"/>
        <v>0.74989615384615382</v>
      </c>
      <c r="JP12" s="4">
        <f t="shared" si="2"/>
        <v>0.25683846153846152</v>
      </c>
      <c r="JQ12" s="4">
        <f t="shared" si="3"/>
        <v>1.6576923076923076E-2</v>
      </c>
      <c r="JR12" s="4">
        <f t="shared" si="4"/>
        <v>0.81653846153846144</v>
      </c>
      <c r="JS12" s="4">
        <f t="shared" si="5"/>
        <v>0.56361904761904758</v>
      </c>
      <c r="JT12" s="4">
        <f t="shared" si="6"/>
        <v>0.99548076923076934</v>
      </c>
      <c r="JU12" s="4">
        <f t="shared" si="7"/>
        <v>5.8461769230769214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>
        <v>0.66220000000000001</v>
      </c>
      <c r="IY13" s="4">
        <v>0.75949999999999995</v>
      </c>
      <c r="IZ13" s="4">
        <v>0.23960000000000001</v>
      </c>
      <c r="JA13" s="4">
        <v>1.6799999999999999E-2</v>
      </c>
      <c r="JB13" s="4">
        <v>0.82430000000000003</v>
      </c>
      <c r="JC13" s="4">
        <v>0.57099999999999995</v>
      </c>
      <c r="JD13" s="4">
        <v>0.99980000000000002</v>
      </c>
      <c r="JE13" s="4">
        <v>2.6286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0.6564629629629628</v>
      </c>
      <c r="JO13" s="4">
        <f t="shared" si="1"/>
        <v>0.74783333333333324</v>
      </c>
      <c r="JP13" s="4">
        <f t="shared" si="2"/>
        <v>0.25564814814814812</v>
      </c>
      <c r="JQ13" s="4">
        <f t="shared" si="3"/>
        <v>1.635555555555555E-2</v>
      </c>
      <c r="JR13" s="4">
        <f t="shared" si="4"/>
        <v>0.81607407407407428</v>
      </c>
      <c r="JS13" s="4">
        <f t="shared" si="5"/>
        <v>0.56116666666666681</v>
      </c>
      <c r="JT13" s="4">
        <f t="shared" si="6"/>
        <v>0.99557407407407417</v>
      </c>
      <c r="JU13" s="4">
        <f t="shared" si="7"/>
        <v>5.6949444444444444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>
        <v>0.67779999999999996</v>
      </c>
      <c r="IY14" s="4">
        <v>0.79759999999999998</v>
      </c>
      <c r="IZ14" s="4">
        <v>0.2225</v>
      </c>
      <c r="JA14" s="4">
        <v>1.55E-2</v>
      </c>
      <c r="JB14" s="4">
        <v>0.80120000000000002</v>
      </c>
      <c r="JC14" s="4">
        <v>0.59950000000000003</v>
      </c>
      <c r="JD14" s="4">
        <v>0.99990000000000001</v>
      </c>
      <c r="JE14" s="4">
        <v>2.9834000000000001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0.67262307692307688</v>
      </c>
      <c r="JO14" s="4">
        <f t="shared" si="1"/>
        <v>0.78474999999999995</v>
      </c>
      <c r="JP14" s="4">
        <f t="shared" si="2"/>
        <v>0.23458846153846152</v>
      </c>
      <c r="JQ14" s="4">
        <f t="shared" si="3"/>
        <v>1.226923076923077E-2</v>
      </c>
      <c r="JR14" s="4">
        <f t="shared" si="4"/>
        <v>0.80878846153846162</v>
      </c>
      <c r="JS14" s="4">
        <f t="shared" si="5"/>
        <v>0.59709047619047628</v>
      </c>
      <c r="JT14" s="4">
        <f t="shared" si="6"/>
        <v>0.99703076923076916</v>
      </c>
      <c r="JU14" s="4">
        <f t="shared" si="7"/>
        <v>6.7871692307692273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>
        <v>0.82279999999999998</v>
      </c>
      <c r="IY15" s="4">
        <v>1.1569</v>
      </c>
      <c r="IZ15" s="4">
        <v>0.1792</v>
      </c>
      <c r="JA15" s="4">
        <v>1.4500000000000001E-2</v>
      </c>
      <c r="JB15" s="4">
        <v>0.78059999999999996</v>
      </c>
      <c r="JC15" s="4">
        <v>0.627</v>
      </c>
      <c r="JD15" s="4">
        <v>0.99990000000000001</v>
      </c>
      <c r="JE15" s="4">
        <v>2.8822000000000001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0.78490384615384623</v>
      </c>
      <c r="JO15" s="4">
        <f t="shared" si="1"/>
        <v>1.0634884615384617</v>
      </c>
      <c r="JP15" s="4">
        <f t="shared" si="2"/>
        <v>0.18800769230769232</v>
      </c>
      <c r="JQ15" s="4">
        <f t="shared" si="3"/>
        <v>1.1465384615384617E-2</v>
      </c>
      <c r="JR15" s="4">
        <f t="shared" si="4"/>
        <v>0.79456923076923092</v>
      </c>
      <c r="JS15" s="4">
        <f t="shared" si="5"/>
        <v>0.62273809523809531</v>
      </c>
      <c r="JT15" s="4">
        <f t="shared" si="6"/>
        <v>0.99700384615384618</v>
      </c>
      <c r="JU15" s="4">
        <f t="shared" si="7"/>
        <v>6.2868192307692317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>
        <v>0.66710000000000003</v>
      </c>
      <c r="IY16" s="4">
        <v>0.76949999999999996</v>
      </c>
      <c r="IZ16" s="4">
        <v>0.23330000000000001</v>
      </c>
      <c r="JA16" s="4">
        <v>1.6799999999999999E-2</v>
      </c>
      <c r="JB16" s="4">
        <v>0.8266</v>
      </c>
      <c r="JC16" s="4">
        <v>0.5726</v>
      </c>
      <c r="JD16" s="4">
        <v>0.99980000000000002</v>
      </c>
      <c r="JE16" s="4">
        <v>2.7448999999999999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0.66529615384615381</v>
      </c>
      <c r="JO16" s="4">
        <f t="shared" si="1"/>
        <v>0.76706538461538476</v>
      </c>
      <c r="JP16" s="4">
        <f t="shared" si="2"/>
        <v>0.23921153846153848</v>
      </c>
      <c r="JQ16" s="4">
        <f t="shared" si="3"/>
        <v>1.6649999999999998E-2</v>
      </c>
      <c r="JR16" s="4">
        <f t="shared" si="4"/>
        <v>0.81546538461538454</v>
      </c>
      <c r="JS16" s="4">
        <f t="shared" si="5"/>
        <v>0.56278095238095227</v>
      </c>
      <c r="JT16" s="4">
        <f t="shared" si="6"/>
        <v>0.99540384615384625</v>
      </c>
      <c r="JU16" s="4">
        <f t="shared" si="7"/>
        <v>5.8434692307692311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>
        <v>0.61539999999999995</v>
      </c>
      <c r="DK17" s="4">
        <v>0.65710000000000002</v>
      </c>
      <c r="DL17" s="4">
        <v>0.30120000000000002</v>
      </c>
      <c r="DM17" s="4">
        <v>1.6000000000000001E-3</v>
      </c>
      <c r="DN17" s="4">
        <v>0.88460000000000005</v>
      </c>
      <c r="DO17" s="4">
        <v>0.65739999999999998</v>
      </c>
      <c r="DP17" s="4">
        <v>1</v>
      </c>
      <c r="DQ17" s="4">
        <v>12.2883</v>
      </c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>
        <v>0.66210000000000002</v>
      </c>
      <c r="IY17" s="4">
        <v>0.76080000000000003</v>
      </c>
      <c r="IZ17" s="4">
        <v>0.23419999999999999</v>
      </c>
      <c r="JA17" s="4">
        <v>1.49E-2</v>
      </c>
      <c r="JB17" s="4">
        <v>0.82789999999999997</v>
      </c>
      <c r="JC17" s="4">
        <v>0.64680000000000004</v>
      </c>
      <c r="JD17" s="4">
        <v>0.99990000000000001</v>
      </c>
      <c r="JE17" s="4">
        <v>3.0367000000000002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0.65605384615384621</v>
      </c>
      <c r="JO17" s="4">
        <f t="shared" si="1"/>
        <v>0.75095769230769238</v>
      </c>
      <c r="JP17" s="4">
        <f t="shared" si="2"/>
        <v>0.25050769230769232</v>
      </c>
      <c r="JQ17" s="4">
        <f t="shared" si="3"/>
        <v>1.1776923076923077E-2</v>
      </c>
      <c r="JR17" s="4">
        <f t="shared" si="4"/>
        <v>0.83220384615384613</v>
      </c>
      <c r="JS17" s="4">
        <f t="shared" si="5"/>
        <v>0.64533809523809516</v>
      </c>
      <c r="JT17" s="4">
        <f t="shared" si="6"/>
        <v>0.99703076923076916</v>
      </c>
      <c r="JU17" s="4">
        <f t="shared" si="7"/>
        <v>6.3732653846153839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>
        <v>0.63370000000000004</v>
      </c>
      <c r="DK18" s="4">
        <v>0.6925</v>
      </c>
      <c r="DL18" s="4">
        <v>0.3029</v>
      </c>
      <c r="DM18" s="4">
        <v>2.3999999999999998E-3</v>
      </c>
      <c r="DN18" s="4">
        <v>0.86470000000000002</v>
      </c>
      <c r="DO18" s="4">
        <v>0.4128</v>
      </c>
      <c r="DP18" s="4">
        <v>1</v>
      </c>
      <c r="DQ18" s="4">
        <v>12.826000000000001</v>
      </c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>
        <v>0.67259999999999998</v>
      </c>
      <c r="IY18" s="4">
        <v>0.77590000000000003</v>
      </c>
      <c r="IZ18" s="4">
        <v>0.22600000000000001</v>
      </c>
      <c r="JA18" s="4">
        <v>2.5399999999999999E-2</v>
      </c>
      <c r="JB18" s="4">
        <v>0.78349999999999997</v>
      </c>
      <c r="JC18" s="4">
        <v>0.35849999999999999</v>
      </c>
      <c r="JD18" s="4">
        <v>0.99990000000000001</v>
      </c>
      <c r="JE18" s="4">
        <v>3.0436999999999999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0.66731153846153834</v>
      </c>
      <c r="JO18" s="4">
        <f t="shared" si="1"/>
        <v>0.76949230769230759</v>
      </c>
      <c r="JP18" s="4">
        <f t="shared" si="2"/>
        <v>0.24260769230769227</v>
      </c>
      <c r="JQ18" s="4">
        <f t="shared" si="3"/>
        <v>2.4557692307692305E-2</v>
      </c>
      <c r="JR18" s="4">
        <f t="shared" si="4"/>
        <v>0.7789846153846155</v>
      </c>
      <c r="JS18" s="4">
        <f t="shared" si="5"/>
        <v>0.35309047619047618</v>
      </c>
      <c r="JT18" s="4">
        <f t="shared" si="6"/>
        <v>0.99563461538461528</v>
      </c>
      <c r="JU18" s="4">
        <f t="shared" si="7"/>
        <v>6.62176923076923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>
        <v>0.64180000000000004</v>
      </c>
      <c r="DK19" s="4">
        <v>0.71309999999999996</v>
      </c>
      <c r="DL19" s="4">
        <v>0.24729999999999999</v>
      </c>
      <c r="DM19" s="4">
        <v>1.6000000000000001E-3</v>
      </c>
      <c r="DN19" s="4">
        <v>0.87760000000000005</v>
      </c>
      <c r="DO19" s="4">
        <v>0.62739999999999996</v>
      </c>
      <c r="DP19" s="4">
        <v>1</v>
      </c>
      <c r="DQ19" s="4">
        <v>10.510899999999999</v>
      </c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>
        <v>0.66720000000000002</v>
      </c>
      <c r="IY19" s="4">
        <v>0.77039999999999997</v>
      </c>
      <c r="IZ19" s="4">
        <v>0.22040000000000001</v>
      </c>
      <c r="JA19" s="4">
        <v>1.83E-2</v>
      </c>
      <c r="JB19" s="4">
        <v>0.81230000000000002</v>
      </c>
      <c r="JC19" s="4">
        <v>0.51529999999999998</v>
      </c>
      <c r="JD19" s="4">
        <v>0.99970000000000003</v>
      </c>
      <c r="JE19" s="4">
        <v>2.7166000000000001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0.66556153846153854</v>
      </c>
      <c r="JO19" s="4">
        <f t="shared" si="1"/>
        <v>0.76912307692307691</v>
      </c>
      <c r="JP19" s="4">
        <f t="shared" si="2"/>
        <v>0.22472692307692305</v>
      </c>
      <c r="JQ19" s="4">
        <f t="shared" si="3"/>
        <v>1.9111538461538461E-2</v>
      </c>
      <c r="JR19" s="4">
        <f t="shared" si="4"/>
        <v>0.79141923076923071</v>
      </c>
      <c r="JS19" s="4">
        <f t="shared" si="5"/>
        <v>0.51597619047619048</v>
      </c>
      <c r="JT19" s="4">
        <f t="shared" si="6"/>
        <v>0.99438076923076923</v>
      </c>
      <c r="JU19" s="4">
        <f t="shared" si="7"/>
        <v>5.5167961538461538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>
        <v>0.61860000000000004</v>
      </c>
      <c r="DK20" s="4">
        <v>0.66410000000000002</v>
      </c>
      <c r="DL20" s="4">
        <v>0.30159999999999998</v>
      </c>
      <c r="DM20" s="4">
        <v>1.6000000000000001E-3</v>
      </c>
      <c r="DN20" s="4">
        <v>0.88870000000000005</v>
      </c>
      <c r="DO20" s="4">
        <v>0.66290000000000004</v>
      </c>
      <c r="DP20" s="4">
        <v>1</v>
      </c>
      <c r="DQ20" s="4">
        <v>10.8268</v>
      </c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>
        <v>0.66369999999999996</v>
      </c>
      <c r="IY20" s="4">
        <v>0.76529999999999998</v>
      </c>
      <c r="IZ20" s="4">
        <v>0.2349</v>
      </c>
      <c r="JA20" s="4">
        <v>1.49E-2</v>
      </c>
      <c r="JB20" s="4">
        <v>0.83189999999999997</v>
      </c>
      <c r="JC20" s="4">
        <v>0.65010000000000001</v>
      </c>
      <c r="JD20" s="4">
        <v>0.99990000000000001</v>
      </c>
      <c r="JE20" s="4">
        <v>2.9731999999999998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0.65775769230769221</v>
      </c>
      <c r="JO20" s="4">
        <f t="shared" si="1"/>
        <v>0.75536923076923057</v>
      </c>
      <c r="JP20" s="4">
        <f t="shared" si="2"/>
        <v>0.25183846153846151</v>
      </c>
      <c r="JQ20" s="4">
        <f t="shared" si="3"/>
        <v>1.1784615384615386E-2</v>
      </c>
      <c r="JR20" s="4">
        <f t="shared" si="4"/>
        <v>0.8364346153846155</v>
      </c>
      <c r="JS20" s="4">
        <f t="shared" si="5"/>
        <v>0.64906190476190484</v>
      </c>
      <c r="JT20" s="4">
        <f t="shared" si="6"/>
        <v>0.99703076923076916</v>
      </c>
      <c r="JU20" s="4">
        <f t="shared" si="7"/>
        <v>5.9908384615384609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>
        <v>0.61170000000000002</v>
      </c>
      <c r="DK21" s="4">
        <v>0.64939999999999998</v>
      </c>
      <c r="DL21" s="4">
        <v>0.31019999999999998</v>
      </c>
      <c r="DM21" s="4">
        <v>1.6000000000000001E-3</v>
      </c>
      <c r="DN21" s="4">
        <v>0.88639999999999997</v>
      </c>
      <c r="DO21" s="4">
        <v>0.6532</v>
      </c>
      <c r="DP21" s="4">
        <v>1</v>
      </c>
      <c r="DQ21" s="4">
        <v>10.844200000000001</v>
      </c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>
        <v>0.66149999999999998</v>
      </c>
      <c r="IY21" s="4">
        <v>0.76129999999999998</v>
      </c>
      <c r="IZ21" s="4">
        <v>0.2306</v>
      </c>
      <c r="JA21" s="4">
        <v>1.6799999999999999E-2</v>
      </c>
      <c r="JB21" s="4">
        <v>0.82240000000000002</v>
      </c>
      <c r="JC21" s="4">
        <v>0.56999999999999995</v>
      </c>
      <c r="JD21" s="4">
        <v>0.99980000000000002</v>
      </c>
      <c r="JE21" s="4">
        <v>2.8769999999999998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0.65168461538461542</v>
      </c>
      <c r="JO21" s="4">
        <f t="shared" si="1"/>
        <v>0.74093076923076928</v>
      </c>
      <c r="JP21" s="4">
        <f t="shared" si="2"/>
        <v>0.25556153846153851</v>
      </c>
      <c r="JQ21" s="4">
        <f t="shared" si="3"/>
        <v>1.6584615384615382E-2</v>
      </c>
      <c r="JR21" s="4">
        <f t="shared" si="4"/>
        <v>0.81547692307692321</v>
      </c>
      <c r="JS21" s="4">
        <f t="shared" si="5"/>
        <v>0.56184285714285709</v>
      </c>
      <c r="JT21" s="4">
        <f t="shared" si="6"/>
        <v>0.99540384615384625</v>
      </c>
      <c r="JU21" s="4">
        <f t="shared" si="7"/>
        <v>5.7284500000000005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>
        <v>0.63039999999999996</v>
      </c>
      <c r="DK22" s="4">
        <v>0.68559999999999999</v>
      </c>
      <c r="DL22" s="4">
        <v>0.27910000000000001</v>
      </c>
      <c r="DM22" s="4">
        <v>1.6000000000000001E-3</v>
      </c>
      <c r="DN22" s="4">
        <v>0.8821</v>
      </c>
      <c r="DO22" s="4">
        <v>0.65180000000000005</v>
      </c>
      <c r="DP22" s="4">
        <v>1</v>
      </c>
      <c r="DQ22" s="4">
        <v>8.1839999999999993</v>
      </c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>
        <v>0.66520000000000001</v>
      </c>
      <c r="IY22" s="4">
        <v>0.76500000000000001</v>
      </c>
      <c r="IZ22" s="4">
        <v>0.23350000000000001</v>
      </c>
      <c r="JA22" s="4">
        <v>1.6799999999999999E-2</v>
      </c>
      <c r="JB22" s="4">
        <v>0.82640000000000002</v>
      </c>
      <c r="JC22" s="4">
        <v>0.57250000000000001</v>
      </c>
      <c r="JD22" s="4">
        <v>0.99980000000000002</v>
      </c>
      <c r="JE22" s="4">
        <v>2.8216000000000001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0.65954074074074076</v>
      </c>
      <c r="JO22" s="4">
        <f t="shared" si="1"/>
        <v>0.75416666666666665</v>
      </c>
      <c r="JP22" s="4">
        <f t="shared" si="2"/>
        <v>0.24312222222222224</v>
      </c>
      <c r="JQ22" s="4">
        <f t="shared" si="3"/>
        <v>1.6374074074074072E-2</v>
      </c>
      <c r="JR22" s="4">
        <f t="shared" si="4"/>
        <v>0.81761851851851841</v>
      </c>
      <c r="JS22" s="4">
        <f t="shared" si="5"/>
        <v>0.56283333333333319</v>
      </c>
      <c r="JT22" s="4">
        <f t="shared" si="6"/>
        <v>0.99557777777777778</v>
      </c>
      <c r="JU22" s="4">
        <f t="shared" si="7"/>
        <v>5.643977777777776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>
        <v>0.62790000000000001</v>
      </c>
      <c r="DK23" s="4">
        <v>0.68089999999999995</v>
      </c>
      <c r="DL23" s="4">
        <v>0.29149999999999998</v>
      </c>
      <c r="DM23" s="4">
        <v>1.6000000000000001E-3</v>
      </c>
      <c r="DN23" s="4">
        <v>0.87990000000000002</v>
      </c>
      <c r="DO23" s="4">
        <v>0.64900000000000002</v>
      </c>
      <c r="DP23" s="4">
        <v>1</v>
      </c>
      <c r="DQ23" s="4">
        <v>10.396800000000001</v>
      </c>
      <c r="DR23" s="5">
        <v>0.63580000000000003</v>
      </c>
      <c r="DS23" s="5">
        <v>0.69969999999999999</v>
      </c>
      <c r="DT23" s="5">
        <v>0.28220000000000001</v>
      </c>
      <c r="DU23" s="5">
        <v>4.8999999999999998E-3</v>
      </c>
      <c r="DV23" s="5">
        <v>0.87229999999999996</v>
      </c>
      <c r="DW23" s="5">
        <v>0.64019999999999999</v>
      </c>
      <c r="DX23" s="5">
        <v>1</v>
      </c>
      <c r="DY23" s="5">
        <v>6.1666999999999996</v>
      </c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>
        <v>0.6663</v>
      </c>
      <c r="IY23" s="4">
        <v>0.76929999999999998</v>
      </c>
      <c r="IZ23" s="4">
        <v>0.23019999999999999</v>
      </c>
      <c r="JA23" s="4">
        <v>1.6799999999999999E-2</v>
      </c>
      <c r="JB23" s="4">
        <v>0.82389999999999997</v>
      </c>
      <c r="JC23" s="4">
        <v>0.57030000000000003</v>
      </c>
      <c r="JD23" s="4">
        <v>0.99980000000000002</v>
      </c>
      <c r="JE23" s="4">
        <v>2.6162999999999998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0.66053846153846152</v>
      </c>
      <c r="JO23" s="4">
        <f t="shared" si="1"/>
        <v>0.75799230769230774</v>
      </c>
      <c r="JP23" s="4">
        <f t="shared" si="2"/>
        <v>0.24562692307692305</v>
      </c>
      <c r="JQ23" s="4">
        <f t="shared" si="3"/>
        <v>1.6623076923076921E-2</v>
      </c>
      <c r="JR23" s="4">
        <f t="shared" si="4"/>
        <v>0.81384999999999985</v>
      </c>
      <c r="JS23" s="4">
        <f t="shared" si="5"/>
        <v>0.56079047619047606</v>
      </c>
      <c r="JT23" s="4">
        <f t="shared" si="6"/>
        <v>0.99540384615384625</v>
      </c>
      <c r="JU23" s="4">
        <f t="shared" si="7"/>
        <v>5.5781999999999998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>
        <v>0.64139999999999997</v>
      </c>
      <c r="DK24" s="4">
        <v>0.71050000000000002</v>
      </c>
      <c r="DL24" s="4">
        <v>0.27950000000000003</v>
      </c>
      <c r="DM24" s="4">
        <v>1.6000000000000001E-3</v>
      </c>
      <c r="DN24" s="4">
        <v>0.88070000000000004</v>
      </c>
      <c r="DO24" s="4">
        <v>0.65129999999999999</v>
      </c>
      <c r="DP24" s="4">
        <v>1</v>
      </c>
      <c r="DQ24" s="4">
        <v>10.382899999999999</v>
      </c>
      <c r="DR24" s="5">
        <v>0.64580000000000004</v>
      </c>
      <c r="DS24" s="5">
        <v>0.72189999999999999</v>
      </c>
      <c r="DT24" s="5">
        <v>0.26950000000000002</v>
      </c>
      <c r="DU24" s="5">
        <v>4.8999999999999998E-3</v>
      </c>
      <c r="DV24" s="5">
        <v>0.87290000000000001</v>
      </c>
      <c r="DW24" s="5">
        <v>0.64229999999999998</v>
      </c>
      <c r="DX24" s="5">
        <v>1</v>
      </c>
      <c r="DY24" s="5">
        <v>6.1962000000000002</v>
      </c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>
        <v>0.66739999999999999</v>
      </c>
      <c r="IY24" s="4">
        <v>0.77049999999999996</v>
      </c>
      <c r="IZ24" s="4">
        <v>0.23319999999999999</v>
      </c>
      <c r="JA24" s="4">
        <v>1.6799999999999999E-2</v>
      </c>
      <c r="JB24" s="4">
        <v>0.8266</v>
      </c>
      <c r="JC24" s="4">
        <v>0.57250000000000001</v>
      </c>
      <c r="JD24" s="4">
        <v>0.99980000000000002</v>
      </c>
      <c r="JE24" s="4">
        <v>2.9552999999999998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0.6651076923076924</v>
      </c>
      <c r="JO24" s="4">
        <f t="shared" si="1"/>
        <v>0.76709230769230763</v>
      </c>
      <c r="JP24" s="4">
        <f t="shared" si="2"/>
        <v>0.24054615384615388</v>
      </c>
      <c r="JQ24" s="4">
        <f t="shared" si="3"/>
        <v>1.6646153846153842E-2</v>
      </c>
      <c r="JR24" s="4">
        <f t="shared" si="4"/>
        <v>0.81567307692307678</v>
      </c>
      <c r="JS24" s="4">
        <f t="shared" si="5"/>
        <v>0.56270952380952388</v>
      </c>
      <c r="JT24" s="4">
        <f t="shared" si="6"/>
        <v>0.99546538461538481</v>
      </c>
      <c r="JU24" s="4">
        <f t="shared" si="7"/>
        <v>5.5420884615384605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>
        <v>0.68320000000000003</v>
      </c>
      <c r="DK25" s="4">
        <v>0.80020000000000002</v>
      </c>
      <c r="DL25" s="4">
        <v>0.25430000000000003</v>
      </c>
      <c r="DM25" s="4">
        <v>1.6999999999999999E-3</v>
      </c>
      <c r="DN25" s="4">
        <v>0.87219999999999998</v>
      </c>
      <c r="DO25" s="4">
        <v>0.60680000000000001</v>
      </c>
      <c r="DP25" s="4">
        <v>1</v>
      </c>
      <c r="DQ25" s="4">
        <v>73.552499999999995</v>
      </c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>
        <v>0.73109999999999997</v>
      </c>
      <c r="IY25" s="4">
        <v>0.91300000000000003</v>
      </c>
      <c r="IZ25" s="4">
        <v>0.21870000000000001</v>
      </c>
      <c r="JA25" s="4">
        <v>1.66E-2</v>
      </c>
      <c r="JB25" s="4">
        <v>0.80379999999999996</v>
      </c>
      <c r="JC25" s="4">
        <v>0.56210000000000004</v>
      </c>
      <c r="JD25" s="4">
        <v>0.99990000000000001</v>
      </c>
      <c r="JE25" s="4">
        <v>20.180499999999999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0.71782692307692308</v>
      </c>
      <c r="JO25" s="4">
        <f t="shared" si="1"/>
        <v>0.88156153846153851</v>
      </c>
      <c r="JP25" s="4">
        <f t="shared" si="2"/>
        <v>0.22811153846153848</v>
      </c>
      <c r="JQ25" s="4">
        <f t="shared" si="3"/>
        <v>1.6711538461538462E-2</v>
      </c>
      <c r="JR25" s="4">
        <f t="shared" si="4"/>
        <v>0.77881153846153828</v>
      </c>
      <c r="JS25" s="4">
        <f t="shared" si="5"/>
        <v>0.53157142857142836</v>
      </c>
      <c r="JT25" s="4">
        <f t="shared" si="6"/>
        <v>0.99703076923076916</v>
      </c>
      <c r="JU25" s="4">
        <f t="shared" si="7"/>
        <v>39.233776923076931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>
        <v>0.62080000000000002</v>
      </c>
      <c r="DK26" s="4">
        <v>0.66859999999999997</v>
      </c>
      <c r="DL26" s="4">
        <v>0.29170000000000001</v>
      </c>
      <c r="DM26" s="4">
        <v>1.6000000000000001E-3</v>
      </c>
      <c r="DN26" s="4">
        <v>0.88690000000000002</v>
      </c>
      <c r="DO26" s="4">
        <v>0.65280000000000005</v>
      </c>
      <c r="DP26" s="4">
        <v>1</v>
      </c>
      <c r="DQ26" s="4">
        <v>7.8887</v>
      </c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>
        <v>0.66490000000000005</v>
      </c>
      <c r="IY26" s="4">
        <v>0.76490000000000002</v>
      </c>
      <c r="IZ26" s="4">
        <v>0.23499999999999999</v>
      </c>
      <c r="JA26" s="4">
        <v>1.6799999999999999E-2</v>
      </c>
      <c r="JB26" s="4">
        <v>0.82740000000000002</v>
      </c>
      <c r="JC26" s="4">
        <v>0.57330000000000003</v>
      </c>
      <c r="JD26" s="4">
        <v>0.99980000000000002</v>
      </c>
      <c r="JE26" s="4">
        <v>2.9815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0.65668461538461531</v>
      </c>
      <c r="JO26" s="4">
        <f t="shared" si="1"/>
        <v>0.74963076923076932</v>
      </c>
      <c r="JP26" s="4">
        <f t="shared" si="2"/>
        <v>0.24688846153846156</v>
      </c>
      <c r="JQ26" s="4">
        <f t="shared" si="3"/>
        <v>1.6649999999999995E-2</v>
      </c>
      <c r="JR26" s="4">
        <f t="shared" si="4"/>
        <v>0.81809615384615375</v>
      </c>
      <c r="JS26" s="4">
        <f t="shared" si="5"/>
        <v>0.5635809523809524</v>
      </c>
      <c r="JT26" s="4">
        <f t="shared" si="6"/>
        <v>0.99540384615384625</v>
      </c>
      <c r="JU26" s="4">
        <f t="shared" si="7"/>
        <v>5.3338653846153852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>
        <v>0.61219999999999997</v>
      </c>
      <c r="DK27" s="4">
        <v>0.65039999999999998</v>
      </c>
      <c r="DL27" s="4">
        <v>0.31180000000000002</v>
      </c>
      <c r="DM27" s="4">
        <v>1.6000000000000001E-3</v>
      </c>
      <c r="DN27" s="4">
        <v>0.89219999999999999</v>
      </c>
      <c r="DO27" s="4">
        <v>0.66459999999999997</v>
      </c>
      <c r="DP27" s="4">
        <v>1</v>
      </c>
      <c r="DQ27" s="4">
        <v>7.7927999999999997</v>
      </c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>
        <v>0.66110000000000002</v>
      </c>
      <c r="IY27" s="4">
        <v>0.76019999999999999</v>
      </c>
      <c r="IZ27" s="4">
        <v>0.23050000000000001</v>
      </c>
      <c r="JA27" s="4">
        <v>1.52E-2</v>
      </c>
      <c r="JB27" s="4">
        <v>0.83260000000000001</v>
      </c>
      <c r="JC27" s="4">
        <v>0.63639999999999997</v>
      </c>
      <c r="JD27" s="4">
        <v>0.99990000000000001</v>
      </c>
      <c r="JE27" s="4">
        <v>2.9895999999999998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0.65496923076923086</v>
      </c>
      <c r="JO27" s="4">
        <f t="shared" si="1"/>
        <v>0.74970384615384633</v>
      </c>
      <c r="JP27" s="4">
        <f t="shared" si="2"/>
        <v>0.2541346153846154</v>
      </c>
      <c r="JQ27" s="4">
        <f t="shared" si="3"/>
        <v>1.1942307692307693E-2</v>
      </c>
      <c r="JR27" s="4">
        <f t="shared" si="4"/>
        <v>0.83726923076923065</v>
      </c>
      <c r="JS27" s="4">
        <f t="shared" si="5"/>
        <v>0.64247619047619053</v>
      </c>
      <c r="JT27" s="4">
        <f t="shared" si="6"/>
        <v>0.99703076923076916</v>
      </c>
      <c r="JU27" s="4">
        <f t="shared" si="7"/>
        <v>5.3375307692307681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>
        <v>0.61280000000000001</v>
      </c>
      <c r="DK28" s="4">
        <v>0.65110000000000001</v>
      </c>
      <c r="DL28" s="4">
        <v>0.31340000000000001</v>
      </c>
      <c r="DM28" s="4">
        <v>1.6000000000000001E-3</v>
      </c>
      <c r="DN28" s="4">
        <v>0.88439999999999996</v>
      </c>
      <c r="DO28" s="4">
        <v>0.65800000000000003</v>
      </c>
      <c r="DP28" s="4">
        <v>1</v>
      </c>
      <c r="DQ28" s="4">
        <v>7.9528999999999996</v>
      </c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>
        <v>0.66159999999999997</v>
      </c>
      <c r="IY28" s="4">
        <v>0.75890000000000002</v>
      </c>
      <c r="IZ28" s="4">
        <v>0.23369999999999999</v>
      </c>
      <c r="JA28" s="4">
        <v>1.49E-2</v>
      </c>
      <c r="JB28" s="4">
        <v>0.82609999999999995</v>
      </c>
      <c r="JC28" s="4">
        <v>0.64570000000000005</v>
      </c>
      <c r="JD28" s="4">
        <v>0.99990000000000001</v>
      </c>
      <c r="JE28" s="4">
        <v>3.056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0.65485769230769231</v>
      </c>
      <c r="JO28" s="4">
        <f t="shared" si="1"/>
        <v>0.74764999999999993</v>
      </c>
      <c r="JP28" s="4">
        <f t="shared" si="2"/>
        <v>0.25449615384615387</v>
      </c>
      <c r="JQ28" s="4">
        <f t="shared" si="3"/>
        <v>1.1757692307692309E-2</v>
      </c>
      <c r="JR28" s="4">
        <f t="shared" si="4"/>
        <v>0.831476923076923</v>
      </c>
      <c r="JS28" s="4">
        <f t="shared" si="5"/>
        <v>0.64480000000000004</v>
      </c>
      <c r="JT28" s="4">
        <f t="shared" si="6"/>
        <v>0.99703076923076916</v>
      </c>
      <c r="JU28" s="4">
        <f t="shared" si="7"/>
        <v>5.5429615384615385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>
        <v>0.62749999999999995</v>
      </c>
      <c r="DK29" s="4">
        <v>0.68030000000000002</v>
      </c>
      <c r="DL29" s="4">
        <v>0.2873</v>
      </c>
      <c r="DM29" s="4">
        <v>1.6000000000000001E-3</v>
      </c>
      <c r="DN29" s="4">
        <v>0.88419999999999999</v>
      </c>
      <c r="DO29" s="4">
        <v>0.65269999999999995</v>
      </c>
      <c r="DP29" s="4">
        <v>1</v>
      </c>
      <c r="DQ29" s="4">
        <v>14.7623</v>
      </c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>
        <v>0.66339999999999999</v>
      </c>
      <c r="IY29" s="4">
        <v>0.76180000000000003</v>
      </c>
      <c r="IZ29" s="4">
        <v>0.23549999999999999</v>
      </c>
      <c r="JA29" s="4">
        <v>1.6799999999999999E-2</v>
      </c>
      <c r="JB29" s="4">
        <v>0.82779999999999998</v>
      </c>
      <c r="JC29" s="4">
        <v>0.57420000000000004</v>
      </c>
      <c r="JD29" s="4">
        <v>0.99980000000000002</v>
      </c>
      <c r="JE29" s="4">
        <v>3.2031999999999998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0.65833076923076916</v>
      </c>
      <c r="JO29" s="4">
        <f t="shared" si="1"/>
        <v>0.7524653846153847</v>
      </c>
      <c r="JP29" s="4">
        <f t="shared" si="2"/>
        <v>0.24568846153846152</v>
      </c>
      <c r="JQ29" s="4">
        <f t="shared" si="3"/>
        <v>1.6615384615384612E-2</v>
      </c>
      <c r="JR29" s="4">
        <f t="shared" si="4"/>
        <v>0.81747307692307691</v>
      </c>
      <c r="JS29" s="4">
        <f t="shared" si="5"/>
        <v>0.56421904761904762</v>
      </c>
      <c r="JT29" s="4">
        <f t="shared" si="6"/>
        <v>0.99540384615384625</v>
      </c>
      <c r="JU29" s="4">
        <f t="shared" si="7"/>
        <v>7.8408423076923075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>
        <v>0.63780000000000003</v>
      </c>
      <c r="CE30" s="4">
        <v>0.70250000000000001</v>
      </c>
      <c r="CF30" s="4">
        <v>0.28189999999999998</v>
      </c>
      <c r="CG30" s="4">
        <v>4.8999999999999998E-3</v>
      </c>
      <c r="CH30" s="4">
        <v>0.87319999999999998</v>
      </c>
      <c r="CI30" s="4">
        <v>0.64200000000000002</v>
      </c>
      <c r="CJ30" s="4">
        <v>1</v>
      </c>
      <c r="CK30" s="4">
        <v>6.7899000000000003</v>
      </c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>
        <v>0.63019999999999998</v>
      </c>
      <c r="DK30" s="4">
        <v>0.68720000000000003</v>
      </c>
      <c r="DL30" s="4">
        <v>0.28589999999999999</v>
      </c>
      <c r="DM30" s="4">
        <v>1.6000000000000001E-3</v>
      </c>
      <c r="DN30" s="4">
        <v>0.88149999999999995</v>
      </c>
      <c r="DO30" s="4">
        <v>0.64990000000000003</v>
      </c>
      <c r="DP30" s="4">
        <v>1</v>
      </c>
      <c r="DQ30" s="4">
        <v>7.9470000000000001</v>
      </c>
      <c r="DR30" s="5">
        <v>0.63800000000000001</v>
      </c>
      <c r="DS30" s="5">
        <v>0.70509999999999995</v>
      </c>
      <c r="DT30" s="5">
        <v>0.27850000000000003</v>
      </c>
      <c r="DU30" s="5">
        <v>4.8999999999999998E-3</v>
      </c>
      <c r="DV30" s="5">
        <v>0.87370000000000003</v>
      </c>
      <c r="DW30" s="5">
        <v>0.64139999999999997</v>
      </c>
      <c r="DX30" s="5">
        <v>1</v>
      </c>
      <c r="DY30" s="5">
        <v>6.1909000000000001</v>
      </c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>
        <v>0.66479999999999995</v>
      </c>
      <c r="IY30" s="4">
        <v>0.7651</v>
      </c>
      <c r="IZ30" s="4">
        <v>0.23530000000000001</v>
      </c>
      <c r="JA30" s="4">
        <v>1.6799999999999999E-2</v>
      </c>
      <c r="JB30" s="4">
        <v>0.82650000000000001</v>
      </c>
      <c r="JC30" s="4">
        <v>0.57230000000000003</v>
      </c>
      <c r="JD30" s="4">
        <v>0.99990000000000001</v>
      </c>
      <c r="JE30" s="4">
        <v>2.9561000000000002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0.65987692307692292</v>
      </c>
      <c r="JO30" s="4">
        <f t="shared" si="1"/>
        <v>0.75595000000000012</v>
      </c>
      <c r="JP30" s="4">
        <f t="shared" si="2"/>
        <v>0.24508461538461529</v>
      </c>
      <c r="JQ30" s="4">
        <f t="shared" si="3"/>
        <v>1.6649999999999998E-2</v>
      </c>
      <c r="JR30" s="4">
        <f t="shared" si="4"/>
        <v>0.81607692307692292</v>
      </c>
      <c r="JS30" s="4">
        <f t="shared" si="5"/>
        <v>0.56219999999999992</v>
      </c>
      <c r="JT30" s="4">
        <f t="shared" si="6"/>
        <v>0.9956576923076923</v>
      </c>
      <c r="JU30" s="4">
        <f t="shared" si="7"/>
        <v>5.1144192307692302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>
        <v>0.64410000000000001</v>
      </c>
      <c r="DK31" s="4">
        <v>0.71089999999999998</v>
      </c>
      <c r="DL31" s="4">
        <v>0.27660000000000001</v>
      </c>
      <c r="DM31" s="4">
        <v>1.6000000000000001E-3</v>
      </c>
      <c r="DN31" s="4">
        <v>0.87470000000000003</v>
      </c>
      <c r="DO31" s="4">
        <v>0.6583</v>
      </c>
      <c r="DP31" s="4">
        <v>0.99990000000000001</v>
      </c>
      <c r="DQ31" s="4">
        <v>8.468</v>
      </c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>
        <v>0.67030000000000001</v>
      </c>
      <c r="IY31" s="4">
        <v>0.77470000000000006</v>
      </c>
      <c r="IZ31" s="4">
        <v>0.2397</v>
      </c>
      <c r="JA31" s="4">
        <v>1.44E-2</v>
      </c>
      <c r="JB31" s="4">
        <v>0.82820000000000005</v>
      </c>
      <c r="JC31" s="4">
        <v>0.6663</v>
      </c>
      <c r="JD31" s="4">
        <v>0.99839999999999995</v>
      </c>
      <c r="JE31" s="4">
        <v>3.0969000000000002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0.66689615384615386</v>
      </c>
      <c r="JO31" s="4">
        <f t="shared" si="1"/>
        <v>0.76648846153846151</v>
      </c>
      <c r="JP31" s="4">
        <f t="shared" si="2"/>
        <v>0.24633461538461543</v>
      </c>
      <c r="JQ31" s="4">
        <f t="shared" si="3"/>
        <v>1.138846153846154E-2</v>
      </c>
      <c r="JR31" s="4">
        <f t="shared" si="4"/>
        <v>0.83330769230769219</v>
      </c>
      <c r="JS31" s="4">
        <f t="shared" si="5"/>
        <v>0.66184285714285718</v>
      </c>
      <c r="JT31" s="4">
        <f t="shared" si="6"/>
        <v>0.99591153846153857</v>
      </c>
      <c r="JU31" s="4">
        <f t="shared" si="7"/>
        <v>5.440965384615386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>
        <v>0.63260000000000005</v>
      </c>
      <c r="DK32" s="4">
        <v>0.69650000000000001</v>
      </c>
      <c r="DL32" s="4">
        <v>0.27979999999999999</v>
      </c>
      <c r="DM32" s="4">
        <v>1.5E-3</v>
      </c>
      <c r="DN32" s="4">
        <v>0.8841</v>
      </c>
      <c r="DO32" s="4">
        <v>0.6694</v>
      </c>
      <c r="DP32" s="4">
        <v>1</v>
      </c>
      <c r="DQ32" s="4">
        <v>8.7606999999999999</v>
      </c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>
        <v>0.6694</v>
      </c>
      <c r="IY32" s="4">
        <v>0.77900000000000003</v>
      </c>
      <c r="IZ32" s="4">
        <v>0.23860000000000001</v>
      </c>
      <c r="JA32" s="4">
        <v>1.44E-2</v>
      </c>
      <c r="JB32" s="4">
        <v>0.83440000000000003</v>
      </c>
      <c r="JC32" s="4">
        <v>0.67320000000000002</v>
      </c>
      <c r="JD32" s="4">
        <v>0.99960000000000004</v>
      </c>
      <c r="JE32" s="4">
        <v>3.1356000000000002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0.66223461538461537</v>
      </c>
      <c r="JO32" s="4">
        <f t="shared" si="1"/>
        <v>0.76415769230769226</v>
      </c>
      <c r="JP32" s="4">
        <f t="shared" si="2"/>
        <v>0.24599615384615378</v>
      </c>
      <c r="JQ32" s="4">
        <f t="shared" si="3"/>
        <v>1.135769230769231E-2</v>
      </c>
      <c r="JR32" s="4">
        <f t="shared" si="4"/>
        <v>0.83989615384615368</v>
      </c>
      <c r="JS32" s="4">
        <f t="shared" si="5"/>
        <v>0.66973333333333329</v>
      </c>
      <c r="JT32" s="4">
        <f t="shared" si="6"/>
        <v>0.9966615384615386</v>
      </c>
      <c r="JU32" s="4">
        <f t="shared" si="7"/>
        <v>5.5264923076923074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>
        <v>0.63200000000000001</v>
      </c>
      <c r="DK33" s="4">
        <v>0.68710000000000004</v>
      </c>
      <c r="DL33" s="4">
        <v>0.29580000000000001</v>
      </c>
      <c r="DM33" s="4">
        <v>1.6000000000000001E-3</v>
      </c>
      <c r="DN33" s="4">
        <v>0.87980000000000003</v>
      </c>
      <c r="DO33" s="4">
        <v>0.6532</v>
      </c>
      <c r="DP33" s="4">
        <v>1</v>
      </c>
      <c r="DQ33" s="4">
        <v>8.4572000000000003</v>
      </c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0.66320400000000002</v>
      </c>
      <c r="JO33" s="4">
        <f t="shared" si="1"/>
        <v>0.76390400000000003</v>
      </c>
      <c r="JP33" s="4">
        <f t="shared" si="2"/>
        <v>0.25058800000000003</v>
      </c>
      <c r="JQ33" s="4">
        <f t="shared" si="3"/>
        <v>1.1656E-2</v>
      </c>
      <c r="JR33" s="4">
        <f t="shared" si="4"/>
        <v>0.82997600000000005</v>
      </c>
      <c r="JS33" s="4">
        <f t="shared" si="5"/>
        <v>0.64293</v>
      </c>
      <c r="JT33" s="4">
        <f t="shared" si="6"/>
        <v>0.99691599999999991</v>
      </c>
      <c r="JU33" s="4">
        <f t="shared" si="7"/>
        <v>5.2834560000000002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>
        <v>0.62719999999999998</v>
      </c>
      <c r="DK34" s="4">
        <v>0.68200000000000005</v>
      </c>
      <c r="DL34" s="4">
        <v>0.28470000000000001</v>
      </c>
      <c r="DM34" s="4">
        <v>2.3E-3</v>
      </c>
      <c r="DN34" s="4">
        <v>0.86560000000000004</v>
      </c>
      <c r="DO34" s="4">
        <v>0.43809999999999999</v>
      </c>
      <c r="DP34" s="4">
        <v>1</v>
      </c>
      <c r="DQ34" s="4">
        <v>8.7548999999999992</v>
      </c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0.6504080000000001</v>
      </c>
      <c r="JO34" s="4">
        <f t="shared" si="1"/>
        <v>0.73199199999999986</v>
      </c>
      <c r="JP34" s="4">
        <f t="shared" si="2"/>
        <v>0.25633200000000006</v>
      </c>
      <c r="JQ34" s="4">
        <f t="shared" si="3"/>
        <v>1.8204000000000001E-2</v>
      </c>
      <c r="JR34" s="4">
        <f t="shared" si="4"/>
        <v>0.80260000000000009</v>
      </c>
      <c r="JS34" s="4">
        <f t="shared" si="5"/>
        <v>0.40974000000000005</v>
      </c>
      <c r="JT34" s="4">
        <f t="shared" si="6"/>
        <v>0.99498799999999987</v>
      </c>
      <c r="JU34" s="4">
        <f t="shared" si="7"/>
        <v>5.6253839999999995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>
        <v>0.63219999999999998</v>
      </c>
      <c r="DK35" s="4">
        <v>0.69030000000000002</v>
      </c>
      <c r="DL35" s="4">
        <v>0.28120000000000001</v>
      </c>
      <c r="DM35" s="4">
        <v>1.6000000000000001E-3</v>
      </c>
      <c r="DN35" s="4">
        <v>0.88300000000000001</v>
      </c>
      <c r="DO35" s="4">
        <v>0.65229999999999999</v>
      </c>
      <c r="DP35" s="4">
        <v>1</v>
      </c>
      <c r="DQ35" s="4">
        <v>7.9286000000000003</v>
      </c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0.66051199999999999</v>
      </c>
      <c r="JO35" s="4">
        <f t="shared" si="1"/>
        <v>0.75703600000000004</v>
      </c>
      <c r="JP35" s="4">
        <f t="shared" si="2"/>
        <v>0.24316399999999999</v>
      </c>
      <c r="JQ35" s="4">
        <f t="shared" si="3"/>
        <v>1.6639999999999999E-2</v>
      </c>
      <c r="JR35" s="4">
        <f t="shared" si="4"/>
        <v>0.81635200000000008</v>
      </c>
      <c r="JS35" s="4">
        <f t="shared" si="5"/>
        <v>0.56277999999999995</v>
      </c>
      <c r="JT35" s="4">
        <f t="shared" si="6"/>
        <v>0.995228</v>
      </c>
      <c r="JU35" s="4">
        <f t="shared" si="7"/>
        <v>5.0821840000000016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>
        <v>0.6391</v>
      </c>
      <c r="CE36" s="4">
        <v>0.70499999999999996</v>
      </c>
      <c r="CF36" s="4">
        <v>0.28089999999999998</v>
      </c>
      <c r="CG36" s="4">
        <v>4.8999999999999998E-3</v>
      </c>
      <c r="CH36" s="4">
        <v>0.87209999999999999</v>
      </c>
      <c r="CI36" s="4">
        <v>0.64090000000000003</v>
      </c>
      <c r="CJ36" s="4">
        <v>1</v>
      </c>
      <c r="CK36" s="4">
        <v>6.9512</v>
      </c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>
        <v>0.6321</v>
      </c>
      <c r="DK36" s="4">
        <v>0.69069999999999998</v>
      </c>
      <c r="DL36" s="4">
        <v>0.28449999999999998</v>
      </c>
      <c r="DM36" s="4">
        <v>1.6000000000000001E-3</v>
      </c>
      <c r="DN36" s="4">
        <v>0.88039999999999996</v>
      </c>
      <c r="DO36" s="4">
        <v>0.64890000000000003</v>
      </c>
      <c r="DP36" s="4">
        <v>1</v>
      </c>
      <c r="DQ36" s="4">
        <v>8.1214999999999993</v>
      </c>
      <c r="DR36" s="5">
        <v>0.63939999999999997</v>
      </c>
      <c r="DS36" s="5">
        <v>0.70809999999999995</v>
      </c>
      <c r="DT36" s="5">
        <v>0.27810000000000001</v>
      </c>
      <c r="DU36" s="5">
        <v>4.8999999999999998E-3</v>
      </c>
      <c r="DV36" s="5">
        <v>0.87260000000000004</v>
      </c>
      <c r="DW36" s="5">
        <v>0.64039999999999997</v>
      </c>
      <c r="DX36" s="5">
        <v>1</v>
      </c>
      <c r="DY36" s="5">
        <v>6.2385000000000002</v>
      </c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0.66114800000000007</v>
      </c>
      <c r="JO36" s="4">
        <f t="shared" si="1"/>
        <v>0.758884</v>
      </c>
      <c r="JP36" s="4">
        <f t="shared" si="2"/>
        <v>0.24475200000000005</v>
      </c>
      <c r="JQ36" s="4">
        <f t="shared" si="3"/>
        <v>1.6651999999999997E-2</v>
      </c>
      <c r="JR36" s="4">
        <f t="shared" si="4"/>
        <v>0.81465200000000015</v>
      </c>
      <c r="JS36" s="4">
        <f t="shared" si="5"/>
        <v>0.55870400000000009</v>
      </c>
      <c r="JT36" s="4">
        <f t="shared" si="6"/>
        <v>0.995228</v>
      </c>
      <c r="JU36" s="4">
        <f t="shared" si="7"/>
        <v>5.0052639999999995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0.67519230769230765</v>
      </c>
      <c r="JO37" s="4">
        <f t="shared" si="1"/>
        <v>0.79414230769230776</v>
      </c>
      <c r="JP37" s="4">
        <f t="shared" si="2"/>
        <v>0.19204230769230762</v>
      </c>
      <c r="JQ37" s="4">
        <f t="shared" si="3"/>
        <v>2.3961538461538461E-2</v>
      </c>
      <c r="JR37" s="4">
        <f t="shared" si="4"/>
        <v>0.7740307692307693</v>
      </c>
      <c r="JS37" s="4">
        <f t="shared" si="5"/>
        <v>0.25810499999999997</v>
      </c>
      <c r="JT37" s="4">
        <f t="shared" si="6"/>
        <v>0.99628846153846173</v>
      </c>
      <c r="JU37" s="4">
        <f t="shared" si="7"/>
        <v>2.039942307692308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0.73695769230769226</v>
      </c>
      <c r="JO38" s="4">
        <f t="shared" si="1"/>
        <v>0.92901538461538469</v>
      </c>
      <c r="JP38" s="4">
        <f t="shared" si="2"/>
        <v>0.1076346153846154</v>
      </c>
      <c r="JQ38" s="4">
        <f t="shared" si="3"/>
        <v>1.886923076923077E-2</v>
      </c>
      <c r="JR38" s="4">
        <f t="shared" si="4"/>
        <v>0.49388076923076929</v>
      </c>
      <c r="JS38" s="4">
        <f t="shared" si="5"/>
        <v>0.21765500000000002</v>
      </c>
      <c r="JT38" s="4">
        <f t="shared" si="6"/>
        <v>0.99556153846153861</v>
      </c>
      <c r="JU38" s="4">
        <f t="shared" si="7"/>
        <v>1.8211038461538456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0.72105000000000008</v>
      </c>
      <c r="JO39" s="4">
        <f t="shared" si="1"/>
        <v>0.89700769230769217</v>
      </c>
      <c r="JP39" s="4">
        <f t="shared" si="2"/>
        <v>0.12810769230769231</v>
      </c>
      <c r="JQ39" s="4">
        <f t="shared" si="3"/>
        <v>1.8623076923076926E-2</v>
      </c>
      <c r="JR39" s="4">
        <f t="shared" si="4"/>
        <v>0.55893461538461531</v>
      </c>
      <c r="JS39" s="4">
        <f t="shared" si="5"/>
        <v>0.24942999999999996</v>
      </c>
      <c r="JT39" s="4">
        <f t="shared" si="6"/>
        <v>0.97844230769230778</v>
      </c>
      <c r="JU39" s="4">
        <f t="shared" si="7"/>
        <v>1.8205884615384613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0.70462400000000003</v>
      </c>
      <c r="JO40" s="4">
        <f t="shared" ref="JO40:JO74" si="9">AVERAGEIFS(B40:JM40,metrics.rec,"MSE")</f>
        <v>0.85562000000000016</v>
      </c>
      <c r="JP40" s="4">
        <f t="shared" ref="JP40:JP74" si="10">AVERAGEIFS(B40:JM40,metrics.rec,"R")</f>
        <v>0.159668</v>
      </c>
      <c r="JQ40" s="4">
        <f t="shared" ref="JQ40:JQ74" si="11">AVERAGEIFS(B40:JM40,metrics.rec,"Precision")</f>
        <v>1.8911999999999995E-2</v>
      </c>
      <c r="JR40" s="4">
        <f t="shared" ref="JR40:JR74" si="12">AVERAGEIFS(B40:JM40,metrics.rec,"Recall")</f>
        <v>0.60671999999999993</v>
      </c>
      <c r="JS40" s="4">
        <f t="shared" ref="JS40:JS74" si="13">AVERAGEIFS(B40:JM40,metrics.rec,"Coverage")</f>
        <v>0.27319499999999997</v>
      </c>
      <c r="JT40" s="4">
        <f t="shared" ref="JT40:JT74" si="14">AVERAGEIFS(B40:JM40,metrics.rec,"Recatio")</f>
        <v>0.9954240000000002</v>
      </c>
      <c r="JU40" s="4">
        <f t="shared" ref="JU40:JU74" si="15">AVERAGEIFS(B40:JM40,metrics.rec,"Time")</f>
        <v>1.8279799999999997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0.68747600000000009</v>
      </c>
      <c r="JO41" s="4">
        <f t="shared" si="9"/>
        <v>0.8306960000000001</v>
      </c>
      <c r="JP41" s="4">
        <f t="shared" si="10"/>
        <v>0.17498000000000002</v>
      </c>
      <c r="JQ41" s="4">
        <f t="shared" si="11"/>
        <v>1.8263999999999999E-2</v>
      </c>
      <c r="JR41" s="4">
        <f t="shared" si="12"/>
        <v>0.72144400000000009</v>
      </c>
      <c r="JS41" s="4">
        <f t="shared" si="13"/>
        <v>0.46326499999999998</v>
      </c>
      <c r="JT41" s="4">
        <f t="shared" si="14"/>
        <v>0.95691199999999998</v>
      </c>
      <c r="JU41" s="4">
        <f t="shared" si="15"/>
        <v>1.9802720000000003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0.67616399999999999</v>
      </c>
      <c r="JO42" s="4">
        <f t="shared" si="9"/>
        <v>0.80745599999999984</v>
      </c>
      <c r="JP42" s="4">
        <f t="shared" si="10"/>
        <v>0.234456</v>
      </c>
      <c r="JQ42" s="4">
        <f t="shared" si="11"/>
        <v>1.6736000000000001E-2</v>
      </c>
      <c r="JR42" s="4">
        <f t="shared" si="12"/>
        <v>0.79957200000000017</v>
      </c>
      <c r="JS42" s="4">
        <f t="shared" si="13"/>
        <v>0.50609999999999999</v>
      </c>
      <c r="JT42" s="4">
        <f t="shared" si="14"/>
        <v>0.9954400000000001</v>
      </c>
      <c r="JU42" s="4">
        <f t="shared" si="15"/>
        <v>1.9992679999999996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0.67421538461538466</v>
      </c>
      <c r="JO43" s="4">
        <f t="shared" si="9"/>
        <v>0.80258846153846153</v>
      </c>
      <c r="JP43" s="4">
        <f t="shared" si="10"/>
        <v>0.23744999999999999</v>
      </c>
      <c r="JQ43" s="4">
        <f t="shared" si="11"/>
        <v>1.6219230769230771E-2</v>
      </c>
      <c r="JR43" s="4">
        <f t="shared" si="12"/>
        <v>0.80485384615384625</v>
      </c>
      <c r="JS43" s="4">
        <f t="shared" si="13"/>
        <v>0.52676000000000001</v>
      </c>
      <c r="JT43" s="4">
        <f t="shared" si="14"/>
        <v>0.99556153846153861</v>
      </c>
      <c r="JU43" s="4">
        <f t="shared" si="15"/>
        <v>2.0559076923076929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0.69406400000000001</v>
      </c>
      <c r="JO44" s="4">
        <f t="shared" si="9"/>
        <v>0.84760000000000024</v>
      </c>
      <c r="JP44" s="4">
        <f t="shared" si="10"/>
        <v>0.20863199999999998</v>
      </c>
      <c r="JQ44" s="4">
        <f t="shared" si="11"/>
        <v>1.2123999999999999E-2</v>
      </c>
      <c r="JR44" s="4">
        <f t="shared" si="12"/>
        <v>0.80687600000000015</v>
      </c>
      <c r="JS44" s="4">
        <f t="shared" si="13"/>
        <v>0.60363500000000003</v>
      </c>
      <c r="JT44" s="4">
        <f t="shared" si="14"/>
        <v>0.99264399999999997</v>
      </c>
      <c r="JU44" s="4">
        <f t="shared" si="15"/>
        <v>4.4062519999999994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0.74328799999999984</v>
      </c>
      <c r="JO45" s="4">
        <f t="shared" si="9"/>
        <v>0.93515599999999988</v>
      </c>
      <c r="JP45" s="4">
        <f t="shared" si="10"/>
        <v>6.4008000000000009E-2</v>
      </c>
      <c r="JQ45" s="4">
        <f t="shared" si="11"/>
        <v>2.1567999999999997E-2</v>
      </c>
      <c r="JR45" s="4">
        <f t="shared" si="12"/>
        <v>0.56712799999999997</v>
      </c>
      <c r="JS45" s="4">
        <f t="shared" si="13"/>
        <v>0.22963500000000009</v>
      </c>
      <c r="JT45" s="4">
        <f t="shared" si="14"/>
        <v>0.99690799999999991</v>
      </c>
      <c r="JU45" s="4">
        <f t="shared" si="15"/>
        <v>2.1272199999999999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0.73278399999999988</v>
      </c>
      <c r="JO46" s="4">
        <f t="shared" si="9"/>
        <v>0.92333999999999994</v>
      </c>
      <c r="JP46" s="4">
        <f t="shared" si="10"/>
        <v>0.13791600000000001</v>
      </c>
      <c r="JQ46" s="4">
        <f t="shared" si="11"/>
        <v>1.6303999999999996E-2</v>
      </c>
      <c r="JR46" s="4">
        <f t="shared" si="12"/>
        <v>0.5169999999999999</v>
      </c>
      <c r="JS46" s="4">
        <f t="shared" si="13"/>
        <v>0.30179</v>
      </c>
      <c r="JT46" s="4">
        <f t="shared" si="14"/>
        <v>0.99538400000000005</v>
      </c>
      <c r="JU46" s="4">
        <f t="shared" si="15"/>
        <v>1.9175440000000001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0.67346400000000006</v>
      </c>
      <c r="JO47" s="4">
        <f t="shared" si="9"/>
        <v>0.79622800000000016</v>
      </c>
      <c r="JP47" s="4">
        <f t="shared" si="10"/>
        <v>0.21796800000000005</v>
      </c>
      <c r="JQ47" s="4">
        <f t="shared" si="11"/>
        <v>1.9803999999999999E-2</v>
      </c>
      <c r="JR47" s="4">
        <f t="shared" si="12"/>
        <v>0.78253200000000012</v>
      </c>
      <c r="JS47" s="4">
        <f t="shared" si="13"/>
        <v>0.33920500000000003</v>
      </c>
      <c r="JT47" s="4">
        <f t="shared" si="14"/>
        <v>0.99613600000000002</v>
      </c>
      <c r="JU47" s="4">
        <f t="shared" si="15"/>
        <v>2.1694399999999998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0.70610399999999995</v>
      </c>
      <c r="JO48" s="4">
        <f t="shared" si="9"/>
        <v>0.86404000000000014</v>
      </c>
      <c r="JP48" s="4">
        <f t="shared" si="10"/>
        <v>0.145652</v>
      </c>
      <c r="JQ48" s="4">
        <f t="shared" si="11"/>
        <v>1.8844E-2</v>
      </c>
      <c r="JR48" s="4">
        <f t="shared" si="12"/>
        <v>0.61788399999999999</v>
      </c>
      <c r="JS48" s="4">
        <f t="shared" si="13"/>
        <v>0.27450500000000005</v>
      </c>
      <c r="JT48" s="4">
        <f t="shared" si="14"/>
        <v>0.9776680000000002</v>
      </c>
      <c r="JU48" s="4">
        <f t="shared" si="15"/>
        <v>1.9643879999999996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0.70461200000000002</v>
      </c>
      <c r="JO49" s="4">
        <f t="shared" si="9"/>
        <v>0.85865999999999976</v>
      </c>
      <c r="JP49" s="4">
        <f t="shared" si="10"/>
        <v>0.16996399999999998</v>
      </c>
      <c r="JQ49" s="4">
        <f t="shared" si="11"/>
        <v>1.8588000000000004E-2</v>
      </c>
      <c r="JR49" s="4">
        <f t="shared" si="12"/>
        <v>0.62304000000000004</v>
      </c>
      <c r="JS49" s="4">
        <f t="shared" si="13"/>
        <v>0.29151499999999997</v>
      </c>
      <c r="JT49" s="4">
        <f t="shared" si="14"/>
        <v>0.99510399999999999</v>
      </c>
      <c r="JU49" s="4">
        <f t="shared" si="15"/>
        <v>1.8535399999999997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0.6755040000000001</v>
      </c>
      <c r="JO50" s="4">
        <f t="shared" si="9"/>
        <v>0.79484800000000011</v>
      </c>
      <c r="JP50" s="4">
        <f t="shared" si="10"/>
        <v>0.19158399999999998</v>
      </c>
      <c r="JQ50" s="4">
        <f t="shared" si="11"/>
        <v>2.4003999999999998E-2</v>
      </c>
      <c r="JR50" s="4">
        <f t="shared" si="12"/>
        <v>0.77223599999999992</v>
      </c>
      <c r="JS50" s="4">
        <f t="shared" si="13"/>
        <v>0.25812499999999999</v>
      </c>
      <c r="JT50" s="4">
        <f t="shared" si="14"/>
        <v>0.99614000000000014</v>
      </c>
      <c r="JU50" s="4">
        <f t="shared" si="15"/>
        <v>2.063752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0.67665200000000014</v>
      </c>
      <c r="JO51" s="4">
        <f t="shared" si="9"/>
        <v>0.79711600000000016</v>
      </c>
      <c r="JP51" s="4">
        <f t="shared" si="10"/>
        <v>0.18373999999999999</v>
      </c>
      <c r="JQ51" s="4">
        <f t="shared" si="11"/>
        <v>2.6336000000000005E-2</v>
      </c>
      <c r="JR51" s="4">
        <f t="shared" si="12"/>
        <v>0.76457600000000003</v>
      </c>
      <c r="JS51" s="4">
        <f t="shared" si="13"/>
        <v>0.23643000000000006</v>
      </c>
      <c r="JT51" s="4">
        <f t="shared" si="14"/>
        <v>0.99539200000000005</v>
      </c>
      <c r="JU51" s="4">
        <f t="shared" si="15"/>
        <v>1.8737879999999996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0.69339615384615394</v>
      </c>
      <c r="JO52" s="4">
        <f t="shared" si="9"/>
        <v>0.83226538461538457</v>
      </c>
      <c r="JP52" s="4">
        <f t="shared" si="10"/>
        <v>0.18623846153846155</v>
      </c>
      <c r="JQ52" s="4">
        <f t="shared" si="11"/>
        <v>1.8453846153846157E-2</v>
      </c>
      <c r="JR52" s="4">
        <f t="shared" si="12"/>
        <v>0.69393846153846162</v>
      </c>
      <c r="JS52" s="4">
        <f t="shared" si="13"/>
        <v>0.33353500000000003</v>
      </c>
      <c r="JT52" s="4">
        <f t="shared" si="14"/>
        <v>0.99556153846153861</v>
      </c>
      <c r="JU52" s="4">
        <f t="shared" si="15"/>
        <v>1.8862346153846152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0.68620800000000004</v>
      </c>
      <c r="JO53" s="4">
        <f t="shared" si="9"/>
        <v>0.82861200000000013</v>
      </c>
      <c r="JP53" s="4">
        <f t="shared" si="10"/>
        <v>0.22019599999999998</v>
      </c>
      <c r="JQ53" s="4">
        <f t="shared" si="11"/>
        <v>1.6920000000000004E-2</v>
      </c>
      <c r="JR53" s="4">
        <f t="shared" si="12"/>
        <v>0.79749999999999999</v>
      </c>
      <c r="JS53" s="4">
        <f t="shared" si="13"/>
        <v>0.48322500000000002</v>
      </c>
      <c r="JT53" s="4">
        <f t="shared" si="14"/>
        <v>0.99538400000000005</v>
      </c>
      <c r="JU53" s="4">
        <f t="shared" si="15"/>
        <v>1.9548560000000004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0.74483199999999994</v>
      </c>
      <c r="JO54" s="4">
        <f t="shared" si="9"/>
        <v>0.95775199999999994</v>
      </c>
      <c r="JP54" s="4">
        <f t="shared" si="10"/>
        <v>0.15615999999999997</v>
      </c>
      <c r="JQ54" s="4">
        <f t="shared" si="11"/>
        <v>1.7027999999999998E-2</v>
      </c>
      <c r="JR54" s="4">
        <f t="shared" si="12"/>
        <v>0.45526800000000006</v>
      </c>
      <c r="JS54" s="4">
        <f t="shared" si="13"/>
        <v>0.24885000000000002</v>
      </c>
      <c r="JT54" s="4">
        <f t="shared" si="14"/>
        <v>0.99527200000000005</v>
      </c>
      <c r="JU54" s="4">
        <f t="shared" si="15"/>
        <v>1.8575200000000003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0.6824840000000002</v>
      </c>
      <c r="JO55" s="4">
        <f t="shared" si="9"/>
        <v>0.80358799999999997</v>
      </c>
      <c r="JP55" s="4">
        <f t="shared" si="10"/>
        <v>8.4648000000000015E-2</v>
      </c>
      <c r="JQ55" s="4">
        <f t="shared" si="11"/>
        <v>1.46E-2</v>
      </c>
      <c r="JR55" s="4">
        <f t="shared" si="12"/>
        <v>0.77686399999999989</v>
      </c>
      <c r="JS55" s="4">
        <f t="shared" si="13"/>
        <v>0.43109999999999993</v>
      </c>
      <c r="JT55" s="4">
        <f t="shared" si="14"/>
        <v>0.94331999999999994</v>
      </c>
      <c r="JU55" s="4">
        <f t="shared" si="15"/>
        <v>4.0002320000000005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0.67795599999999989</v>
      </c>
      <c r="JO56" s="4">
        <f t="shared" si="9"/>
        <v>0.80091200000000018</v>
      </c>
      <c r="JP56" s="4">
        <f t="shared" si="10"/>
        <v>0.19848799999999997</v>
      </c>
      <c r="JQ56" s="4">
        <f t="shared" si="11"/>
        <v>2.0884E-2</v>
      </c>
      <c r="JR56" s="4">
        <f t="shared" si="12"/>
        <v>0.72786799999999985</v>
      </c>
      <c r="JS56" s="4">
        <f t="shared" si="13"/>
        <v>0.28652</v>
      </c>
      <c r="JT56" s="4">
        <f t="shared" si="14"/>
        <v>0.99538400000000005</v>
      </c>
      <c r="JU56" s="4">
        <f t="shared" si="15"/>
        <v>1.8844079999999999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0.67265999999999992</v>
      </c>
      <c r="JO57" s="4">
        <f t="shared" si="9"/>
        <v>0.78793599999999997</v>
      </c>
      <c r="JP57" s="4">
        <f t="shared" si="10"/>
        <v>0.19730400000000003</v>
      </c>
      <c r="JQ57" s="4">
        <f t="shared" si="11"/>
        <v>2.3212E-2</v>
      </c>
      <c r="JR57" s="4">
        <f t="shared" si="12"/>
        <v>0.76968799999999993</v>
      </c>
      <c r="JS57" s="4">
        <f t="shared" si="13"/>
        <v>0.26478999999999997</v>
      </c>
      <c r="JT57" s="4">
        <f t="shared" si="14"/>
        <v>0.99559200000000003</v>
      </c>
      <c r="JU57" s="4">
        <f t="shared" si="15"/>
        <v>2.0196479999999997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0.67397600000000013</v>
      </c>
      <c r="JO58" s="4">
        <f t="shared" si="9"/>
        <v>0.79201200000000016</v>
      </c>
      <c r="JP58" s="4">
        <f t="shared" si="10"/>
        <v>0.19458799999999996</v>
      </c>
      <c r="JQ58" s="4">
        <f t="shared" si="11"/>
        <v>2.3735999999999997E-2</v>
      </c>
      <c r="JR58" s="4">
        <f t="shared" si="12"/>
        <v>0.77319599999999999</v>
      </c>
      <c r="JS58" s="4">
        <f t="shared" si="13"/>
        <v>0.26050000000000001</v>
      </c>
      <c r="JT58" s="4">
        <f t="shared" si="14"/>
        <v>0.99613600000000002</v>
      </c>
      <c r="JU58" s="4">
        <f t="shared" si="15"/>
        <v>2.0456279999999993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0.67432800000000004</v>
      </c>
      <c r="JO59" s="4">
        <f t="shared" si="9"/>
        <v>0.80072000000000021</v>
      </c>
      <c r="JP59" s="4">
        <f t="shared" si="10"/>
        <v>0.23491199999999998</v>
      </c>
      <c r="JQ59" s="4">
        <f t="shared" si="11"/>
        <v>1.6607999999999998E-2</v>
      </c>
      <c r="JR59" s="4">
        <f t="shared" si="12"/>
        <v>0.79961599999999999</v>
      </c>
      <c r="JS59" s="4">
        <f t="shared" si="13"/>
        <v>0.51828571428571435</v>
      </c>
      <c r="JT59" s="4">
        <f t="shared" si="14"/>
        <v>0.99539200000000005</v>
      </c>
      <c r="JU59" s="4">
        <f t="shared" si="15"/>
        <v>1.9767720000000002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0.68099999999999994</v>
      </c>
      <c r="JO60" s="4">
        <f t="shared" si="9"/>
        <v>0.81407200000000002</v>
      </c>
      <c r="JP60" s="4">
        <f t="shared" si="10"/>
        <v>0.22530399999999998</v>
      </c>
      <c r="JQ60" s="4">
        <f t="shared" si="11"/>
        <v>1.6780000000000003E-2</v>
      </c>
      <c r="JR60" s="4">
        <f t="shared" si="12"/>
        <v>0.7768799999999999</v>
      </c>
      <c r="JS60" s="4">
        <f t="shared" si="13"/>
        <v>0.48123809523809524</v>
      </c>
      <c r="JT60" s="4">
        <f t="shared" si="14"/>
        <v>0.9954240000000002</v>
      </c>
      <c r="JU60" s="4">
        <f t="shared" si="15"/>
        <v>1.9470599999999996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0.68157999999999996</v>
      </c>
      <c r="JO61" s="4">
        <f t="shared" si="9"/>
        <v>0.82117600000000013</v>
      </c>
      <c r="JP61" s="4">
        <f t="shared" si="10"/>
        <v>0.23077999999999996</v>
      </c>
      <c r="JQ61" s="4">
        <f t="shared" si="11"/>
        <v>1.1140000000000001E-2</v>
      </c>
      <c r="JR61" s="4">
        <f t="shared" si="12"/>
        <v>0.81942800000000016</v>
      </c>
      <c r="JS61" s="4">
        <f t="shared" si="13"/>
        <v>0.66879500000000025</v>
      </c>
      <c r="JT61" s="4">
        <f t="shared" si="14"/>
        <v>0.99681200000000003</v>
      </c>
      <c r="JU61" s="4">
        <f t="shared" si="15"/>
        <v>2.27658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0.69930400000000015</v>
      </c>
      <c r="JO62" s="4">
        <f t="shared" si="9"/>
        <v>0.85595600000000016</v>
      </c>
      <c r="JP62" s="4">
        <f t="shared" si="10"/>
        <v>0.17070800000000003</v>
      </c>
      <c r="JQ62" s="4">
        <f t="shared" si="11"/>
        <v>2.1012000000000003E-2</v>
      </c>
      <c r="JR62" s="4">
        <f t="shared" si="12"/>
        <v>0.68997600000000003</v>
      </c>
      <c r="JS62" s="4">
        <f t="shared" si="13"/>
        <v>0.29734999999999995</v>
      </c>
      <c r="JT62" s="4">
        <f t="shared" si="14"/>
        <v>0.99612800000000012</v>
      </c>
      <c r="JU62" s="4">
        <f t="shared" si="15"/>
        <v>2.0453799999999998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0.67637600000000009</v>
      </c>
      <c r="JO63" s="4">
        <f t="shared" si="9"/>
        <v>0.80754799999999993</v>
      </c>
      <c r="JP63" s="4">
        <f t="shared" si="10"/>
        <v>0.23447999999999997</v>
      </c>
      <c r="JQ63" s="4">
        <f t="shared" si="11"/>
        <v>1.5036000000000001E-2</v>
      </c>
      <c r="JR63" s="4">
        <f t="shared" si="12"/>
        <v>0.80806400000000012</v>
      </c>
      <c r="JS63" s="4">
        <f t="shared" si="13"/>
        <v>0.54313499999999981</v>
      </c>
      <c r="JT63" s="4">
        <f t="shared" si="14"/>
        <v>0.99613200000000002</v>
      </c>
      <c r="JU63" s="4">
        <f t="shared" si="15"/>
        <v>2.1255759999999997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0.69933999999999985</v>
      </c>
      <c r="JO64" s="4">
        <f t="shared" si="9"/>
        <v>0.85655999999999988</v>
      </c>
      <c r="JP64" s="4">
        <f t="shared" si="10"/>
        <v>0.17103599999999999</v>
      </c>
      <c r="JQ64" s="4">
        <f t="shared" si="11"/>
        <v>2.0672000000000006E-2</v>
      </c>
      <c r="JR64" s="4">
        <f t="shared" si="12"/>
        <v>0.69191199999999997</v>
      </c>
      <c r="JS64" s="4">
        <f t="shared" si="13"/>
        <v>0.29926000000000003</v>
      </c>
      <c r="JT64" s="4">
        <f t="shared" si="14"/>
        <v>0.98740000000000028</v>
      </c>
      <c r="JU64" s="4">
        <f t="shared" si="15"/>
        <v>2.0308799999999998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0.69842399999999982</v>
      </c>
      <c r="JO65" s="4">
        <f t="shared" si="9"/>
        <v>0.84411999999999987</v>
      </c>
      <c r="JP65" s="4">
        <f t="shared" si="10"/>
        <v>0.17386799999999997</v>
      </c>
      <c r="JQ65" s="4">
        <f t="shared" si="11"/>
        <v>1.8780000000000002E-2</v>
      </c>
      <c r="JR65" s="4">
        <f t="shared" si="12"/>
        <v>0.63938000000000006</v>
      </c>
      <c r="JS65" s="4">
        <f t="shared" si="13"/>
        <v>0.29449500000000006</v>
      </c>
      <c r="JT65" s="4">
        <f t="shared" si="14"/>
        <v>0.99538400000000005</v>
      </c>
      <c r="JU65" s="4">
        <f t="shared" si="15"/>
        <v>1.785792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0.68484799999999979</v>
      </c>
      <c r="JO66" s="4">
        <f t="shared" si="9"/>
        <v>0.82162800000000002</v>
      </c>
      <c r="JP66" s="4">
        <f t="shared" si="10"/>
        <v>0.22030799999999995</v>
      </c>
      <c r="JQ66" s="4">
        <f t="shared" si="11"/>
        <v>1.6823999999999999E-2</v>
      </c>
      <c r="JR66" s="4">
        <f t="shared" si="12"/>
        <v>0.76297999999999999</v>
      </c>
      <c r="JS66" s="4">
        <f t="shared" si="13"/>
        <v>0.46373199999999992</v>
      </c>
      <c r="JT66" s="4">
        <f t="shared" si="14"/>
        <v>0.99538400000000005</v>
      </c>
      <c r="JU66" s="4">
        <f t="shared" si="15"/>
        <v>1.8422960000000002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>
        <v>0.61909999999999998</v>
      </c>
      <c r="DK67" s="4">
        <v>0.66500000000000004</v>
      </c>
      <c r="DL67" s="4">
        <v>0.3004</v>
      </c>
      <c r="DM67" s="4">
        <v>1.6000000000000001E-3</v>
      </c>
      <c r="DN67" s="4">
        <v>0.88880000000000003</v>
      </c>
      <c r="DO67" s="4">
        <v>0.66279999999999994</v>
      </c>
      <c r="DP67" s="4">
        <v>1</v>
      </c>
      <c r="DQ67" s="4">
        <v>8.0800999999999998</v>
      </c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>
        <v>0.66369999999999996</v>
      </c>
      <c r="IY67" s="4">
        <v>0.76539999999999997</v>
      </c>
      <c r="IZ67" s="4">
        <v>0.2349</v>
      </c>
      <c r="JA67" s="4">
        <v>1.49E-2</v>
      </c>
      <c r="JB67" s="4">
        <v>0.83189999999999997</v>
      </c>
      <c r="JC67" s="4">
        <v>0.65</v>
      </c>
      <c r="JD67" s="4">
        <v>0.99990000000000001</v>
      </c>
      <c r="JE67" s="4">
        <v>3.2063000000000001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0.65719999999999978</v>
      </c>
      <c r="JO67" s="4">
        <f t="shared" si="9"/>
        <v>0.75389259259259256</v>
      </c>
      <c r="JP67" s="4">
        <f t="shared" si="10"/>
        <v>0.25225185185185189</v>
      </c>
      <c r="JQ67" s="4">
        <f t="shared" si="11"/>
        <v>1.1681481481481484E-2</v>
      </c>
      <c r="JR67" s="4">
        <f t="shared" si="12"/>
        <v>0.8374666666666668</v>
      </c>
      <c r="JS67" s="4">
        <f t="shared" si="13"/>
        <v>0.64932727272727275</v>
      </c>
      <c r="JT67" s="4">
        <f t="shared" si="14"/>
        <v>0.99714074074074066</v>
      </c>
      <c r="JU67" s="4">
        <f t="shared" si="15"/>
        <v>4.8587444444444445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>
        <v>0.62990000000000002</v>
      </c>
      <c r="CE68" s="4">
        <v>0.68710000000000004</v>
      </c>
      <c r="CF68" s="4">
        <v>0.29299999999999998</v>
      </c>
      <c r="CG68" s="4">
        <v>4.7999999999999996E-3</v>
      </c>
      <c r="CH68" s="4">
        <v>0.87809999999999999</v>
      </c>
      <c r="CI68" s="4">
        <v>0.65869999999999995</v>
      </c>
      <c r="CJ68" s="4">
        <v>1</v>
      </c>
      <c r="CK68" s="4">
        <v>7.2192999999999996</v>
      </c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>
        <v>0.62039999999999995</v>
      </c>
      <c r="DK68" s="4">
        <v>0.66739999999999999</v>
      </c>
      <c r="DL68" s="4">
        <v>0.29680000000000001</v>
      </c>
      <c r="DM68" s="4">
        <v>1.6000000000000001E-3</v>
      </c>
      <c r="DN68" s="4">
        <v>0.88739999999999997</v>
      </c>
      <c r="DO68" s="4">
        <v>0.66180000000000005</v>
      </c>
      <c r="DP68" s="4">
        <v>1</v>
      </c>
      <c r="DQ68" s="4">
        <v>8.3754000000000008</v>
      </c>
      <c r="DR68" s="5">
        <v>0.62949999999999995</v>
      </c>
      <c r="DS68" s="5">
        <v>0.68840000000000001</v>
      </c>
      <c r="DT68" s="5">
        <v>0.28849999999999998</v>
      </c>
      <c r="DU68" s="5">
        <v>4.7999999999999996E-3</v>
      </c>
      <c r="DV68" s="5">
        <v>0.87849999999999995</v>
      </c>
      <c r="DW68" s="5">
        <v>0.65810000000000002</v>
      </c>
      <c r="DX68" s="5">
        <v>1</v>
      </c>
      <c r="DY68" s="5">
        <v>6.5861999999999998</v>
      </c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>
        <v>0.6643</v>
      </c>
      <c r="IY68" s="4">
        <v>0.7661</v>
      </c>
      <c r="IZ68" s="4">
        <v>0.23469999999999999</v>
      </c>
      <c r="JA68" s="4">
        <v>1.49E-2</v>
      </c>
      <c r="JB68" s="4">
        <v>0.83140000000000003</v>
      </c>
      <c r="JC68" s="4">
        <v>0.64959999999999996</v>
      </c>
      <c r="JD68" s="4">
        <v>0.99990000000000001</v>
      </c>
      <c r="JE68" s="4">
        <v>3.052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0.65799259259259257</v>
      </c>
      <c r="JO68" s="4">
        <f t="shared" si="9"/>
        <v>0.75511851851851852</v>
      </c>
      <c r="JP68" s="4">
        <f t="shared" si="10"/>
        <v>0.25039629629629634</v>
      </c>
      <c r="JQ68" s="4">
        <f t="shared" si="11"/>
        <v>1.1688888888888891E-2</v>
      </c>
      <c r="JR68" s="4">
        <f t="shared" si="12"/>
        <v>0.83683333333333321</v>
      </c>
      <c r="JS68" s="4">
        <f t="shared" si="13"/>
        <v>0.64839999999999998</v>
      </c>
      <c r="JT68" s="4">
        <f t="shared" si="14"/>
        <v>0.99714074074074066</v>
      </c>
      <c r="JU68" s="4">
        <f t="shared" si="15"/>
        <v>5.2140037037037041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>
        <v>0.61950000000000005</v>
      </c>
      <c r="DK69" s="4">
        <v>0.66590000000000005</v>
      </c>
      <c r="DL69" s="4">
        <v>0.31119999999999998</v>
      </c>
      <c r="DM69" s="4">
        <v>1.6000000000000001E-3</v>
      </c>
      <c r="DN69" s="4">
        <v>0.88929999999999998</v>
      </c>
      <c r="DO69" s="4">
        <v>0.66159999999999997</v>
      </c>
      <c r="DP69" s="4">
        <v>1</v>
      </c>
      <c r="DQ69" s="4">
        <v>8.0412999999999997</v>
      </c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>
        <v>0.66969999999999996</v>
      </c>
      <c r="IY69" s="4">
        <v>0.78010000000000002</v>
      </c>
      <c r="IZ69" s="4">
        <v>0.22800000000000001</v>
      </c>
      <c r="JA69" s="4">
        <v>1.49E-2</v>
      </c>
      <c r="JB69" s="4">
        <v>0.83160000000000001</v>
      </c>
      <c r="JC69" s="4">
        <v>0.64749999999999996</v>
      </c>
      <c r="JD69" s="4">
        <v>0.99990000000000001</v>
      </c>
      <c r="JE69" s="4">
        <v>3.0448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0.66208076923076919</v>
      </c>
      <c r="JO69" s="4">
        <f t="shared" si="9"/>
        <v>0.76595000000000002</v>
      </c>
      <c r="JP69" s="4">
        <f t="shared" si="10"/>
        <v>0.25034999999999996</v>
      </c>
      <c r="JQ69" s="4">
        <f t="shared" si="11"/>
        <v>1.1788461538461538E-2</v>
      </c>
      <c r="JR69" s="4">
        <f t="shared" si="12"/>
        <v>0.83639615384615407</v>
      </c>
      <c r="JS69" s="4">
        <f t="shared" si="13"/>
        <v>0.64696153846153848</v>
      </c>
      <c r="JT69" s="4">
        <f t="shared" si="14"/>
        <v>0.99703076923076916</v>
      </c>
      <c r="JU69" s="4">
        <f t="shared" si="15"/>
        <v>5.5268076923076928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>
        <v>0.64219999999999999</v>
      </c>
      <c r="DK70" s="4">
        <v>0.71699999999999997</v>
      </c>
      <c r="DL70" s="4">
        <v>0.2883</v>
      </c>
      <c r="DM70" s="4">
        <v>1.6000000000000001E-3</v>
      </c>
      <c r="DN70" s="4">
        <v>0.89359999999999995</v>
      </c>
      <c r="DO70" s="4">
        <v>0.6734</v>
      </c>
      <c r="DP70" s="4">
        <v>1</v>
      </c>
      <c r="DQ70" s="4">
        <v>9.0229999999999997</v>
      </c>
      <c r="DR70" s="5">
        <v>0.65380000000000005</v>
      </c>
      <c r="DS70" s="5">
        <v>0.7429</v>
      </c>
      <c r="DT70" s="5">
        <v>0.27239999999999998</v>
      </c>
      <c r="DU70" s="5">
        <v>4.7000000000000002E-3</v>
      </c>
      <c r="DV70" s="5">
        <v>0.88570000000000004</v>
      </c>
      <c r="DW70" s="5">
        <v>0.67069999999999996</v>
      </c>
      <c r="DX70" s="5">
        <v>1</v>
      </c>
      <c r="DY70" s="5">
        <v>7.0042999999999997</v>
      </c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>
        <v>0.6794</v>
      </c>
      <c r="IY70" s="4">
        <v>0.79769999999999996</v>
      </c>
      <c r="IZ70" s="4">
        <v>0.24049999999999999</v>
      </c>
      <c r="JA70" s="4">
        <v>1.4500000000000001E-2</v>
      </c>
      <c r="JB70" s="4">
        <v>0.8397</v>
      </c>
      <c r="JC70" s="4">
        <v>0.67390000000000005</v>
      </c>
      <c r="JD70" s="4">
        <v>0.99939999999999996</v>
      </c>
      <c r="JE70" s="4">
        <v>3.5758000000000001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0.67188888888888909</v>
      </c>
      <c r="JO70" s="4">
        <f t="shared" si="9"/>
        <v>0.78224444444444452</v>
      </c>
      <c r="JP70" s="4">
        <f t="shared" si="10"/>
        <v>0.24992962962962964</v>
      </c>
      <c r="JQ70" s="4">
        <f t="shared" si="11"/>
        <v>1.1322222222222223E-2</v>
      </c>
      <c r="JR70" s="4">
        <f t="shared" si="12"/>
        <v>0.84771481481481503</v>
      </c>
      <c r="JS70" s="4">
        <f t="shared" si="13"/>
        <v>0.67161111111111116</v>
      </c>
      <c r="JT70" s="4">
        <f t="shared" si="14"/>
        <v>0.99670000000000036</v>
      </c>
      <c r="JU70" s="4">
        <f t="shared" si="15"/>
        <v>6.0830111111111114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>
        <v>0.61370000000000002</v>
      </c>
      <c r="DK71" s="4">
        <v>0.65429999999999999</v>
      </c>
      <c r="DL71" s="4">
        <v>0.31240000000000001</v>
      </c>
      <c r="DM71" s="4">
        <v>1.6999999999999999E-3</v>
      </c>
      <c r="DN71" s="4">
        <v>0.88649999999999995</v>
      </c>
      <c r="DO71" s="4">
        <v>0.61650000000000005</v>
      </c>
      <c r="DP71" s="4">
        <v>1</v>
      </c>
      <c r="DQ71" s="4">
        <v>7.9770000000000003</v>
      </c>
      <c r="DR71" s="5">
        <v>0.62509999999999999</v>
      </c>
      <c r="DS71" s="5">
        <v>0.68100000000000005</v>
      </c>
      <c r="DT71" s="5">
        <v>0.29980000000000001</v>
      </c>
      <c r="DU71" s="5">
        <v>5.1000000000000004E-3</v>
      </c>
      <c r="DV71" s="5">
        <v>0.875</v>
      </c>
      <c r="DW71" s="5">
        <v>0.61009999999999998</v>
      </c>
      <c r="DX71" s="5">
        <v>1</v>
      </c>
      <c r="DY71" s="5">
        <v>6.1725000000000003</v>
      </c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>
        <v>0.66990000000000005</v>
      </c>
      <c r="IY71" s="4">
        <v>0.78400000000000003</v>
      </c>
      <c r="IZ71" s="4">
        <v>0.21340000000000001</v>
      </c>
      <c r="JA71" s="4">
        <v>1.5900000000000001E-2</v>
      </c>
      <c r="JB71" s="4">
        <v>0.8135</v>
      </c>
      <c r="JC71" s="4">
        <v>0.5948</v>
      </c>
      <c r="JD71" s="4">
        <v>0.99990000000000001</v>
      </c>
      <c r="JE71" s="4">
        <v>2.9977999999999998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0.66004444444444432</v>
      </c>
      <c r="JO71" s="4">
        <f t="shared" si="9"/>
        <v>0.76254814814814809</v>
      </c>
      <c r="JP71" s="4">
        <f t="shared" si="10"/>
        <v>0.24764444444444453</v>
      </c>
      <c r="JQ71" s="4">
        <f t="shared" si="11"/>
        <v>1.2192592592592595E-2</v>
      </c>
      <c r="JR71" s="4">
        <f t="shared" si="12"/>
        <v>0.8254259259259259</v>
      </c>
      <c r="JS71" s="4">
        <f t="shared" si="13"/>
        <v>0.60202272727272721</v>
      </c>
      <c r="JT71" s="4">
        <f t="shared" si="14"/>
        <v>0.99714074074074066</v>
      </c>
      <c r="JU71" s="4">
        <f t="shared" si="15"/>
        <v>5.1155185185185186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>
        <v>0.61470000000000002</v>
      </c>
      <c r="DK72" s="4">
        <v>0.65629999999999999</v>
      </c>
      <c r="DL72" s="4">
        <v>0.30640000000000001</v>
      </c>
      <c r="DM72" s="4">
        <v>1.6000000000000001E-3</v>
      </c>
      <c r="DN72" s="4">
        <v>0.88870000000000005</v>
      </c>
      <c r="DO72" s="4">
        <v>0.6633</v>
      </c>
      <c r="DP72" s="4">
        <v>1</v>
      </c>
      <c r="DQ72" s="4">
        <v>7.8947000000000003</v>
      </c>
      <c r="DR72" s="5">
        <v>0.62450000000000006</v>
      </c>
      <c r="DS72" s="5">
        <v>0.67789999999999995</v>
      </c>
      <c r="DT72" s="5">
        <v>0.29870000000000002</v>
      </c>
      <c r="DU72" s="5">
        <v>4.7999999999999996E-3</v>
      </c>
      <c r="DV72" s="5">
        <v>0.87939999999999996</v>
      </c>
      <c r="DW72" s="5">
        <v>0.65910000000000002</v>
      </c>
      <c r="DX72" s="5">
        <v>1</v>
      </c>
      <c r="DY72" s="5">
        <v>6.0510999999999999</v>
      </c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>
        <v>0.66169999999999995</v>
      </c>
      <c r="IY72" s="4">
        <v>0.76039999999999996</v>
      </c>
      <c r="IZ72" s="4">
        <v>0.23599999999999999</v>
      </c>
      <c r="JA72" s="4">
        <v>1.49E-2</v>
      </c>
      <c r="JB72" s="4">
        <v>0.83130000000000004</v>
      </c>
      <c r="JC72" s="4">
        <v>0.65</v>
      </c>
      <c r="JD72" s="4">
        <v>0.99990000000000001</v>
      </c>
      <c r="JE72" s="4">
        <v>3.5345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0.65462592592592583</v>
      </c>
      <c r="JO72" s="4">
        <f t="shared" si="9"/>
        <v>0.7481000000000001</v>
      </c>
      <c r="JP72" s="4">
        <f t="shared" si="10"/>
        <v>0.25515925925925925</v>
      </c>
      <c r="JQ72" s="4">
        <f t="shared" si="11"/>
        <v>1.1670370370370373E-2</v>
      </c>
      <c r="JR72" s="4">
        <f t="shared" si="12"/>
        <v>0.83716296296296289</v>
      </c>
      <c r="JS72" s="4">
        <f t="shared" si="13"/>
        <v>0.64952272727272731</v>
      </c>
      <c r="JT72" s="4">
        <f t="shared" si="14"/>
        <v>0.99714074074074066</v>
      </c>
      <c r="JU72" s="4">
        <f t="shared" si="15"/>
        <v>4.947825925925927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>
        <v>0.62749999999999995</v>
      </c>
      <c r="DK73" s="4">
        <v>0.68589999999999995</v>
      </c>
      <c r="DL73" s="4">
        <v>0.3014</v>
      </c>
      <c r="DM73" s="4">
        <v>1.6000000000000001E-3</v>
      </c>
      <c r="DN73" s="4">
        <v>0.89559999999999995</v>
      </c>
      <c r="DO73" s="4">
        <v>0.66590000000000005</v>
      </c>
      <c r="DP73" s="4">
        <v>1</v>
      </c>
      <c r="DQ73" s="4">
        <v>7.9082999999999997</v>
      </c>
      <c r="DR73" s="5">
        <v>0.63580000000000003</v>
      </c>
      <c r="DS73" s="5">
        <v>0.70450000000000002</v>
      </c>
      <c r="DT73" s="5">
        <v>0.28989999999999999</v>
      </c>
      <c r="DU73" s="5">
        <v>4.7999999999999996E-3</v>
      </c>
      <c r="DV73" s="5">
        <v>0.88539999999999996</v>
      </c>
      <c r="DW73" s="5">
        <v>0.6613</v>
      </c>
      <c r="DX73" s="5">
        <v>1</v>
      </c>
      <c r="DY73" s="5">
        <v>6.1532999999999998</v>
      </c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>
        <v>0.66790000000000005</v>
      </c>
      <c r="IY73" s="4">
        <v>0.77559999999999996</v>
      </c>
      <c r="IZ73" s="4">
        <v>0.22969999999999999</v>
      </c>
      <c r="JA73" s="4">
        <v>1.49E-2</v>
      </c>
      <c r="JB73" s="4">
        <v>0.83440000000000003</v>
      </c>
      <c r="JC73" s="4">
        <v>0.65100000000000002</v>
      </c>
      <c r="JD73" s="4">
        <v>0.99990000000000001</v>
      </c>
      <c r="JE73" s="4">
        <v>3.4483000000000001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0.66368461538461532</v>
      </c>
      <c r="JO73" s="4">
        <f t="shared" si="9"/>
        <v>0.7696923076923079</v>
      </c>
      <c r="JP73" s="4">
        <f t="shared" si="10"/>
        <v>0.2479807692307692</v>
      </c>
      <c r="JQ73" s="4">
        <f t="shared" si="11"/>
        <v>1.1796153846153847E-2</v>
      </c>
      <c r="JR73" s="4">
        <f t="shared" si="12"/>
        <v>0.84043076923076909</v>
      </c>
      <c r="JS73" s="4">
        <f t="shared" si="13"/>
        <v>0.6506333333333334</v>
      </c>
      <c r="JT73" s="4">
        <f t="shared" si="14"/>
        <v>0.99703076923076916</v>
      </c>
      <c r="JU73" s="4">
        <f t="shared" si="15"/>
        <v>4.8879192307692305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>
        <v>0.623</v>
      </c>
      <c r="DK74" s="4">
        <v>0.67359999999999998</v>
      </c>
      <c r="DL74" s="4">
        <v>0.2923</v>
      </c>
      <c r="DM74" s="4">
        <v>1.6000000000000001E-3</v>
      </c>
      <c r="DN74" s="4">
        <v>0.88690000000000002</v>
      </c>
      <c r="DO74" s="4">
        <v>0.6663</v>
      </c>
      <c r="DP74" s="4">
        <v>1</v>
      </c>
      <c r="DQ74" s="4">
        <v>7.8841000000000001</v>
      </c>
      <c r="DR74" s="5">
        <v>0.63300000000000001</v>
      </c>
      <c r="DS74" s="5">
        <v>0.6966</v>
      </c>
      <c r="DT74" s="5">
        <v>0.27879999999999999</v>
      </c>
      <c r="DU74" s="5">
        <v>4.7000000000000002E-3</v>
      </c>
      <c r="DV74" s="5">
        <v>0.87780000000000002</v>
      </c>
      <c r="DW74" s="5">
        <v>0.6643</v>
      </c>
      <c r="DX74" s="5">
        <v>1</v>
      </c>
      <c r="DY74" s="5">
        <v>6.2232000000000003</v>
      </c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>
        <v>0.66800000000000004</v>
      </c>
      <c r="IY74" s="4">
        <v>0.7712</v>
      </c>
      <c r="IZ74" s="4">
        <v>0.24110000000000001</v>
      </c>
      <c r="JA74" s="4">
        <v>1.44E-2</v>
      </c>
      <c r="JB74" s="4">
        <v>0.83409999999999995</v>
      </c>
      <c r="JC74" s="4">
        <v>0.6714</v>
      </c>
      <c r="JD74" s="4">
        <v>0.99950000000000006</v>
      </c>
      <c r="JE74" s="4">
        <v>3.5596999999999999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0.65788076923076921</v>
      </c>
      <c r="JO74" s="4">
        <f t="shared" si="9"/>
        <v>0.75081153846153881</v>
      </c>
      <c r="JP74" s="4">
        <f t="shared" si="10"/>
        <v>0.2517692307692308</v>
      </c>
      <c r="JQ74" s="4">
        <f t="shared" si="11"/>
        <v>1.138846153846154E-2</v>
      </c>
      <c r="JR74" s="4">
        <f t="shared" si="12"/>
        <v>0.84079615384615392</v>
      </c>
      <c r="JS74" s="4">
        <f t="shared" si="13"/>
        <v>0.66730476190476185</v>
      </c>
      <c r="JT74" s="4">
        <f t="shared" si="14"/>
        <v>0.99660000000000026</v>
      </c>
      <c r="JU74" s="4">
        <f t="shared" si="15"/>
        <v>4.8810807692307687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>
        <v>0.61370000000000002</v>
      </c>
      <c r="DK75" s="4">
        <v>0.65490000000000004</v>
      </c>
      <c r="DL75" s="4">
        <v>0.313</v>
      </c>
      <c r="DM75" s="4">
        <v>1.6000000000000001E-3</v>
      </c>
      <c r="DN75" s="4">
        <v>0.88859999999999995</v>
      </c>
      <c r="DO75" s="4">
        <v>0.65690000000000004</v>
      </c>
      <c r="DP75" s="4">
        <v>1</v>
      </c>
      <c r="DQ75" s="4">
        <v>7.8967999999999998</v>
      </c>
      <c r="DR75" s="5">
        <v>0.62490000000000001</v>
      </c>
      <c r="DS75" s="5">
        <v>0.68</v>
      </c>
      <c r="DT75" s="5">
        <v>0.29680000000000001</v>
      </c>
      <c r="DU75" s="5">
        <v>4.8999999999999998E-3</v>
      </c>
      <c r="DV75" s="5">
        <v>0.87980000000000003</v>
      </c>
      <c r="DW75" s="5">
        <v>0.64759999999999995</v>
      </c>
      <c r="DX75" s="5">
        <v>1</v>
      </c>
      <c r="DY75" s="5">
        <v>6.1473000000000004</v>
      </c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>
        <v>0.66969999999999996</v>
      </c>
      <c r="IY75" s="4">
        <v>0.78410000000000002</v>
      </c>
      <c r="IZ75" s="4">
        <v>0.21160000000000001</v>
      </c>
      <c r="JA75" s="4">
        <v>1.54E-2</v>
      </c>
      <c r="JB75" s="4">
        <v>0.82289999999999996</v>
      </c>
      <c r="JC75" s="4">
        <v>0.62019999999999997</v>
      </c>
      <c r="JD75" s="4">
        <v>0.99990000000000001</v>
      </c>
      <c r="JE75" s="4">
        <v>3.5064000000000002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0.66111111111111098</v>
      </c>
      <c r="JO75" s="4">
        <f t="shared" ref="JO75:JO109" si="17">AVERAGEIFS(B75:JM75,metrics.rec,"MSE")</f>
        <v>0.76561111111111102</v>
      </c>
      <c r="JP75" s="4">
        <f t="shared" ref="JP75:JP109" si="18">AVERAGEIFS(B75:JM75,metrics.rec,"R")</f>
        <v>0.24625185185185183</v>
      </c>
      <c r="JQ75" s="4">
        <f t="shared" ref="JQ75:JQ109" si="19">AVERAGEIFS(B75:JM75,metrics.rec,"Precision")</f>
        <v>1.1885185185185186E-2</v>
      </c>
      <c r="JR75" s="4">
        <f t="shared" ref="JR75:JR109" si="20">AVERAGEIFS(B75:JM75,metrics.rec,"Recall")</f>
        <v>0.83202592592592595</v>
      </c>
      <c r="JS75" s="4">
        <f t="shared" ref="JS75:JS109" si="21">AVERAGEIFS(B75:JM75,metrics.rec,"Coverage")</f>
        <v>0.63145000000000007</v>
      </c>
      <c r="JT75" s="4">
        <f t="shared" ref="JT75:JT109" si="22">AVERAGEIFS(B75:JM75,metrics.rec,"Recatio")</f>
        <v>0.99714074074074066</v>
      </c>
      <c r="JU75" s="4">
        <f t="shared" ref="JU75:JU109" si="23">AVERAGEIFS(B75:JM75,metrics.rec,"Time")</f>
        <v>4.8283148148148145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>
        <v>0.63629999999999998</v>
      </c>
      <c r="DK76" s="4">
        <v>0.69850000000000001</v>
      </c>
      <c r="DL76" s="4">
        <v>0.28370000000000001</v>
      </c>
      <c r="DM76" s="4">
        <v>1.6000000000000001E-3</v>
      </c>
      <c r="DN76" s="4">
        <v>0.88360000000000005</v>
      </c>
      <c r="DO76" s="4">
        <v>0.65649999999999997</v>
      </c>
      <c r="DP76" s="4">
        <v>1</v>
      </c>
      <c r="DQ76" s="4">
        <v>7.9382999999999999</v>
      </c>
      <c r="DR76" s="5">
        <v>0.64149999999999996</v>
      </c>
      <c r="DS76" s="5">
        <v>0.71160000000000001</v>
      </c>
      <c r="DT76" s="5">
        <v>0.27550000000000002</v>
      </c>
      <c r="DU76" s="5">
        <v>4.7999999999999996E-3</v>
      </c>
      <c r="DV76" s="5">
        <v>0.87490000000000001</v>
      </c>
      <c r="DW76" s="5">
        <v>0.65449999999999997</v>
      </c>
      <c r="DX76" s="5">
        <v>1</v>
      </c>
      <c r="DY76" s="5">
        <v>6.1683000000000003</v>
      </c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>
        <v>0.66739999999999999</v>
      </c>
      <c r="IY76" s="4">
        <v>0.77159999999999995</v>
      </c>
      <c r="IZ76" s="4">
        <v>0.23169999999999999</v>
      </c>
      <c r="JA76" s="4">
        <v>1.49E-2</v>
      </c>
      <c r="JB76" s="4">
        <v>0.82979999999999998</v>
      </c>
      <c r="JC76" s="4">
        <v>0.64790000000000003</v>
      </c>
      <c r="JD76" s="4">
        <v>0.99990000000000001</v>
      </c>
      <c r="JE76" s="4">
        <v>3.3698999999999999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0.66513703703703719</v>
      </c>
      <c r="JO76" s="4">
        <f t="shared" si="17"/>
        <v>0.76891851851851833</v>
      </c>
      <c r="JP76" s="4">
        <f t="shared" si="18"/>
        <v>0.24194074074074076</v>
      </c>
      <c r="JQ76" s="4">
        <f t="shared" si="19"/>
        <v>1.1670370370370373E-2</v>
      </c>
      <c r="JR76" s="4">
        <f t="shared" si="20"/>
        <v>0.83447777777777765</v>
      </c>
      <c r="JS76" s="4">
        <f t="shared" si="21"/>
        <v>0.64609545454545458</v>
      </c>
      <c r="JT76" s="4">
        <f t="shared" si="22"/>
        <v>0.9971740740740741</v>
      </c>
      <c r="JU76" s="4">
        <f t="shared" si="23"/>
        <v>4.9246925925925913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>
        <v>0.6492</v>
      </c>
      <c r="DK77" s="4">
        <v>0.72299999999999998</v>
      </c>
      <c r="DL77" s="4">
        <v>0.27329999999999999</v>
      </c>
      <c r="DM77" s="4">
        <v>1.6000000000000001E-3</v>
      </c>
      <c r="DN77" s="4">
        <v>0.88260000000000005</v>
      </c>
      <c r="DO77" s="4">
        <v>0.63700000000000001</v>
      </c>
      <c r="DP77" s="4">
        <v>1</v>
      </c>
      <c r="DQ77" s="4">
        <v>7.7595000000000001</v>
      </c>
      <c r="DR77" s="5">
        <v>0.66520000000000001</v>
      </c>
      <c r="DS77" s="5">
        <v>0.76090000000000002</v>
      </c>
      <c r="DT77" s="5">
        <v>0.25990000000000002</v>
      </c>
      <c r="DU77" s="5">
        <v>4.8999999999999998E-3</v>
      </c>
      <c r="DV77" s="5">
        <v>0.87429999999999997</v>
      </c>
      <c r="DW77" s="5">
        <v>0.63290000000000002</v>
      </c>
      <c r="DX77" s="5">
        <v>1</v>
      </c>
      <c r="DY77" s="5">
        <v>6.0202999999999998</v>
      </c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0.72550000000000003</v>
      </c>
      <c r="IY77" s="4">
        <v>0.89790000000000003</v>
      </c>
      <c r="IZ77" s="4">
        <v>0.20230000000000001</v>
      </c>
      <c r="JA77" s="4">
        <v>1.7000000000000001E-2</v>
      </c>
      <c r="JB77" s="4">
        <v>0.82369999999999999</v>
      </c>
      <c r="JC77" s="4">
        <v>0.5635</v>
      </c>
      <c r="JD77" s="4">
        <v>0.99990000000000001</v>
      </c>
      <c r="JE77" s="4">
        <v>2.8022999999999998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0.70345000000000013</v>
      </c>
      <c r="JO77" s="4">
        <f t="shared" si="17"/>
        <v>0.85123076923076946</v>
      </c>
      <c r="JP77" s="4">
        <f t="shared" si="18"/>
        <v>0.22001153846153848</v>
      </c>
      <c r="JQ77" s="4">
        <f t="shared" si="19"/>
        <v>1.6830769230769229E-2</v>
      </c>
      <c r="JR77" s="4">
        <f t="shared" si="20"/>
        <v>0.81309615384615386</v>
      </c>
      <c r="JS77" s="4">
        <f t="shared" si="21"/>
        <v>0.55300476190476189</v>
      </c>
      <c r="JT77" s="4">
        <f t="shared" si="22"/>
        <v>0.99587307692307703</v>
      </c>
      <c r="JU77" s="4">
        <f t="shared" si="23"/>
        <v>4.7240846153846157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>
        <v>0.61699999999999999</v>
      </c>
      <c r="DK78" s="4">
        <v>0.65910000000000002</v>
      </c>
      <c r="DL78" s="4">
        <v>0.30120000000000002</v>
      </c>
      <c r="DM78" s="4">
        <v>1.6000000000000001E-3</v>
      </c>
      <c r="DN78" s="4">
        <v>0.88370000000000004</v>
      </c>
      <c r="DO78" s="4">
        <v>0.65600000000000003</v>
      </c>
      <c r="DP78" s="4">
        <v>1</v>
      </c>
      <c r="DQ78" s="4">
        <v>8.2036999999999995</v>
      </c>
      <c r="DR78" s="5">
        <v>0.62709999999999999</v>
      </c>
      <c r="DS78" s="5">
        <v>0.68140000000000001</v>
      </c>
      <c r="DT78" s="5">
        <v>0.29320000000000002</v>
      </c>
      <c r="DU78" s="5">
        <v>4.7999999999999996E-3</v>
      </c>
      <c r="DV78" s="5">
        <v>0.87450000000000006</v>
      </c>
      <c r="DW78" s="5">
        <v>0.65290000000000004</v>
      </c>
      <c r="DX78" s="5">
        <v>1</v>
      </c>
      <c r="DY78" s="5">
        <v>6.3367000000000004</v>
      </c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0.66349999999999998</v>
      </c>
      <c r="IY78" s="4">
        <v>0.76200000000000001</v>
      </c>
      <c r="IZ78" s="4">
        <v>0.23350000000000001</v>
      </c>
      <c r="JA78" s="4">
        <v>1.49E-2</v>
      </c>
      <c r="JB78" s="4">
        <v>0.82699999999999996</v>
      </c>
      <c r="JC78" s="4">
        <v>0.64570000000000005</v>
      </c>
      <c r="JD78" s="4">
        <v>0.99990000000000001</v>
      </c>
      <c r="JE78" s="4">
        <v>2.8938000000000001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0.65720000000000001</v>
      </c>
      <c r="JO78" s="4">
        <f t="shared" si="17"/>
        <v>0.7518307692307693</v>
      </c>
      <c r="JP78" s="4">
        <f t="shared" si="18"/>
        <v>0.25026153846153848</v>
      </c>
      <c r="JQ78" s="4">
        <f t="shared" si="19"/>
        <v>1.1780769230769232E-2</v>
      </c>
      <c r="JR78" s="4">
        <f t="shared" si="20"/>
        <v>0.83143461538461538</v>
      </c>
      <c r="JS78" s="4">
        <f t="shared" si="21"/>
        <v>0.64415238095238081</v>
      </c>
      <c r="JT78" s="4">
        <f t="shared" si="22"/>
        <v>0.99703076923076916</v>
      </c>
      <c r="JU78" s="4">
        <f t="shared" si="23"/>
        <v>5.0056461538461541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>
        <v>0.61739999999999995</v>
      </c>
      <c r="DK79" s="4">
        <v>0.66159999999999997</v>
      </c>
      <c r="DL79" s="4">
        <v>0.30370000000000003</v>
      </c>
      <c r="DM79" s="4">
        <v>1.6000000000000001E-3</v>
      </c>
      <c r="DN79" s="4">
        <v>0.88839999999999997</v>
      </c>
      <c r="DO79" s="4">
        <v>0.65649999999999997</v>
      </c>
      <c r="DP79" s="4">
        <v>1</v>
      </c>
      <c r="DQ79" s="4">
        <v>8.0991</v>
      </c>
      <c r="DR79" s="5">
        <v>0.62670000000000003</v>
      </c>
      <c r="DS79" s="5">
        <v>0.68259999999999998</v>
      </c>
      <c r="DT79" s="5">
        <v>0.29630000000000001</v>
      </c>
      <c r="DU79" s="5">
        <v>4.8999999999999998E-3</v>
      </c>
      <c r="DV79" s="5">
        <v>0.87939999999999996</v>
      </c>
      <c r="DW79" s="5">
        <v>0.64610000000000001</v>
      </c>
      <c r="DX79" s="5">
        <v>1</v>
      </c>
      <c r="DY79" s="5">
        <v>6.1818</v>
      </c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>
        <v>0.66220000000000001</v>
      </c>
      <c r="IY79" s="4">
        <v>0.76119999999999999</v>
      </c>
      <c r="IZ79" s="4">
        <v>0.2384</v>
      </c>
      <c r="JA79" s="4">
        <v>1.6799999999999999E-2</v>
      </c>
      <c r="JB79" s="4">
        <v>0.82940000000000003</v>
      </c>
      <c r="JC79" s="4">
        <v>0.5746</v>
      </c>
      <c r="JD79" s="4">
        <v>0.99980000000000002</v>
      </c>
      <c r="JE79" s="4">
        <v>2.7894000000000001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0.65322222222222215</v>
      </c>
      <c r="JO79" s="4">
        <f t="shared" si="17"/>
        <v>0.74330740740740719</v>
      </c>
      <c r="JP79" s="4">
        <f t="shared" si="18"/>
        <v>0.25711851851851858</v>
      </c>
      <c r="JQ79" s="4">
        <f t="shared" si="19"/>
        <v>1.6370370370370368E-2</v>
      </c>
      <c r="JR79" s="4">
        <f t="shared" si="20"/>
        <v>0.82174074074074066</v>
      </c>
      <c r="JS79" s="4">
        <f t="shared" si="21"/>
        <v>0.56562380952380953</v>
      </c>
      <c r="JT79" s="4">
        <f t="shared" si="22"/>
        <v>0.99557407407407417</v>
      </c>
      <c r="JU79" s="4">
        <f t="shared" si="23"/>
        <v>4.9731111111111099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>
        <v>0.63619999999999999</v>
      </c>
      <c r="DK80" s="4">
        <v>0.69340000000000002</v>
      </c>
      <c r="DL80" s="4">
        <v>0.28000000000000003</v>
      </c>
      <c r="DM80" s="4">
        <v>1.6999999999999999E-3</v>
      </c>
      <c r="DN80" s="4">
        <v>0.87719999999999998</v>
      </c>
      <c r="DO80" s="4">
        <v>0.59630000000000005</v>
      </c>
      <c r="DP80" s="4">
        <v>1</v>
      </c>
      <c r="DQ80" s="4">
        <v>7.806</v>
      </c>
      <c r="DR80" s="5">
        <v>0.64549999999999996</v>
      </c>
      <c r="DS80" s="5">
        <v>0.71699999999999997</v>
      </c>
      <c r="DT80" s="5">
        <v>0.27260000000000001</v>
      </c>
      <c r="DU80" s="5">
        <v>5.3E-3</v>
      </c>
      <c r="DV80" s="5">
        <v>0.86619999999999997</v>
      </c>
      <c r="DW80" s="5">
        <v>0.58679999999999999</v>
      </c>
      <c r="DX80" s="5">
        <v>1</v>
      </c>
      <c r="DY80" s="5">
        <v>5.9678000000000004</v>
      </c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0.68869999999999998</v>
      </c>
      <c r="IY80" s="4">
        <v>0.81359999999999999</v>
      </c>
      <c r="IZ80" s="4">
        <v>0.20480000000000001</v>
      </c>
      <c r="JA80" s="4">
        <v>1.89E-2</v>
      </c>
      <c r="JB80" s="4">
        <v>0.8105</v>
      </c>
      <c r="JC80" s="4">
        <v>0.49909999999999999</v>
      </c>
      <c r="JD80" s="4">
        <v>0.99990000000000001</v>
      </c>
      <c r="JE80" s="4">
        <v>2.6781000000000001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0.67584230769230769</v>
      </c>
      <c r="JO80" s="4">
        <f t="shared" si="17"/>
        <v>0.7877384615384615</v>
      </c>
      <c r="JP80" s="4">
        <f t="shared" si="18"/>
        <v>0.22588076923076925</v>
      </c>
      <c r="JQ80" s="4">
        <f t="shared" si="19"/>
        <v>1.905769230769231E-2</v>
      </c>
      <c r="JR80" s="4">
        <f t="shared" si="20"/>
        <v>0.79679999999999995</v>
      </c>
      <c r="JS80" s="4">
        <f t="shared" si="21"/>
        <v>0.49918571428571423</v>
      </c>
      <c r="JT80" s="4">
        <f t="shared" si="22"/>
        <v>0.99546538461538481</v>
      </c>
      <c r="JU80" s="4">
        <f t="shared" si="23"/>
        <v>4.8181230769230767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>
        <v>0.6169</v>
      </c>
      <c r="BW81" s="5">
        <v>0.66190000000000004</v>
      </c>
      <c r="BX81" s="5">
        <v>0.30549999999999999</v>
      </c>
      <c r="BY81" s="5">
        <v>1.6000000000000001E-3</v>
      </c>
      <c r="BZ81" s="5">
        <v>0.88149999999999995</v>
      </c>
      <c r="CA81" s="5">
        <v>0.63539999999999996</v>
      </c>
      <c r="CB81" s="5">
        <v>1</v>
      </c>
      <c r="CC81" s="5">
        <v>11.2446</v>
      </c>
      <c r="CD81" s="4">
        <v>0.62719999999999998</v>
      </c>
      <c r="CE81" s="4">
        <v>0.68420000000000003</v>
      </c>
      <c r="CF81" s="4">
        <v>0.28360000000000002</v>
      </c>
      <c r="CG81" s="4">
        <v>4.8999999999999998E-3</v>
      </c>
      <c r="CH81" s="4">
        <v>0.87170000000000003</v>
      </c>
      <c r="CI81" s="4">
        <v>0.63580000000000003</v>
      </c>
      <c r="CJ81" s="4">
        <v>1</v>
      </c>
      <c r="CK81" s="4">
        <v>7.3201999999999998</v>
      </c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>
        <v>0.61619999999999997</v>
      </c>
      <c r="DK81" s="4">
        <v>0.66039999999999999</v>
      </c>
      <c r="DL81" s="4">
        <v>0.29480000000000001</v>
      </c>
      <c r="DM81" s="4">
        <v>1.6000000000000001E-3</v>
      </c>
      <c r="DN81" s="4">
        <v>0.88180000000000003</v>
      </c>
      <c r="DO81" s="4">
        <v>0.63600000000000001</v>
      </c>
      <c r="DP81" s="4">
        <v>1</v>
      </c>
      <c r="DQ81" s="4">
        <v>8.7901000000000007</v>
      </c>
      <c r="DR81" s="5">
        <v>0.627</v>
      </c>
      <c r="DS81" s="5">
        <v>0.68579999999999997</v>
      </c>
      <c r="DT81" s="5">
        <v>0.27839999999999998</v>
      </c>
      <c r="DU81" s="5">
        <v>4.8999999999999998E-3</v>
      </c>
      <c r="DV81" s="5">
        <v>0.87290000000000001</v>
      </c>
      <c r="DW81" s="5">
        <v>0.63570000000000004</v>
      </c>
      <c r="DX81" s="5">
        <v>1</v>
      </c>
      <c r="DY81" s="5">
        <v>6.6933999999999996</v>
      </c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0.67059999999999997</v>
      </c>
      <c r="IY81" s="4">
        <v>0.78779999999999994</v>
      </c>
      <c r="IZ81" s="4">
        <v>0.2072</v>
      </c>
      <c r="JA81" s="4">
        <v>1.52E-2</v>
      </c>
      <c r="JB81" s="4">
        <v>0.81659999999999999</v>
      </c>
      <c r="JC81" s="4">
        <v>0.62439999999999996</v>
      </c>
      <c r="JD81" s="4">
        <v>0.99990000000000001</v>
      </c>
      <c r="JE81" s="4">
        <v>2.9051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0.66530000000000011</v>
      </c>
      <c r="JO81" s="4">
        <f t="shared" si="17"/>
        <v>0.78009615384615394</v>
      </c>
      <c r="JP81" s="4">
        <f t="shared" si="18"/>
        <v>0.23264230769230768</v>
      </c>
      <c r="JQ81" s="4">
        <f t="shared" si="19"/>
        <v>1.1949999999999997E-2</v>
      </c>
      <c r="JR81" s="4">
        <f t="shared" si="20"/>
        <v>0.82459230769230785</v>
      </c>
      <c r="JS81" s="4">
        <f t="shared" si="21"/>
        <v>0.62483461538461538</v>
      </c>
      <c r="JT81" s="4">
        <f t="shared" si="22"/>
        <v>0.9961692307692307</v>
      </c>
      <c r="JU81" s="4">
        <f t="shared" si="23"/>
        <v>5.8869384615384623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>
        <v>0.61929999999999996</v>
      </c>
      <c r="BW82" s="5">
        <v>0.66700000000000004</v>
      </c>
      <c r="BX82" s="5">
        <v>0.29920000000000002</v>
      </c>
      <c r="BY82" s="5">
        <v>2.3E-3</v>
      </c>
      <c r="BZ82" s="5">
        <v>0.86739999999999995</v>
      </c>
      <c r="CA82" s="5">
        <v>0.43780000000000002</v>
      </c>
      <c r="CB82" s="5">
        <v>1</v>
      </c>
      <c r="CC82" s="5">
        <v>12.130800000000001</v>
      </c>
      <c r="CD82" s="4">
        <v>0.62690000000000001</v>
      </c>
      <c r="CE82" s="4">
        <v>0.6804</v>
      </c>
      <c r="CF82" s="4">
        <v>0.28870000000000001</v>
      </c>
      <c r="CG82" s="4">
        <v>7.1000000000000004E-3</v>
      </c>
      <c r="CH82" s="4">
        <v>0.85550000000000004</v>
      </c>
      <c r="CI82" s="4">
        <v>0.43099999999999999</v>
      </c>
      <c r="CJ82" s="4">
        <v>0.99980000000000002</v>
      </c>
      <c r="CK82" s="4">
        <v>7.9828999999999999</v>
      </c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>
        <v>0.6179</v>
      </c>
      <c r="DK82" s="4">
        <v>0.66290000000000004</v>
      </c>
      <c r="DL82" s="4">
        <v>0.2949</v>
      </c>
      <c r="DM82" s="4">
        <v>2.3E-3</v>
      </c>
      <c r="DN82" s="4">
        <v>0.86719999999999997</v>
      </c>
      <c r="DO82" s="4">
        <v>0.43759999999999999</v>
      </c>
      <c r="DP82" s="4">
        <v>1</v>
      </c>
      <c r="DQ82" s="4">
        <v>9.5457000000000001</v>
      </c>
      <c r="DR82" s="5">
        <v>0.62649999999999995</v>
      </c>
      <c r="DS82" s="5">
        <v>0.68220000000000003</v>
      </c>
      <c r="DT82" s="5">
        <v>0.28160000000000002</v>
      </c>
      <c r="DU82" s="5">
        <v>7.1000000000000004E-3</v>
      </c>
      <c r="DV82" s="5">
        <v>0.85580000000000001</v>
      </c>
      <c r="DW82" s="5">
        <v>0.4299</v>
      </c>
      <c r="DX82" s="5">
        <v>1</v>
      </c>
      <c r="DY82" s="5">
        <v>7.3171999999999997</v>
      </c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0.6552</v>
      </c>
      <c r="IY82" s="4">
        <v>0.74099999999999999</v>
      </c>
      <c r="IZ82" s="4">
        <v>0.25119999999999998</v>
      </c>
      <c r="JA82" s="4">
        <v>2.2700000000000001E-2</v>
      </c>
      <c r="JB82" s="4">
        <v>0.79569999999999996</v>
      </c>
      <c r="JC82" s="4">
        <v>0.40799999999999997</v>
      </c>
      <c r="JD82" s="4">
        <v>0.99890000000000001</v>
      </c>
      <c r="JE82" s="4">
        <v>2.9832999999999998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0.64650000000000007</v>
      </c>
      <c r="JO82" s="4">
        <f t="shared" si="17"/>
        <v>0.72382692307692309</v>
      </c>
      <c r="JP82" s="4">
        <f t="shared" si="18"/>
        <v>0.26026153846153849</v>
      </c>
      <c r="JQ82" s="4">
        <f t="shared" si="19"/>
        <v>1.8384615384615385E-2</v>
      </c>
      <c r="JR82" s="4">
        <f t="shared" si="20"/>
        <v>0.80338461538461536</v>
      </c>
      <c r="JS82" s="4">
        <f t="shared" si="21"/>
        <v>0.40941153846153838</v>
      </c>
      <c r="JT82" s="4">
        <f t="shared" si="22"/>
        <v>0.99517692307692296</v>
      </c>
      <c r="JU82" s="4">
        <f t="shared" si="23"/>
        <v>6.1842384615384622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>
        <v>0.64590000000000003</v>
      </c>
      <c r="DK83" s="4">
        <v>0.72089999999999999</v>
      </c>
      <c r="DL83" s="4">
        <v>0.27600000000000002</v>
      </c>
      <c r="DM83" s="4">
        <v>1.6000000000000001E-3</v>
      </c>
      <c r="DN83" s="4">
        <v>0.879</v>
      </c>
      <c r="DO83" s="4">
        <v>0.63249999999999995</v>
      </c>
      <c r="DP83" s="4">
        <v>0.99819999999999998</v>
      </c>
      <c r="DQ83" s="4">
        <v>25.087700000000002</v>
      </c>
      <c r="DR83" s="5">
        <v>0.66339999999999999</v>
      </c>
      <c r="DS83" s="5">
        <v>0.7631</v>
      </c>
      <c r="DT83" s="5">
        <v>0.2671</v>
      </c>
      <c r="DU83" s="5">
        <v>5.0000000000000001E-3</v>
      </c>
      <c r="DV83" s="5">
        <v>0.87009999999999998</v>
      </c>
      <c r="DW83" s="5">
        <v>0.62880000000000003</v>
      </c>
      <c r="DX83" s="5">
        <v>0.998</v>
      </c>
      <c r="DY83" s="5">
        <v>13.4978</v>
      </c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0.72599999999999998</v>
      </c>
      <c r="IY83" s="4">
        <v>0.90159999999999996</v>
      </c>
      <c r="IZ83" s="4">
        <v>0.2039</v>
      </c>
      <c r="JA83" s="4">
        <v>1.7100000000000001E-2</v>
      </c>
      <c r="JB83" s="4">
        <v>0.82210000000000005</v>
      </c>
      <c r="JC83" s="4">
        <v>0.55700000000000005</v>
      </c>
      <c r="JD83" s="4">
        <v>0.99309999999999998</v>
      </c>
      <c r="JE83" s="4">
        <v>3.3411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0.70279615384615368</v>
      </c>
      <c r="JO83" s="4">
        <f t="shared" si="17"/>
        <v>0.85351153846153849</v>
      </c>
      <c r="JP83" s="4">
        <f t="shared" si="18"/>
        <v>0.22416923076923082</v>
      </c>
      <c r="JQ83" s="4">
        <f t="shared" si="19"/>
        <v>1.716923076923077E-2</v>
      </c>
      <c r="JR83" s="4">
        <f t="shared" si="20"/>
        <v>0.81083461538461532</v>
      </c>
      <c r="JS83" s="4">
        <f t="shared" si="21"/>
        <v>0.54670952380952387</v>
      </c>
      <c r="JT83" s="4">
        <f t="shared" si="22"/>
        <v>0.97827692307692315</v>
      </c>
      <c r="JU83" s="4">
        <f t="shared" si="23"/>
        <v>10.803769230769232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>
        <v>0.6149</v>
      </c>
      <c r="DK84" s="4">
        <v>0.65439999999999998</v>
      </c>
      <c r="DL84" s="4">
        <v>0.32129999999999997</v>
      </c>
      <c r="DM84" s="4">
        <v>2.5000000000000001E-3</v>
      </c>
      <c r="DN84" s="4">
        <v>0.86729999999999996</v>
      </c>
      <c r="DO84" s="4">
        <v>0.40799999999999997</v>
      </c>
      <c r="DP84" s="4">
        <v>1</v>
      </c>
      <c r="DQ84" s="4">
        <v>8.0923999999999996</v>
      </c>
      <c r="DR84" s="5">
        <v>0.63049999999999995</v>
      </c>
      <c r="DS84" s="5">
        <v>0.68799999999999994</v>
      </c>
      <c r="DT84" s="5">
        <v>0.30320000000000003</v>
      </c>
      <c r="DU84" s="5">
        <v>7.6E-3</v>
      </c>
      <c r="DV84" s="5">
        <v>0.85409999999999997</v>
      </c>
      <c r="DW84" s="5">
        <v>0.40150000000000002</v>
      </c>
      <c r="DX84" s="5">
        <v>1</v>
      </c>
      <c r="DY84" s="5">
        <v>6.0686999999999998</v>
      </c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>
        <v>0.70479999999999998</v>
      </c>
      <c r="IY84" s="4">
        <v>0.85</v>
      </c>
      <c r="IZ84" s="4">
        <v>0.21990000000000001</v>
      </c>
      <c r="JA84" s="4">
        <v>2.5499999999999998E-2</v>
      </c>
      <c r="JB84" s="4">
        <v>0.78110000000000002</v>
      </c>
      <c r="JC84" s="4">
        <v>0.35570000000000002</v>
      </c>
      <c r="JD84" s="4">
        <v>0.99990000000000001</v>
      </c>
      <c r="JE84" s="4">
        <v>2.6876000000000002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0.67719259259259257</v>
      </c>
      <c r="JO84" s="4">
        <f t="shared" si="17"/>
        <v>0.79451111111111117</v>
      </c>
      <c r="JP84" s="4">
        <f t="shared" si="18"/>
        <v>0.24824444444444449</v>
      </c>
      <c r="JQ84" s="4">
        <f t="shared" si="19"/>
        <v>2.4259259259259255E-2</v>
      </c>
      <c r="JR84" s="4">
        <f t="shared" si="20"/>
        <v>0.78074814814814819</v>
      </c>
      <c r="JS84" s="4">
        <f t="shared" si="21"/>
        <v>0.3501285714285714</v>
      </c>
      <c r="JT84" s="4">
        <f t="shared" si="22"/>
        <v>0.99580370370370364</v>
      </c>
      <c r="JU84" s="4">
        <f t="shared" si="23"/>
        <v>5.0035814814814819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>
        <v>0.63719999999999999</v>
      </c>
      <c r="DK85" s="4">
        <v>0.69869999999999999</v>
      </c>
      <c r="DL85" s="4">
        <v>0.29389999999999999</v>
      </c>
      <c r="DM85" s="4">
        <v>2.5000000000000001E-3</v>
      </c>
      <c r="DN85" s="4">
        <v>0.86280000000000001</v>
      </c>
      <c r="DO85" s="4">
        <v>0.40689999999999998</v>
      </c>
      <c r="DP85" s="4">
        <v>1</v>
      </c>
      <c r="DQ85" s="4">
        <v>8.0732999999999997</v>
      </c>
      <c r="DR85" s="5">
        <v>0.64810000000000001</v>
      </c>
      <c r="DS85" s="5">
        <v>0.72330000000000005</v>
      </c>
      <c r="DT85" s="5">
        <v>0.27800000000000002</v>
      </c>
      <c r="DU85" s="5">
        <v>7.6E-3</v>
      </c>
      <c r="DV85" s="5">
        <v>0.85060000000000002</v>
      </c>
      <c r="DW85" s="5">
        <v>0.40110000000000001</v>
      </c>
      <c r="DX85" s="5">
        <v>1</v>
      </c>
      <c r="DY85" s="5">
        <v>6.0228999999999999</v>
      </c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0.70960000000000001</v>
      </c>
      <c r="IY85" s="4">
        <v>0.85809999999999997</v>
      </c>
      <c r="IZ85" s="4">
        <v>0.2177</v>
      </c>
      <c r="JA85" s="4">
        <v>2.5499999999999998E-2</v>
      </c>
      <c r="JB85" s="4">
        <v>0.78110000000000002</v>
      </c>
      <c r="JC85" s="4">
        <v>0.35659999999999997</v>
      </c>
      <c r="JD85" s="4">
        <v>0.99990000000000001</v>
      </c>
      <c r="JE85" s="4">
        <v>2.6901999999999999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0.688376923076923</v>
      </c>
      <c r="JO85" s="4">
        <f t="shared" si="17"/>
        <v>0.81634615384615361</v>
      </c>
      <c r="JP85" s="4">
        <f t="shared" si="18"/>
        <v>0.23533461538461539</v>
      </c>
      <c r="JQ85" s="4">
        <f t="shared" si="19"/>
        <v>2.4623076923076918E-2</v>
      </c>
      <c r="JR85" s="4">
        <f t="shared" si="20"/>
        <v>0.77714230769230752</v>
      </c>
      <c r="JS85" s="4">
        <f t="shared" si="21"/>
        <v>0.35025238095238098</v>
      </c>
      <c r="JT85" s="4">
        <f t="shared" si="22"/>
        <v>0.99564230769230755</v>
      </c>
      <c r="JU85" s="4">
        <f t="shared" si="23"/>
        <v>4.8897884615384619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>
        <v>0.61990000000000001</v>
      </c>
      <c r="DK86" s="4">
        <v>0.66180000000000005</v>
      </c>
      <c r="DL86" s="4">
        <v>0.31190000000000001</v>
      </c>
      <c r="DM86" s="4">
        <v>2.5000000000000001E-3</v>
      </c>
      <c r="DN86" s="4">
        <v>0.8619</v>
      </c>
      <c r="DO86" s="4">
        <v>0.40500000000000003</v>
      </c>
      <c r="DP86" s="4">
        <v>1</v>
      </c>
      <c r="DQ86" s="4">
        <v>8.0990000000000002</v>
      </c>
      <c r="DR86" s="5">
        <v>0.63249999999999995</v>
      </c>
      <c r="DS86" s="5">
        <v>0.69020000000000004</v>
      </c>
      <c r="DT86" s="5">
        <v>0.29909999999999998</v>
      </c>
      <c r="DU86" s="5">
        <v>7.6E-3</v>
      </c>
      <c r="DV86" s="5">
        <v>0.85</v>
      </c>
      <c r="DW86" s="5">
        <v>0.39979999999999999</v>
      </c>
      <c r="DX86" s="5">
        <v>1</v>
      </c>
      <c r="DY86" s="5">
        <v>6.0750999999999999</v>
      </c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0.70279999999999998</v>
      </c>
      <c r="IY86" s="4">
        <v>0.84419999999999995</v>
      </c>
      <c r="IZ86" s="4">
        <v>0.2238</v>
      </c>
      <c r="JA86" s="4">
        <v>2.5499999999999998E-2</v>
      </c>
      <c r="JB86" s="4">
        <v>0.78100000000000003</v>
      </c>
      <c r="JC86" s="4">
        <v>0.35610000000000003</v>
      </c>
      <c r="JD86" s="4">
        <v>0.99990000000000001</v>
      </c>
      <c r="JE86" s="4">
        <v>2.6850999999999998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0.67891923076923077</v>
      </c>
      <c r="JO86" s="4">
        <f t="shared" si="17"/>
        <v>0.79711153846153848</v>
      </c>
      <c r="JP86" s="4">
        <f t="shared" si="18"/>
        <v>0.24681538461538466</v>
      </c>
      <c r="JQ86" s="4">
        <f t="shared" si="19"/>
        <v>2.451153846153846E-2</v>
      </c>
      <c r="JR86" s="4">
        <f t="shared" si="20"/>
        <v>0.77680769230769231</v>
      </c>
      <c r="JS86" s="4">
        <f t="shared" si="21"/>
        <v>0.3493857142857143</v>
      </c>
      <c r="JT86" s="4">
        <f t="shared" si="22"/>
        <v>0.99569999999999992</v>
      </c>
      <c r="JU86" s="4">
        <f t="shared" si="23"/>
        <v>4.917365384615386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>
        <v>0.62539999999999996</v>
      </c>
      <c r="CE87" s="4">
        <v>0.67800000000000005</v>
      </c>
      <c r="CF87" s="4">
        <v>0.3004</v>
      </c>
      <c r="CG87" s="4">
        <v>4.8999999999999998E-3</v>
      </c>
      <c r="CH87" s="4">
        <v>0.87939999999999996</v>
      </c>
      <c r="CI87" s="4">
        <v>0.64770000000000005</v>
      </c>
      <c r="CJ87" s="4">
        <v>1</v>
      </c>
      <c r="CK87" s="4">
        <v>6.2737999999999996</v>
      </c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>
        <v>0.61570000000000003</v>
      </c>
      <c r="DK87" s="4">
        <v>0.6583</v>
      </c>
      <c r="DL87" s="4">
        <v>0.30599999999999999</v>
      </c>
      <c r="DM87" s="4">
        <v>1.6000000000000001E-3</v>
      </c>
      <c r="DN87" s="4">
        <v>0.88929999999999998</v>
      </c>
      <c r="DO87" s="4">
        <v>0.65720000000000001</v>
      </c>
      <c r="DP87" s="4">
        <v>1</v>
      </c>
      <c r="DQ87" s="4">
        <v>8.1231000000000009</v>
      </c>
      <c r="DR87" s="5">
        <v>0.62529999999999997</v>
      </c>
      <c r="DS87" s="5">
        <v>0.67969999999999997</v>
      </c>
      <c r="DT87" s="5">
        <v>0.29720000000000002</v>
      </c>
      <c r="DU87" s="5">
        <v>4.8999999999999998E-3</v>
      </c>
      <c r="DV87" s="5">
        <v>0.87990000000000002</v>
      </c>
      <c r="DW87" s="5">
        <v>0.64680000000000004</v>
      </c>
      <c r="DX87" s="5">
        <v>1</v>
      </c>
      <c r="DY87" s="5">
        <v>6.1062000000000003</v>
      </c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>
        <v>0.66100000000000003</v>
      </c>
      <c r="IY87" s="4">
        <v>0.75829999999999997</v>
      </c>
      <c r="IZ87" s="4">
        <v>0.23860000000000001</v>
      </c>
      <c r="JA87" s="4">
        <v>1.6799999999999999E-2</v>
      </c>
      <c r="JB87" s="4">
        <v>0.82969999999999999</v>
      </c>
      <c r="JC87" s="4">
        <v>0.57509999999999994</v>
      </c>
      <c r="JD87" s="4">
        <v>0.99990000000000001</v>
      </c>
      <c r="JE87" s="4">
        <v>2.7644000000000002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0.65247692307692318</v>
      </c>
      <c r="JO87" s="4">
        <f t="shared" si="17"/>
        <v>0.74165769230769218</v>
      </c>
      <c r="JP87" s="4">
        <f t="shared" si="18"/>
        <v>0.25668846153846148</v>
      </c>
      <c r="JQ87" s="4">
        <f t="shared" si="19"/>
        <v>1.6630769230769227E-2</v>
      </c>
      <c r="JR87" s="4">
        <f t="shared" si="20"/>
        <v>0.82045769230769217</v>
      </c>
      <c r="JS87" s="4">
        <f t="shared" si="21"/>
        <v>0.5661761904761905</v>
      </c>
      <c r="JT87" s="4">
        <f t="shared" si="22"/>
        <v>0.9956576923076923</v>
      </c>
      <c r="JU87" s="4">
        <f t="shared" si="23"/>
        <v>5.024461538461539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>
        <v>0.63</v>
      </c>
      <c r="CE88" s="4">
        <v>0.68489999999999995</v>
      </c>
      <c r="CF88" s="4">
        <v>0.3014</v>
      </c>
      <c r="CG88" s="4">
        <v>4.8999999999999998E-3</v>
      </c>
      <c r="CH88" s="4">
        <v>0.87519999999999998</v>
      </c>
      <c r="CI88" s="4">
        <v>0.64549999999999996</v>
      </c>
      <c r="CJ88" s="4">
        <v>1</v>
      </c>
      <c r="CK88" s="4">
        <v>6.1935000000000002</v>
      </c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>
        <v>0.62319999999999998</v>
      </c>
      <c r="DK88" s="4">
        <v>0.66990000000000005</v>
      </c>
      <c r="DL88" s="4">
        <v>0.3075</v>
      </c>
      <c r="DM88" s="4">
        <v>1.6000000000000001E-3</v>
      </c>
      <c r="DN88" s="4">
        <v>0.88349999999999995</v>
      </c>
      <c r="DO88" s="4">
        <v>0.6532</v>
      </c>
      <c r="DP88" s="4">
        <v>1</v>
      </c>
      <c r="DQ88" s="4">
        <v>7.9602000000000004</v>
      </c>
      <c r="DR88" s="5">
        <v>0.63090000000000002</v>
      </c>
      <c r="DS88" s="5">
        <v>0.68820000000000003</v>
      </c>
      <c r="DT88" s="5">
        <v>0.30149999999999999</v>
      </c>
      <c r="DU88" s="5">
        <v>4.8999999999999998E-3</v>
      </c>
      <c r="DV88" s="5">
        <v>0.87590000000000001</v>
      </c>
      <c r="DW88" s="5">
        <v>0.64490000000000003</v>
      </c>
      <c r="DX88" s="5">
        <v>1</v>
      </c>
      <c r="DY88" s="5">
        <v>5.8955000000000002</v>
      </c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0.66120000000000001</v>
      </c>
      <c r="IY88" s="4">
        <v>0.75770000000000004</v>
      </c>
      <c r="IZ88" s="4">
        <v>0.2394</v>
      </c>
      <c r="JA88" s="4">
        <v>1.67E-2</v>
      </c>
      <c r="JB88" s="4">
        <v>0.82630000000000003</v>
      </c>
      <c r="JC88" s="4">
        <v>0.57440000000000002</v>
      </c>
      <c r="JD88" s="4">
        <v>0.99980000000000002</v>
      </c>
      <c r="JE88" s="4">
        <v>2.7219000000000002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0.65583461538461552</v>
      </c>
      <c r="JO88" s="4">
        <f t="shared" si="17"/>
        <v>0.74720384615384627</v>
      </c>
      <c r="JP88" s="4">
        <f t="shared" si="18"/>
        <v>0.25709230769230773</v>
      </c>
      <c r="JQ88" s="4">
        <f t="shared" si="19"/>
        <v>1.6565384615384614E-2</v>
      </c>
      <c r="JR88" s="4">
        <f t="shared" si="20"/>
        <v>0.81628461538461528</v>
      </c>
      <c r="JS88" s="4">
        <f t="shared" si="21"/>
        <v>0.56464761904761906</v>
      </c>
      <c r="JT88" s="4">
        <f t="shared" si="22"/>
        <v>0.99540384615384625</v>
      </c>
      <c r="JU88" s="4">
        <f t="shared" si="23"/>
        <v>4.8110461538461529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>
        <v>0.62070000000000003</v>
      </c>
      <c r="CE89" s="4">
        <v>0.66930000000000001</v>
      </c>
      <c r="CF89" s="4">
        <v>0.309</v>
      </c>
      <c r="CG89" s="4">
        <v>4.8999999999999998E-3</v>
      </c>
      <c r="CH89" s="4">
        <v>0.87990000000000002</v>
      </c>
      <c r="CI89" s="4">
        <v>0.6472</v>
      </c>
      <c r="CJ89" s="4">
        <v>1</v>
      </c>
      <c r="CK89" s="4">
        <v>6.7003000000000004</v>
      </c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>
        <v>0.61050000000000004</v>
      </c>
      <c r="DK89" s="4">
        <v>0.64770000000000005</v>
      </c>
      <c r="DL89" s="4">
        <v>0.31680000000000003</v>
      </c>
      <c r="DM89" s="4">
        <v>1.6000000000000001E-3</v>
      </c>
      <c r="DN89" s="4">
        <v>0.89</v>
      </c>
      <c r="DO89" s="4">
        <v>0.65639999999999998</v>
      </c>
      <c r="DP89" s="4">
        <v>1</v>
      </c>
      <c r="DQ89" s="4">
        <v>8.7498000000000005</v>
      </c>
      <c r="DR89" s="5">
        <v>0.62050000000000005</v>
      </c>
      <c r="DS89" s="5">
        <v>0.67059999999999997</v>
      </c>
      <c r="DT89" s="5">
        <v>0.31009999999999999</v>
      </c>
      <c r="DU89" s="5">
        <v>4.8999999999999998E-3</v>
      </c>
      <c r="DV89" s="5">
        <v>0.88029999999999997</v>
      </c>
      <c r="DW89" s="5">
        <v>0.64639999999999997</v>
      </c>
      <c r="DX89" s="5">
        <v>1</v>
      </c>
      <c r="DY89" s="5">
        <v>6.2205000000000004</v>
      </c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>
        <v>0.65949999999999998</v>
      </c>
      <c r="IY89" s="4">
        <v>0.75800000000000001</v>
      </c>
      <c r="IZ89" s="4">
        <v>0.23569999999999999</v>
      </c>
      <c r="JA89" s="4">
        <v>1.6799999999999999E-2</v>
      </c>
      <c r="JB89" s="4">
        <v>0.82830000000000004</v>
      </c>
      <c r="JC89" s="4">
        <v>0.5746</v>
      </c>
      <c r="JD89" s="4">
        <v>0.99980000000000002</v>
      </c>
      <c r="JE89" s="4">
        <v>2.7711000000000001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0.65016153846153846</v>
      </c>
      <c r="JO89" s="4">
        <f t="shared" si="17"/>
        <v>0.73881923076923073</v>
      </c>
      <c r="JP89" s="4">
        <f t="shared" si="18"/>
        <v>0.25899230769230769</v>
      </c>
      <c r="JQ89" s="4">
        <f t="shared" si="19"/>
        <v>1.6599999999999997E-2</v>
      </c>
      <c r="JR89" s="4">
        <f t="shared" si="20"/>
        <v>0.81986923076923068</v>
      </c>
      <c r="JS89" s="4">
        <f t="shared" si="21"/>
        <v>0.56572380952380963</v>
      </c>
      <c r="JT89" s="4">
        <f t="shared" si="22"/>
        <v>0.99540384615384625</v>
      </c>
      <c r="JU89" s="4">
        <f t="shared" si="23"/>
        <v>5.3229230769230762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>
        <v>0.62150000000000005</v>
      </c>
      <c r="CE90" s="4">
        <v>0.66990000000000005</v>
      </c>
      <c r="CF90" s="4">
        <v>0.312</v>
      </c>
      <c r="CG90" s="4">
        <v>4.8999999999999998E-3</v>
      </c>
      <c r="CH90" s="4">
        <v>0.87809999999999999</v>
      </c>
      <c r="CI90" s="4">
        <v>0.64649999999999996</v>
      </c>
      <c r="CJ90" s="4">
        <v>1</v>
      </c>
      <c r="CK90" s="4">
        <v>6.8708</v>
      </c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>
        <v>0.61229999999999996</v>
      </c>
      <c r="DK90" s="4">
        <v>0.65010000000000001</v>
      </c>
      <c r="DL90" s="4">
        <v>0.32</v>
      </c>
      <c r="DM90" s="4">
        <v>1.6000000000000001E-3</v>
      </c>
      <c r="DN90" s="4">
        <v>0.88759999999999994</v>
      </c>
      <c r="DO90" s="4">
        <v>0.65559999999999996</v>
      </c>
      <c r="DP90" s="4">
        <v>1</v>
      </c>
      <c r="DQ90" s="4">
        <v>9.0355000000000008</v>
      </c>
      <c r="DR90" s="5">
        <v>0.62180000000000002</v>
      </c>
      <c r="DS90" s="5">
        <v>0.67149999999999999</v>
      </c>
      <c r="DT90" s="5">
        <v>0.31180000000000002</v>
      </c>
      <c r="DU90" s="5">
        <v>4.8999999999999998E-3</v>
      </c>
      <c r="DV90" s="5">
        <v>0.87839999999999996</v>
      </c>
      <c r="DW90" s="5">
        <v>0.64580000000000004</v>
      </c>
      <c r="DX90" s="5">
        <v>1</v>
      </c>
      <c r="DY90" s="5">
        <v>6.3834999999999997</v>
      </c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>
        <v>0.65869999999999995</v>
      </c>
      <c r="IY90" s="4">
        <v>0.75619999999999998</v>
      </c>
      <c r="IZ90" s="4">
        <v>0.23730000000000001</v>
      </c>
      <c r="JA90" s="4">
        <v>1.67E-2</v>
      </c>
      <c r="JB90" s="4">
        <v>0.82579999999999998</v>
      </c>
      <c r="JC90" s="4">
        <v>0.57379999999999998</v>
      </c>
      <c r="JD90" s="4">
        <v>0.99980000000000002</v>
      </c>
      <c r="JE90" s="4">
        <v>2.9226000000000001</v>
      </c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0.65102400000000005</v>
      </c>
      <c r="JO90" s="4">
        <f t="shared" ref="JO90" si="25">AVERAGEIFS(B90:JM90,metrics.rec,"MSE")</f>
        <v>0.74033199999999999</v>
      </c>
      <c r="JP90" s="4">
        <f t="shared" ref="JP90" si="26">AVERAGEIFS(B90:JM90,metrics.rec,"R")</f>
        <v>0.25953599999999999</v>
      </c>
      <c r="JQ90" s="4">
        <f t="shared" ref="JQ90" si="27">AVERAGEIFS(B90:JM90,metrics.rec,"Precision")</f>
        <v>1.686E-2</v>
      </c>
      <c r="JR90" s="4">
        <f t="shared" ref="JR90" si="28">AVERAGEIFS(B90:JM90,metrics.rec,"Recall")</f>
        <v>0.81595199999999979</v>
      </c>
      <c r="JS90" s="4">
        <f t="shared" ref="JS90" si="29">AVERAGEIFS(B90:JM90,metrics.rec,"Coverage")</f>
        <v>0.56040400000000001</v>
      </c>
      <c r="JT90" s="4">
        <f t="shared" ref="JT90" si="30">AVERAGEIFS(B90:JM90,metrics.rec,"Recatio")</f>
        <v>0.9952200000000001</v>
      </c>
      <c r="JU90" s="4">
        <f t="shared" ref="JU90" si="31">AVERAGEIFS(B90:JM90,metrics.rec,"Time")</f>
        <v>5.717136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>
        <v>0.62290000000000001</v>
      </c>
      <c r="CE91" s="4">
        <v>0.67269999999999996</v>
      </c>
      <c r="CF91" s="4">
        <v>0.30880000000000002</v>
      </c>
      <c r="CG91" s="4">
        <v>4.8999999999999998E-3</v>
      </c>
      <c r="CH91" s="4">
        <v>0.87709999999999999</v>
      </c>
      <c r="CI91" s="4">
        <v>0.64539999999999997</v>
      </c>
      <c r="CJ91" s="4">
        <v>1</v>
      </c>
      <c r="CK91" s="4">
        <v>6.9600999999999997</v>
      </c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>
        <v>0.61419999999999997</v>
      </c>
      <c r="DK91" s="4">
        <v>0.65359999999999996</v>
      </c>
      <c r="DL91" s="4">
        <v>0.31630000000000003</v>
      </c>
      <c r="DM91" s="4">
        <v>1.6000000000000001E-3</v>
      </c>
      <c r="DN91" s="4">
        <v>0.88670000000000004</v>
      </c>
      <c r="DO91" s="4">
        <v>0.65449999999999997</v>
      </c>
      <c r="DP91" s="4">
        <v>1</v>
      </c>
      <c r="DQ91" s="4">
        <v>8.9932999999999996</v>
      </c>
      <c r="DR91" s="5">
        <v>0.62319999999999998</v>
      </c>
      <c r="DS91" s="5">
        <v>0.6744</v>
      </c>
      <c r="DT91" s="5">
        <v>0.309</v>
      </c>
      <c r="DU91" s="5">
        <v>4.8999999999999998E-3</v>
      </c>
      <c r="DV91" s="5">
        <v>0.87739999999999996</v>
      </c>
      <c r="DW91" s="5">
        <v>0.64470000000000005</v>
      </c>
      <c r="DX91" s="5">
        <v>1</v>
      </c>
      <c r="DY91" s="5">
        <v>6.3929</v>
      </c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>
        <v>0.6593</v>
      </c>
      <c r="IY91" s="4">
        <v>0.75739999999999996</v>
      </c>
      <c r="IZ91" s="4">
        <v>0.2374</v>
      </c>
      <c r="JA91" s="4">
        <v>1.67E-2</v>
      </c>
      <c r="JB91" s="4">
        <v>0.82540000000000002</v>
      </c>
      <c r="JC91" s="4">
        <v>0.57330000000000003</v>
      </c>
      <c r="JD91" s="4">
        <v>0.99980000000000002</v>
      </c>
      <c r="JE91" s="4">
        <v>2.9317000000000002</v>
      </c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0.65171600000000007</v>
      </c>
      <c r="JO91" s="4">
        <f t="shared" ref="JO91" si="33">AVERAGEIFS(B91:JM91,metrics.rec,"MSE")</f>
        <v>0.741564</v>
      </c>
      <c r="JP91" s="4">
        <f t="shared" ref="JP91" si="34">AVERAGEIFS(B91:JM91,metrics.rec,"R")</f>
        <v>0.25853199999999998</v>
      </c>
      <c r="JQ91" s="4">
        <f t="shared" ref="JQ91" si="35">AVERAGEIFS(B91:JM91,metrics.rec,"Precision")</f>
        <v>1.6875999999999999E-2</v>
      </c>
      <c r="JR91" s="4">
        <f t="shared" ref="JR91" si="36">AVERAGEIFS(B91:JM91,metrics.rec,"Recall")</f>
        <v>0.81545600000000007</v>
      </c>
      <c r="JS91" s="4">
        <f t="shared" ref="JS91" si="37">AVERAGEIFS(B91:JM91,metrics.rec,"Coverage")</f>
        <v>0.55974000000000002</v>
      </c>
      <c r="JT91" s="4">
        <f t="shared" ref="JT91" si="38">AVERAGEIFS(B91:JM91,metrics.rec,"Recatio")</f>
        <v>0.9952200000000001</v>
      </c>
      <c r="JU91" s="4">
        <f t="shared" ref="JU91" si="39">AVERAGEIFS(B91:JM91,metrics.rec,"Time")</f>
        <v>5.8241999999999985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>
        <v>0.62290000000000001</v>
      </c>
      <c r="CE92" s="4">
        <v>0.67179999999999995</v>
      </c>
      <c r="CF92" s="4">
        <v>0.30959999999999999</v>
      </c>
      <c r="CG92" s="4">
        <v>4.8999999999999998E-3</v>
      </c>
      <c r="CH92" s="4">
        <v>0.87670000000000003</v>
      </c>
      <c r="CI92" s="4">
        <v>0.64400000000000002</v>
      </c>
      <c r="CJ92" s="4">
        <v>1</v>
      </c>
      <c r="CK92" s="4">
        <v>6.4776999999999996</v>
      </c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>
        <v>0.61409999999999998</v>
      </c>
      <c r="DK92" s="4">
        <v>0.65290000000000004</v>
      </c>
      <c r="DL92" s="4">
        <v>0.31580000000000003</v>
      </c>
      <c r="DM92" s="4">
        <v>1.6000000000000001E-3</v>
      </c>
      <c r="DN92" s="4">
        <v>0.88629999999999998</v>
      </c>
      <c r="DO92" s="4">
        <v>0.6532</v>
      </c>
      <c r="DP92" s="4">
        <v>1</v>
      </c>
      <c r="DQ92" s="4">
        <v>8.0784000000000002</v>
      </c>
      <c r="DR92" s="5">
        <v>0.62319999999999998</v>
      </c>
      <c r="DS92" s="5">
        <v>0.67349999999999999</v>
      </c>
      <c r="DT92" s="5">
        <v>0.31040000000000001</v>
      </c>
      <c r="DU92" s="5">
        <v>4.8999999999999998E-3</v>
      </c>
      <c r="DV92" s="5">
        <v>0.877</v>
      </c>
      <c r="DW92" s="5">
        <v>0.64339999999999997</v>
      </c>
      <c r="DX92" s="5">
        <v>1</v>
      </c>
      <c r="DY92" s="5">
        <v>5.8818000000000001</v>
      </c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>
        <v>0.66</v>
      </c>
      <c r="IY92" s="4">
        <v>0.75770000000000004</v>
      </c>
      <c r="IZ92" s="4">
        <v>0.2366</v>
      </c>
      <c r="JA92" s="4">
        <v>1.67E-2</v>
      </c>
      <c r="JB92" s="4">
        <v>0.8246</v>
      </c>
      <c r="JC92" s="4">
        <v>0.57220000000000004</v>
      </c>
      <c r="JD92" s="4">
        <v>0.99980000000000002</v>
      </c>
      <c r="JE92" s="4">
        <v>2.7519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0.65094444444444433</v>
      </c>
      <c r="JO92" s="4">
        <f t="shared" si="17"/>
        <v>0.73841111111111124</v>
      </c>
      <c r="JP92" s="4">
        <f t="shared" si="18"/>
        <v>0.2609629629629629</v>
      </c>
      <c r="JQ92" s="4">
        <f t="shared" si="19"/>
        <v>1.6322222222222217E-2</v>
      </c>
      <c r="JR92" s="4">
        <f t="shared" si="20"/>
        <v>0.81821111111111122</v>
      </c>
      <c r="JS92" s="4">
        <f t="shared" si="21"/>
        <v>0.56325238095238095</v>
      </c>
      <c r="JT92" s="4">
        <f t="shared" si="22"/>
        <v>0.99557407407407417</v>
      </c>
      <c r="JU92" s="4">
        <f t="shared" si="23"/>
        <v>5.0026111111111113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>
        <v>0.65290000000000004</v>
      </c>
      <c r="CE93" s="4">
        <v>0.73240000000000005</v>
      </c>
      <c r="CF93" s="4">
        <v>0.27050000000000002</v>
      </c>
      <c r="CG93" s="4">
        <v>4.7999999999999996E-3</v>
      </c>
      <c r="CH93" s="4">
        <v>0.85929999999999995</v>
      </c>
      <c r="CI93" s="4">
        <v>0.64439999999999997</v>
      </c>
      <c r="CJ93" s="4">
        <v>1</v>
      </c>
      <c r="CK93" s="4">
        <v>8.0495999999999999</v>
      </c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>
        <v>0.64570000000000005</v>
      </c>
      <c r="DK93" s="4">
        <v>0.71450000000000002</v>
      </c>
      <c r="DL93" s="4">
        <v>0.27239999999999998</v>
      </c>
      <c r="DM93" s="4">
        <v>1.6000000000000001E-3</v>
      </c>
      <c r="DN93" s="4">
        <v>0.86919999999999997</v>
      </c>
      <c r="DO93" s="4">
        <v>0.64470000000000005</v>
      </c>
      <c r="DP93" s="4">
        <v>1</v>
      </c>
      <c r="DQ93" s="4">
        <v>10.4474</v>
      </c>
      <c r="DR93" s="5">
        <v>0.65210000000000001</v>
      </c>
      <c r="DS93" s="5">
        <v>0.73199999999999998</v>
      </c>
      <c r="DT93" s="5">
        <v>0.26740000000000003</v>
      </c>
      <c r="DU93" s="5">
        <v>4.7999999999999996E-3</v>
      </c>
      <c r="DV93" s="5">
        <v>0.86060000000000003</v>
      </c>
      <c r="DW93" s="5">
        <v>0.64449999999999996</v>
      </c>
      <c r="DX93" s="5">
        <v>1</v>
      </c>
      <c r="DY93" s="5">
        <v>7.1111000000000004</v>
      </c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0.67549999999999999</v>
      </c>
      <c r="IY93" s="4">
        <v>0.79039999999999999</v>
      </c>
      <c r="IZ93" s="4">
        <v>0.2253</v>
      </c>
      <c r="JA93" s="4">
        <v>1.47E-2</v>
      </c>
      <c r="JB93" s="4">
        <v>0.81279999999999997</v>
      </c>
      <c r="JC93" s="4">
        <v>0.64149999999999996</v>
      </c>
      <c r="JD93" s="4">
        <v>0.99990000000000001</v>
      </c>
      <c r="JE93" s="4">
        <v>3.0968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0.67090769230769243</v>
      </c>
      <c r="JO93" s="4">
        <f t="shared" si="17"/>
        <v>0.77907692307692311</v>
      </c>
      <c r="JP93" s="4">
        <f t="shared" si="18"/>
        <v>0.23743461538461538</v>
      </c>
      <c r="JQ93" s="4">
        <f t="shared" si="19"/>
        <v>1.178076923076923E-2</v>
      </c>
      <c r="JR93" s="4">
        <f t="shared" si="20"/>
        <v>0.82082307692307688</v>
      </c>
      <c r="JS93" s="4">
        <f t="shared" si="21"/>
        <v>0.63775714285714291</v>
      </c>
      <c r="JT93" s="4">
        <f t="shared" si="22"/>
        <v>0.99703076923076916</v>
      </c>
      <c r="JU93" s="4">
        <f t="shared" si="23"/>
        <v>5.9480346153846133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>
        <v>0.70020000000000004</v>
      </c>
      <c r="CE94" s="4">
        <v>0.85150000000000003</v>
      </c>
      <c r="CF94" s="4">
        <v>0.21179999999999999</v>
      </c>
      <c r="CG94" s="4">
        <v>4.8999999999999998E-3</v>
      </c>
      <c r="CH94" s="4">
        <v>0.84670000000000001</v>
      </c>
      <c r="CI94" s="4">
        <v>0.62160000000000004</v>
      </c>
      <c r="CJ94" s="4">
        <v>1</v>
      </c>
      <c r="CK94" s="4">
        <v>6.8315000000000001</v>
      </c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>
        <v>0.6804</v>
      </c>
      <c r="DK94" s="4">
        <v>0.79979999999999996</v>
      </c>
      <c r="DL94" s="4">
        <v>0.2102</v>
      </c>
      <c r="DM94" s="4">
        <v>1.6000000000000001E-3</v>
      </c>
      <c r="DN94" s="4">
        <v>0.85850000000000004</v>
      </c>
      <c r="DO94" s="4">
        <v>0.62670000000000003</v>
      </c>
      <c r="DP94" s="4">
        <v>1</v>
      </c>
      <c r="DQ94" s="4">
        <v>8.6906999999999996</v>
      </c>
      <c r="DR94" s="5">
        <v>0.69989999999999997</v>
      </c>
      <c r="DS94" s="5">
        <v>0.85160000000000002</v>
      </c>
      <c r="DT94" s="5">
        <v>0.2082</v>
      </c>
      <c r="DU94" s="5">
        <v>4.8999999999999998E-3</v>
      </c>
      <c r="DV94" s="5">
        <v>0.84709999999999996</v>
      </c>
      <c r="DW94" s="5">
        <v>0.62139999999999995</v>
      </c>
      <c r="DX94" s="5">
        <v>1</v>
      </c>
      <c r="DY94" s="5">
        <v>6.1959</v>
      </c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0.77880000000000005</v>
      </c>
      <c r="IY94" s="4">
        <v>1.0483</v>
      </c>
      <c r="IZ94" s="4">
        <v>0.1555</v>
      </c>
      <c r="JA94" s="4">
        <v>1.66E-2</v>
      </c>
      <c r="JB94" s="4">
        <v>0.79220000000000002</v>
      </c>
      <c r="JC94" s="4">
        <v>0.5554</v>
      </c>
      <c r="JD94" s="4">
        <v>0.99990000000000001</v>
      </c>
      <c r="JE94" s="4">
        <v>2.8677999999999999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0.73968846153846157</v>
      </c>
      <c r="JO94" s="4">
        <f t="shared" si="17"/>
        <v>0.95140384615384599</v>
      </c>
      <c r="JP94" s="4">
        <f t="shared" si="18"/>
        <v>0.17439615384615384</v>
      </c>
      <c r="JQ94" s="4">
        <f t="shared" si="19"/>
        <v>1.650384615384615E-2</v>
      </c>
      <c r="JR94" s="4">
        <f t="shared" si="20"/>
        <v>0.78892692307692325</v>
      </c>
      <c r="JS94" s="4">
        <f t="shared" si="21"/>
        <v>0.54525238095238093</v>
      </c>
      <c r="JT94" s="4">
        <f t="shared" si="22"/>
        <v>0.99583461538461537</v>
      </c>
      <c r="JU94" s="4">
        <f t="shared" si="23"/>
        <v>5.1891153846153832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>
        <v>0.62660000000000005</v>
      </c>
      <c r="CE95" s="4">
        <v>0.68059999999999998</v>
      </c>
      <c r="CF95" s="4">
        <v>0.29909999999999998</v>
      </c>
      <c r="CG95" s="4">
        <v>4.8999999999999998E-3</v>
      </c>
      <c r="CH95" s="4">
        <v>0.87909999999999999</v>
      </c>
      <c r="CI95" s="4">
        <v>0.64700000000000002</v>
      </c>
      <c r="CJ95" s="4">
        <v>1</v>
      </c>
      <c r="CK95" s="4">
        <v>6.5827</v>
      </c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>
        <v>0.61699999999999999</v>
      </c>
      <c r="DK95" s="4">
        <v>0.66100000000000003</v>
      </c>
      <c r="DL95" s="4">
        <v>0.30420000000000003</v>
      </c>
      <c r="DM95" s="4">
        <v>1.6000000000000001E-3</v>
      </c>
      <c r="DN95" s="4">
        <v>0.88900000000000001</v>
      </c>
      <c r="DO95" s="4">
        <v>0.65659999999999996</v>
      </c>
      <c r="DP95" s="4">
        <v>1</v>
      </c>
      <c r="DQ95" s="4">
        <v>8.2688000000000006</v>
      </c>
      <c r="DR95" s="5">
        <v>0.62639999999999996</v>
      </c>
      <c r="DS95" s="5">
        <v>0.68200000000000005</v>
      </c>
      <c r="DT95" s="5">
        <v>0.29559999999999997</v>
      </c>
      <c r="DU95" s="5">
        <v>4.8999999999999998E-3</v>
      </c>
      <c r="DV95" s="5">
        <v>0.87939999999999996</v>
      </c>
      <c r="DW95" s="5">
        <v>0.6462</v>
      </c>
      <c r="DX95" s="5">
        <v>1</v>
      </c>
      <c r="DY95" s="5">
        <v>5.9476000000000004</v>
      </c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0.66190000000000004</v>
      </c>
      <c r="IY95" s="4">
        <v>0.76049999999999995</v>
      </c>
      <c r="IZ95" s="4">
        <v>0.23860000000000001</v>
      </c>
      <c r="JA95" s="4">
        <v>1.6799999999999999E-2</v>
      </c>
      <c r="JB95" s="4">
        <v>0.82940000000000003</v>
      </c>
      <c r="JC95" s="4">
        <v>0.5746</v>
      </c>
      <c r="JD95" s="4">
        <v>0.99980000000000002</v>
      </c>
      <c r="JE95" s="4">
        <v>2.7738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0.65343846153846152</v>
      </c>
      <c r="JO95" s="4">
        <f t="shared" si="17"/>
        <v>0.74384230769230775</v>
      </c>
      <c r="JP95" s="4">
        <f t="shared" si="18"/>
        <v>0.25616153846153844</v>
      </c>
      <c r="JQ95" s="4">
        <f t="shared" si="19"/>
        <v>1.6642307692307692E-2</v>
      </c>
      <c r="JR95" s="4">
        <f t="shared" si="20"/>
        <v>0.82018461538461529</v>
      </c>
      <c r="JS95" s="4">
        <f t="shared" si="21"/>
        <v>0.56566190476190481</v>
      </c>
      <c r="JT95" s="4">
        <f t="shared" si="22"/>
        <v>0.99540384615384625</v>
      </c>
      <c r="JU95" s="4">
        <f t="shared" si="23"/>
        <v>5.0153884615384605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>
        <v>0.625</v>
      </c>
      <c r="CE96" s="4">
        <v>0.67710000000000004</v>
      </c>
      <c r="CF96" s="4">
        <v>0.30080000000000001</v>
      </c>
      <c r="CG96" s="4">
        <v>4.7999999999999996E-3</v>
      </c>
      <c r="CH96" s="4">
        <v>0.88090000000000002</v>
      </c>
      <c r="CI96" s="4">
        <v>0.6613</v>
      </c>
      <c r="CJ96" s="4">
        <v>1</v>
      </c>
      <c r="CK96" s="4">
        <v>6.6089000000000002</v>
      </c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>
        <v>0.6149</v>
      </c>
      <c r="DK96" s="4">
        <v>0.65680000000000005</v>
      </c>
      <c r="DL96" s="4">
        <v>0.30549999999999999</v>
      </c>
      <c r="DM96" s="4">
        <v>1.6000000000000001E-3</v>
      </c>
      <c r="DN96" s="4">
        <v>0.8901</v>
      </c>
      <c r="DO96" s="4">
        <v>0.66479999999999995</v>
      </c>
      <c r="DP96" s="4">
        <v>1</v>
      </c>
      <c r="DQ96" s="4">
        <v>8.2899999999999991</v>
      </c>
      <c r="DR96" s="5">
        <v>0.62490000000000001</v>
      </c>
      <c r="DS96" s="5">
        <v>0.67889999999999995</v>
      </c>
      <c r="DT96" s="5">
        <v>0.29870000000000002</v>
      </c>
      <c r="DU96" s="5">
        <v>4.7999999999999996E-3</v>
      </c>
      <c r="DV96" s="5">
        <v>0.88100000000000001</v>
      </c>
      <c r="DW96" s="5">
        <v>0.66059999999999997</v>
      </c>
      <c r="DX96" s="5">
        <v>1</v>
      </c>
      <c r="DY96" s="5">
        <v>6.0107999999999997</v>
      </c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0.65460000000000007</v>
      </c>
      <c r="JO96" s="4">
        <f t="shared" si="17"/>
        <v>0.74837692307692294</v>
      </c>
      <c r="JP96" s="4">
        <f t="shared" si="18"/>
        <v>0.25561923076923071</v>
      </c>
      <c r="JQ96" s="4">
        <f t="shared" si="19"/>
        <v>1.1553846153846156E-2</v>
      </c>
      <c r="JR96" s="4">
        <f t="shared" si="20"/>
        <v>0.83898076923076925</v>
      </c>
      <c r="JS96" s="4">
        <f t="shared" si="21"/>
        <v>0.65036499999999997</v>
      </c>
      <c r="JT96" s="4">
        <f t="shared" si="22"/>
        <v>0.99703461538461535</v>
      </c>
      <c r="JU96" s="4">
        <f t="shared" si="23"/>
        <v>5.1253346153846158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>
        <v>0.62090000000000001</v>
      </c>
      <c r="CE97" s="4">
        <v>0.66979999999999995</v>
      </c>
      <c r="CF97" s="4">
        <v>0.3095</v>
      </c>
      <c r="CG97" s="4">
        <v>4.7999999999999996E-3</v>
      </c>
      <c r="CH97" s="4">
        <v>0.88190000000000002</v>
      </c>
      <c r="CI97" s="4">
        <v>0.66210000000000002</v>
      </c>
      <c r="CJ97" s="4">
        <v>1</v>
      </c>
      <c r="CK97" s="4">
        <v>6.7354000000000003</v>
      </c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>
        <v>0.6099</v>
      </c>
      <c r="DK97" s="4">
        <v>0.64710000000000001</v>
      </c>
      <c r="DL97" s="4">
        <v>0.314</v>
      </c>
      <c r="DM97" s="4">
        <v>1.6000000000000001E-3</v>
      </c>
      <c r="DN97" s="4">
        <v>0.89139999999999997</v>
      </c>
      <c r="DO97" s="4">
        <v>0.66590000000000005</v>
      </c>
      <c r="DP97" s="4">
        <v>1</v>
      </c>
      <c r="DQ97" s="4">
        <v>8.5480999999999998</v>
      </c>
      <c r="DR97" s="5">
        <v>0.621</v>
      </c>
      <c r="DS97" s="5">
        <v>0.67149999999999999</v>
      </c>
      <c r="DT97" s="5">
        <v>0.30649999999999999</v>
      </c>
      <c r="DU97" s="5">
        <v>4.7999999999999996E-3</v>
      </c>
      <c r="DV97" s="5">
        <v>0.88249999999999995</v>
      </c>
      <c r="DW97" s="5">
        <v>0.6613</v>
      </c>
      <c r="DX97" s="5">
        <v>1</v>
      </c>
      <c r="DY97" s="5">
        <v>6.1338999999999997</v>
      </c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0.65358846153846162</v>
      </c>
      <c r="JO97" s="4">
        <f t="shared" si="17"/>
        <v>0.74833461538461532</v>
      </c>
      <c r="JP97" s="4">
        <f t="shared" si="18"/>
        <v>0.25719230769230772</v>
      </c>
      <c r="JQ97" s="4">
        <f t="shared" si="19"/>
        <v>1.1534615384615386E-2</v>
      </c>
      <c r="JR97" s="4">
        <f t="shared" si="20"/>
        <v>0.83886538461538462</v>
      </c>
      <c r="JS97" s="4">
        <f t="shared" si="21"/>
        <v>0.65042</v>
      </c>
      <c r="JT97" s="4">
        <f t="shared" si="22"/>
        <v>0.99703461538461535</v>
      </c>
      <c r="JU97" s="4">
        <f t="shared" si="23"/>
        <v>5.1673769230769242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>
        <v>0.63519999999999999</v>
      </c>
      <c r="CE98" s="4">
        <v>0.69469999999999998</v>
      </c>
      <c r="CF98" s="4">
        <v>0.28660000000000002</v>
      </c>
      <c r="CG98" s="4">
        <v>4.7999999999999996E-3</v>
      </c>
      <c r="CH98" s="4">
        <v>0.87319999999999998</v>
      </c>
      <c r="CI98" s="4">
        <v>0.6542</v>
      </c>
      <c r="CJ98" s="4">
        <v>1</v>
      </c>
      <c r="CK98" s="4">
        <v>6.6214000000000004</v>
      </c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>
        <v>0.62719999999999998</v>
      </c>
      <c r="DK98" s="4">
        <v>0.67800000000000005</v>
      </c>
      <c r="DL98" s="4">
        <v>0.2918</v>
      </c>
      <c r="DM98" s="4">
        <v>1.6000000000000001E-3</v>
      </c>
      <c r="DN98" s="4">
        <v>0.88149999999999995</v>
      </c>
      <c r="DO98" s="4">
        <v>0.65559999999999996</v>
      </c>
      <c r="DP98" s="4">
        <v>1</v>
      </c>
      <c r="DQ98" s="4">
        <v>8.3020999999999994</v>
      </c>
      <c r="DR98" s="5">
        <v>0.6351</v>
      </c>
      <c r="DS98" s="5">
        <v>0.69699999999999995</v>
      </c>
      <c r="DT98" s="5">
        <v>0.28399999999999997</v>
      </c>
      <c r="DU98" s="5">
        <v>4.7999999999999996E-3</v>
      </c>
      <c r="DV98" s="5">
        <v>0.87390000000000001</v>
      </c>
      <c r="DW98" s="5">
        <v>0.65400000000000003</v>
      </c>
      <c r="DX98" s="5">
        <v>1</v>
      </c>
      <c r="DY98" s="5">
        <v>6.0213000000000001</v>
      </c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0.66446800000000006</v>
      </c>
      <c r="JO98" s="4">
        <f t="shared" si="17"/>
        <v>0.7670840000000001</v>
      </c>
      <c r="JP98" s="4">
        <f t="shared" si="18"/>
        <v>0.245396</v>
      </c>
      <c r="JQ98" s="4">
        <f t="shared" si="19"/>
        <v>1.1479999999999999E-2</v>
      </c>
      <c r="JR98" s="4">
        <f t="shared" si="20"/>
        <v>0.83288399999999996</v>
      </c>
      <c r="JS98" s="4">
        <f t="shared" si="21"/>
        <v>0.65035999999999983</v>
      </c>
      <c r="JT98" s="4">
        <f t="shared" si="22"/>
        <v>0.99691599999999991</v>
      </c>
      <c r="JU98" s="4">
        <f t="shared" si="23"/>
        <v>5.1181480000000006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>
        <v>0.62460000000000004</v>
      </c>
      <c r="CE99" s="4">
        <v>0.67569999999999997</v>
      </c>
      <c r="CF99" s="4">
        <v>0.3019</v>
      </c>
      <c r="CG99" s="4">
        <v>4.7999999999999996E-3</v>
      </c>
      <c r="CH99" s="4">
        <v>0.87780000000000002</v>
      </c>
      <c r="CI99" s="4">
        <v>0.65700000000000003</v>
      </c>
      <c r="CJ99" s="4">
        <v>1</v>
      </c>
      <c r="CK99" s="4">
        <v>6.7435999999999998</v>
      </c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/>
      <c r="DK99" s="4"/>
      <c r="DL99" s="4"/>
      <c r="DM99" s="4"/>
      <c r="DN99" s="4"/>
      <c r="DO99" s="4"/>
      <c r="DP99" s="4"/>
      <c r="DQ99" s="4"/>
      <c r="DR99" s="5">
        <v>0.62450000000000006</v>
      </c>
      <c r="DS99" s="5">
        <v>0.67710000000000004</v>
      </c>
      <c r="DT99" s="5">
        <v>0.30270000000000002</v>
      </c>
      <c r="DU99" s="5">
        <v>4.7999999999999996E-3</v>
      </c>
      <c r="DV99" s="5">
        <v>0.87829999999999997</v>
      </c>
      <c r="DW99" s="5">
        <v>0.65649999999999997</v>
      </c>
      <c r="DX99" s="5">
        <v>1</v>
      </c>
      <c r="DY99" s="5">
        <v>6.1105999999999998</v>
      </c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0.65825833333333328</v>
      </c>
      <c r="JO99" s="4">
        <f t="shared" si="17"/>
        <v>0.75677500000000009</v>
      </c>
      <c r="JP99" s="4">
        <f t="shared" si="18"/>
        <v>0.25125416666666667</v>
      </c>
      <c r="JQ99" s="4">
        <f t="shared" si="19"/>
        <v>1.205416666666667E-2</v>
      </c>
      <c r="JR99" s="4">
        <f t="shared" si="20"/>
        <v>0.83217083333333342</v>
      </c>
      <c r="JS99" s="4">
        <f t="shared" si="21"/>
        <v>0.64618421052631581</v>
      </c>
      <c r="JT99" s="4">
        <f t="shared" si="22"/>
        <v>0.99678749999999994</v>
      </c>
      <c r="JU99" s="4">
        <f t="shared" si="23"/>
        <v>5.1090874999999984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>
        <v>0.62170000000000003</v>
      </c>
      <c r="CE100" s="4">
        <v>0.66879999999999995</v>
      </c>
      <c r="CF100" s="4">
        <v>0.3075</v>
      </c>
      <c r="CG100" s="4">
        <v>4.7999999999999996E-3</v>
      </c>
      <c r="CH100" s="4">
        <v>0.87460000000000004</v>
      </c>
      <c r="CI100" s="4">
        <v>0.65080000000000005</v>
      </c>
      <c r="CJ100" s="4">
        <v>1</v>
      </c>
      <c r="CK100" s="4">
        <v>6.6184000000000003</v>
      </c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/>
      <c r="DK100" s="4"/>
      <c r="DL100" s="4"/>
      <c r="DM100" s="4"/>
      <c r="DN100" s="4"/>
      <c r="DO100" s="4"/>
      <c r="DP100" s="4"/>
      <c r="DQ100" s="4"/>
      <c r="DR100" s="5">
        <v>0.62160000000000004</v>
      </c>
      <c r="DS100" s="5">
        <v>0.67</v>
      </c>
      <c r="DT100" s="5">
        <v>0.30559999999999998</v>
      </c>
      <c r="DU100" s="5">
        <v>4.7999999999999996E-3</v>
      </c>
      <c r="DV100" s="5">
        <v>0.87519999999999998</v>
      </c>
      <c r="DW100" s="5">
        <v>0.65039999999999998</v>
      </c>
      <c r="DX100" s="5">
        <v>1</v>
      </c>
      <c r="DY100" s="5">
        <v>6.0058999999999996</v>
      </c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0.65842083333333334</v>
      </c>
      <c r="JO100" s="4">
        <f t="shared" si="17"/>
        <v>0.75660416666666652</v>
      </c>
      <c r="JP100" s="4">
        <f t="shared" si="18"/>
        <v>0.24936666666666665</v>
      </c>
      <c r="JQ100" s="4">
        <f t="shared" si="19"/>
        <v>1.2012500000000002E-2</v>
      </c>
      <c r="JR100" s="4">
        <f t="shared" si="20"/>
        <v>0.82680833333333315</v>
      </c>
      <c r="JS100" s="4">
        <f t="shared" si="21"/>
        <v>0.64104210526315786</v>
      </c>
      <c r="JT100" s="4">
        <f t="shared" si="22"/>
        <v>0.99678749999999994</v>
      </c>
      <c r="JU100" s="4">
        <f t="shared" si="23"/>
        <v>4.8589541666666669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>
        <v>0.61750000000000005</v>
      </c>
      <c r="CE101" s="4">
        <v>0.66590000000000005</v>
      </c>
      <c r="CF101" s="4">
        <v>0.30669999999999997</v>
      </c>
      <c r="CG101" s="4">
        <v>4.7999999999999996E-3</v>
      </c>
      <c r="CH101" s="4">
        <v>0.87490000000000001</v>
      </c>
      <c r="CI101" s="4">
        <v>0.65039999999999998</v>
      </c>
      <c r="CJ101" s="4">
        <v>1</v>
      </c>
      <c r="CK101" s="4">
        <v>6.7447999999999997</v>
      </c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/>
      <c r="DK101" s="4"/>
      <c r="DL101" s="4"/>
      <c r="DM101" s="4"/>
      <c r="DN101" s="4"/>
      <c r="DO101" s="4"/>
      <c r="DP101" s="4"/>
      <c r="DQ101" s="4"/>
      <c r="DR101" s="5">
        <v>0.61750000000000005</v>
      </c>
      <c r="DS101" s="5">
        <v>0.66710000000000003</v>
      </c>
      <c r="DT101" s="5">
        <v>0.30409999999999998</v>
      </c>
      <c r="DU101" s="5">
        <v>4.7999999999999996E-3</v>
      </c>
      <c r="DV101" s="5">
        <v>0.87519999999999998</v>
      </c>
      <c r="DW101" s="5">
        <v>0.64970000000000006</v>
      </c>
      <c r="DX101" s="5">
        <v>1</v>
      </c>
      <c r="DY101" s="5">
        <v>6.1155999999999997</v>
      </c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0.66151666666666664</v>
      </c>
      <c r="JO101" s="4">
        <f t="shared" si="17"/>
        <v>0.77108750000000004</v>
      </c>
      <c r="JP101" s="4">
        <f t="shared" si="18"/>
        <v>0.24387083333333334</v>
      </c>
      <c r="JQ101" s="4">
        <f t="shared" si="19"/>
        <v>1.1941666666666663E-2</v>
      </c>
      <c r="JR101" s="4">
        <f t="shared" si="20"/>
        <v>0.82290416666666688</v>
      </c>
      <c r="JS101" s="4">
        <f t="shared" si="21"/>
        <v>0.6401842105263158</v>
      </c>
      <c r="JT101" s="4">
        <f t="shared" si="22"/>
        <v>0.99678749999999994</v>
      </c>
      <c r="JU101" s="4">
        <f t="shared" si="23"/>
        <v>5.2206541666666668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>
        <v>0.62360000000000004</v>
      </c>
      <c r="CE102" s="4">
        <v>0.67530000000000001</v>
      </c>
      <c r="CF102" s="4">
        <v>0.3049</v>
      </c>
      <c r="CG102" s="4">
        <v>4.7999999999999996E-3</v>
      </c>
      <c r="CH102" s="4">
        <v>0.88070000000000004</v>
      </c>
      <c r="CI102" s="4">
        <v>0.66039999999999999</v>
      </c>
      <c r="CJ102" s="4">
        <v>1</v>
      </c>
      <c r="CK102" s="4">
        <v>6.5560999999999998</v>
      </c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/>
      <c r="DK102" s="4"/>
      <c r="DL102" s="4"/>
      <c r="DM102" s="4"/>
      <c r="DN102" s="4"/>
      <c r="DO102" s="4"/>
      <c r="DP102" s="4"/>
      <c r="DQ102" s="4"/>
      <c r="DR102" s="5">
        <v>0.62339999999999995</v>
      </c>
      <c r="DS102" s="5">
        <v>0.67659999999999998</v>
      </c>
      <c r="DT102" s="5">
        <v>0.30380000000000001</v>
      </c>
      <c r="DU102" s="5">
        <v>4.7999999999999996E-3</v>
      </c>
      <c r="DV102" s="5">
        <v>0.88109999999999999</v>
      </c>
      <c r="DW102" s="5">
        <v>0.65959999999999996</v>
      </c>
      <c r="DX102" s="5">
        <v>1</v>
      </c>
      <c r="DY102" s="5">
        <v>6.1241000000000003</v>
      </c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0.65824999999999978</v>
      </c>
      <c r="JO102" s="4">
        <f t="shared" si="17"/>
        <v>0.7589958333333332</v>
      </c>
      <c r="JP102" s="4">
        <f t="shared" si="18"/>
        <v>0.25178333333333336</v>
      </c>
      <c r="JQ102" s="4">
        <f t="shared" si="19"/>
        <v>1.2062500000000002E-2</v>
      </c>
      <c r="JR102" s="4">
        <f t="shared" si="20"/>
        <v>0.83446666666666669</v>
      </c>
      <c r="JS102" s="4">
        <f t="shared" si="21"/>
        <v>0.64834736842105267</v>
      </c>
      <c r="JT102" s="4">
        <f t="shared" si="22"/>
        <v>0.99678749999999994</v>
      </c>
      <c r="JU102" s="4">
        <f t="shared" si="23"/>
        <v>5.085795833333334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>
        <v>0.61909999999999998</v>
      </c>
      <c r="CE103" s="4">
        <v>0.66690000000000005</v>
      </c>
      <c r="CF103" s="4">
        <v>0.31080000000000002</v>
      </c>
      <c r="CG103" s="4">
        <v>4.8999999999999998E-3</v>
      </c>
      <c r="CH103" s="4">
        <v>0.87660000000000005</v>
      </c>
      <c r="CI103" s="4">
        <v>0.6421</v>
      </c>
      <c r="CJ103" s="4">
        <v>1</v>
      </c>
      <c r="CK103" s="4">
        <v>6.2995999999999999</v>
      </c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/>
      <c r="DK103" s="4"/>
      <c r="DL103" s="4"/>
      <c r="DM103" s="4"/>
      <c r="DN103" s="4"/>
      <c r="DO103" s="4"/>
      <c r="DP103" s="4"/>
      <c r="DQ103" s="4"/>
      <c r="DR103" s="5">
        <v>0.61929999999999996</v>
      </c>
      <c r="DS103" s="5">
        <v>0.66869999999999996</v>
      </c>
      <c r="DT103" s="5">
        <v>0.3075</v>
      </c>
      <c r="DU103" s="5">
        <v>4.8999999999999998E-3</v>
      </c>
      <c r="DV103" s="5">
        <v>0.87749999999999995</v>
      </c>
      <c r="DW103" s="5">
        <v>0.64100000000000001</v>
      </c>
      <c r="DX103" s="5">
        <v>1</v>
      </c>
      <c r="DY103" s="5">
        <v>5.9358000000000004</v>
      </c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>
        <v>0.66610000000000003</v>
      </c>
      <c r="HK103" s="5">
        <v>0.77580000000000005</v>
      </c>
      <c r="HL103" s="5">
        <v>0.22109999999999999</v>
      </c>
      <c r="HM103" s="5">
        <v>1.67E-2</v>
      </c>
      <c r="HN103" s="5">
        <v>0.81879999999999997</v>
      </c>
      <c r="HO103" s="5">
        <v>0.56840000000000002</v>
      </c>
      <c r="HP103" s="5">
        <v>0.99960000000000004</v>
      </c>
      <c r="HQ103" s="5">
        <v>2.7039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0.65508260869565216</v>
      </c>
      <c r="JO103" s="4">
        <f t="shared" ref="JO103" si="41">AVERAGEIFS(B103:JM103,metrics.rec,"MSE")</f>
        <v>0.75203043478260878</v>
      </c>
      <c r="JP103" s="4">
        <f t="shared" ref="JP103" si="42">AVERAGEIFS(B103:JM103,metrics.rec,"R")</f>
        <v>0.25106956521739138</v>
      </c>
      <c r="JQ103" s="4">
        <f t="shared" ref="JQ103" si="43">AVERAGEIFS(B103:JM103,metrics.rec,"Precision")</f>
        <v>1.7482608695652171E-2</v>
      </c>
      <c r="JR103" s="4">
        <f t="shared" ref="JR103" si="44">AVERAGEIFS(B103:JM103,metrics.rec,"Recall")</f>
        <v>0.80832608695652153</v>
      </c>
      <c r="JS103" s="4">
        <f t="shared" ref="JS103" si="45">AVERAGEIFS(B103:JM103,metrics.rec,"Coverage")</f>
        <v>0.55143913043478254</v>
      </c>
      <c r="JT103" s="4">
        <f t="shared" ref="JT103" si="46">AVERAGEIFS(B103:JM103,metrics.rec,"Recatio")</f>
        <v>0.99481304347826094</v>
      </c>
      <c r="JU103" s="4">
        <f t="shared" ref="JU103" si="47">AVERAGEIFS(B103:JM103,metrics.rec,"Time")</f>
        <v>5.3619956521739143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>
        <v>0.63290000000000002</v>
      </c>
      <c r="BW104" s="5">
        <v>0.6915</v>
      </c>
      <c r="BX104" s="5">
        <v>0.28420000000000001</v>
      </c>
      <c r="BY104" s="5">
        <v>1.6000000000000001E-3</v>
      </c>
      <c r="BZ104" s="5">
        <v>0.88160000000000005</v>
      </c>
      <c r="CA104" s="5">
        <v>0.65139999999999998</v>
      </c>
      <c r="CB104" s="5">
        <v>1</v>
      </c>
      <c r="CC104" s="5">
        <v>14.469799999999999</v>
      </c>
      <c r="CD104" s="4">
        <v>0.63729999999999998</v>
      </c>
      <c r="CE104" s="4">
        <v>0.70109999999999995</v>
      </c>
      <c r="CF104" s="4">
        <v>0.27510000000000001</v>
      </c>
      <c r="CG104" s="4">
        <v>4.8999999999999998E-3</v>
      </c>
      <c r="CH104" s="4">
        <v>0.87339999999999995</v>
      </c>
      <c r="CI104" s="4">
        <v>0.64300000000000002</v>
      </c>
      <c r="CJ104" s="4">
        <v>1</v>
      </c>
      <c r="CK104" s="4">
        <v>6.0694999999999997</v>
      </c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/>
      <c r="DK104" s="4"/>
      <c r="DL104" s="4"/>
      <c r="DM104" s="4"/>
      <c r="DN104" s="4"/>
      <c r="DO104" s="4"/>
      <c r="DP104" s="4"/>
      <c r="DQ104" s="4"/>
      <c r="DR104" s="5">
        <v>0.63770000000000004</v>
      </c>
      <c r="DS104" s="5">
        <v>0.70379999999999998</v>
      </c>
      <c r="DT104" s="5">
        <v>0.27050000000000002</v>
      </c>
      <c r="DU104" s="5">
        <v>4.8999999999999998E-3</v>
      </c>
      <c r="DV104" s="5">
        <v>0.87390000000000001</v>
      </c>
      <c r="DW104" s="5">
        <v>0.64249999999999996</v>
      </c>
      <c r="DX104" s="5">
        <v>1</v>
      </c>
      <c r="DY104" s="5">
        <v>5.7419000000000002</v>
      </c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>
        <v>0.66500000000000004</v>
      </c>
      <c r="HK104" s="5">
        <v>0.76490000000000002</v>
      </c>
      <c r="HL104" s="5">
        <v>0.2319</v>
      </c>
      <c r="HM104" s="5">
        <v>1.6799999999999999E-2</v>
      </c>
      <c r="HN104" s="5">
        <v>0.8266</v>
      </c>
      <c r="HO104" s="5">
        <v>0.57220000000000004</v>
      </c>
      <c r="HP104" s="5">
        <v>0.99960000000000004</v>
      </c>
      <c r="HQ104" s="5">
        <v>2.6720000000000002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0.66094583333333345</v>
      </c>
      <c r="JO104" s="4">
        <f t="shared" si="17"/>
        <v>0.75777499999999998</v>
      </c>
      <c r="JP104" s="4">
        <f t="shared" si="18"/>
        <v>0.2411291666666667</v>
      </c>
      <c r="JQ104" s="4">
        <f t="shared" si="19"/>
        <v>1.7270833333333332E-2</v>
      </c>
      <c r="JR104" s="4">
        <f t="shared" si="20"/>
        <v>0.81285833333333335</v>
      </c>
      <c r="JS104" s="4">
        <f t="shared" si="21"/>
        <v>0.55662500000000004</v>
      </c>
      <c r="JT104" s="4">
        <f t="shared" si="22"/>
        <v>0.99502916666666674</v>
      </c>
      <c r="JU104" s="4">
        <f t="shared" si="23"/>
        <v>5.0755125000000003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10"/>
      <c r="BW105" s="10"/>
      <c r="BX105" s="10"/>
      <c r="BY105" s="10"/>
      <c r="BZ105" s="10"/>
      <c r="CA105" s="10"/>
      <c r="CB105" s="10"/>
      <c r="CC105" s="10"/>
      <c r="CD105" s="4">
        <v>0.62390000000000001</v>
      </c>
      <c r="CE105" s="4">
        <v>0.67490000000000006</v>
      </c>
      <c r="CF105" s="4">
        <v>0.30199999999999999</v>
      </c>
      <c r="CG105" s="4">
        <v>4.8999999999999998E-3</v>
      </c>
      <c r="CH105" s="4">
        <v>0.87880000000000003</v>
      </c>
      <c r="CI105" s="4">
        <v>0.64710000000000001</v>
      </c>
      <c r="CJ105" s="4">
        <v>1</v>
      </c>
      <c r="CK105" s="4">
        <v>6.1689999999999996</v>
      </c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/>
      <c r="DK105" s="4"/>
      <c r="DL105" s="4"/>
      <c r="DM105" s="4"/>
      <c r="DN105" s="4"/>
      <c r="DO105" s="4"/>
      <c r="DP105" s="4"/>
      <c r="DQ105" s="4"/>
      <c r="DR105" s="5">
        <v>0.62390000000000001</v>
      </c>
      <c r="DS105" s="5">
        <v>0.67659999999999998</v>
      </c>
      <c r="DT105" s="5">
        <v>0.2989</v>
      </c>
      <c r="DU105" s="5">
        <v>4.8999999999999998E-3</v>
      </c>
      <c r="DV105" s="5">
        <v>0.87939999999999996</v>
      </c>
      <c r="DW105" s="5">
        <v>0.64629999999999999</v>
      </c>
      <c r="DX105" s="5">
        <v>1</v>
      </c>
      <c r="DY105" s="5">
        <v>5.8653000000000004</v>
      </c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>
        <v>0.66020000000000001</v>
      </c>
      <c r="HK105" s="5">
        <v>0.75639999999999996</v>
      </c>
      <c r="HL105" s="5">
        <v>0.23799999999999999</v>
      </c>
      <c r="HM105" s="5">
        <v>1.6799999999999999E-2</v>
      </c>
      <c r="HN105" s="5">
        <v>0.82899999999999996</v>
      </c>
      <c r="HO105" s="5">
        <v>0.57420000000000004</v>
      </c>
      <c r="HP105" s="5">
        <v>0.99960000000000004</v>
      </c>
      <c r="HQ105" s="5">
        <v>2.8971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0.65366666666666662</v>
      </c>
      <c r="JO105" s="4">
        <f t="shared" si="17"/>
        <v>0.7441916666666667</v>
      </c>
      <c r="JP105" s="4">
        <f t="shared" si="18"/>
        <v>0.25461249999999996</v>
      </c>
      <c r="JQ105" s="4">
        <f t="shared" si="19"/>
        <v>1.7562499999999998E-2</v>
      </c>
      <c r="JR105" s="4">
        <f t="shared" si="20"/>
        <v>0.81535000000000002</v>
      </c>
      <c r="JS105" s="4">
        <f t="shared" si="21"/>
        <v>0.55507777777777767</v>
      </c>
      <c r="JT105" s="4">
        <f t="shared" si="22"/>
        <v>0.99502916666666674</v>
      </c>
      <c r="JU105" s="4">
        <f t="shared" si="23"/>
        <v>4.4060166666666678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10"/>
      <c r="BW106" s="10"/>
      <c r="BX106" s="10"/>
      <c r="BY106" s="10"/>
      <c r="BZ106" s="10"/>
      <c r="CA106" s="10"/>
      <c r="CB106" s="10"/>
      <c r="CC106" s="10"/>
      <c r="CD106" s="4">
        <v>0.64510000000000001</v>
      </c>
      <c r="CE106" s="4">
        <v>0.71499999999999997</v>
      </c>
      <c r="CF106" s="4">
        <v>0.27010000000000001</v>
      </c>
      <c r="CG106" s="4">
        <v>5.3E-3</v>
      </c>
      <c r="CH106" s="4">
        <v>0.86480000000000001</v>
      </c>
      <c r="CI106" s="4">
        <v>0.58620000000000005</v>
      </c>
      <c r="CJ106" s="4">
        <v>1</v>
      </c>
      <c r="CK106" s="4">
        <v>6.1778000000000004</v>
      </c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/>
      <c r="DK106" s="4"/>
      <c r="DL106" s="4"/>
      <c r="DM106" s="4"/>
      <c r="DN106" s="4"/>
      <c r="DO106" s="4"/>
      <c r="DP106" s="4"/>
      <c r="DQ106" s="4"/>
      <c r="DR106" s="5">
        <v>0.64539999999999997</v>
      </c>
      <c r="DS106" s="5">
        <v>0.71789999999999998</v>
      </c>
      <c r="DT106" s="5">
        <v>0.26869999999999999</v>
      </c>
      <c r="DU106" s="5">
        <v>5.3E-3</v>
      </c>
      <c r="DV106" s="5">
        <v>0.86509999999999998</v>
      </c>
      <c r="DW106" s="5">
        <v>0.58550000000000002</v>
      </c>
      <c r="DX106" s="5">
        <v>1</v>
      </c>
      <c r="DY106" s="5">
        <v>5.6882999999999999</v>
      </c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>
        <v>0.69059999999999999</v>
      </c>
      <c r="HK106" s="5">
        <v>0.81930000000000003</v>
      </c>
      <c r="HL106" s="5">
        <v>0.19850000000000001</v>
      </c>
      <c r="HM106" s="5">
        <v>1.89E-2</v>
      </c>
      <c r="HN106" s="5">
        <v>0.80820000000000003</v>
      </c>
      <c r="HO106" s="5">
        <v>0.49719999999999998</v>
      </c>
      <c r="HP106" s="5">
        <v>0.99990000000000001</v>
      </c>
      <c r="HQ106" s="5">
        <v>2.9904000000000002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0.67973043478260886</v>
      </c>
      <c r="JO106" s="4">
        <f t="shared" si="17"/>
        <v>0.79832608695652174</v>
      </c>
      <c r="JP106" s="4">
        <f t="shared" si="18"/>
        <v>0.21811739130434785</v>
      </c>
      <c r="JQ106" s="4">
        <f t="shared" si="19"/>
        <v>2.0539130434782605E-2</v>
      </c>
      <c r="JR106" s="4">
        <f t="shared" si="20"/>
        <v>0.78736521739130427</v>
      </c>
      <c r="JS106" s="4">
        <f t="shared" si="21"/>
        <v>0.48719999999999991</v>
      </c>
      <c r="JT106" s="4">
        <f t="shared" si="22"/>
        <v>0.99487826086956521</v>
      </c>
      <c r="JU106" s="4">
        <f t="shared" si="23"/>
        <v>4.2156391304347816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10"/>
      <c r="BW107" s="10"/>
      <c r="BX107" s="10"/>
      <c r="BY107" s="10"/>
      <c r="BZ107" s="10"/>
      <c r="CA107" s="10"/>
      <c r="CB107" s="10"/>
      <c r="CC107" s="10"/>
      <c r="CD107" s="4">
        <v>0.62649999999999995</v>
      </c>
      <c r="CE107" s="4">
        <v>0.6794</v>
      </c>
      <c r="CF107" s="4">
        <v>0.29920000000000002</v>
      </c>
      <c r="CG107" s="4">
        <v>5.3E-3</v>
      </c>
      <c r="CH107" s="4">
        <v>0.86960000000000004</v>
      </c>
      <c r="CI107" s="4">
        <v>0.58599999999999997</v>
      </c>
      <c r="CJ107" s="4">
        <v>1</v>
      </c>
      <c r="CK107" s="4">
        <v>6.3144</v>
      </c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/>
      <c r="DK107" s="4"/>
      <c r="DL107" s="4"/>
      <c r="DM107" s="4"/>
      <c r="DN107" s="4"/>
      <c r="DO107" s="4"/>
      <c r="DP107" s="4"/>
      <c r="DQ107" s="4"/>
      <c r="DR107" s="5">
        <v>0.62670000000000003</v>
      </c>
      <c r="DS107" s="5">
        <v>0.68159999999999998</v>
      </c>
      <c r="DT107" s="5">
        <v>0.29649999999999999</v>
      </c>
      <c r="DU107" s="5">
        <v>5.3E-3</v>
      </c>
      <c r="DV107" s="5">
        <v>0.87</v>
      </c>
      <c r="DW107" s="5">
        <v>0.58520000000000005</v>
      </c>
      <c r="DX107" s="5">
        <v>1</v>
      </c>
      <c r="DY107" s="5">
        <v>5.7861000000000002</v>
      </c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>
        <v>0.68410000000000004</v>
      </c>
      <c r="HK107" s="5">
        <v>0.80700000000000005</v>
      </c>
      <c r="HL107" s="5">
        <v>0.21010000000000001</v>
      </c>
      <c r="HM107" s="5">
        <v>1.89E-2</v>
      </c>
      <c r="HN107" s="5">
        <v>0.8085</v>
      </c>
      <c r="HO107" s="5">
        <v>0.49619999999999997</v>
      </c>
      <c r="HP107" s="5">
        <v>0.99990000000000001</v>
      </c>
      <c r="HQ107" s="5">
        <v>2.9868000000000001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0.66866086956521731</v>
      </c>
      <c r="JO107" s="4">
        <f t="shared" si="17"/>
        <v>0.77720869565217365</v>
      </c>
      <c r="JP107" s="4">
        <f t="shared" si="18"/>
        <v>0.23497391304347826</v>
      </c>
      <c r="JQ107" s="4">
        <f t="shared" si="19"/>
        <v>2.0565217391304347E-2</v>
      </c>
      <c r="JR107" s="4">
        <f t="shared" si="20"/>
        <v>0.78958260869565211</v>
      </c>
      <c r="JS107" s="4">
        <f t="shared" si="21"/>
        <v>0.48665555555555567</v>
      </c>
      <c r="JT107" s="4">
        <f t="shared" si="22"/>
        <v>0.99487826086956521</v>
      </c>
      <c r="JU107" s="4">
        <f t="shared" si="23"/>
        <v>4.372743478260869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>
        <v>0.63119999999999998</v>
      </c>
      <c r="BW108" s="5">
        <v>0.68579999999999997</v>
      </c>
      <c r="BX108" s="5">
        <v>0.30499999999999999</v>
      </c>
      <c r="BY108" s="5">
        <v>2.5000000000000001E-3</v>
      </c>
      <c r="BZ108" s="5">
        <v>0.86040000000000005</v>
      </c>
      <c r="CA108" s="5">
        <v>0.40479999999999999</v>
      </c>
      <c r="CB108" s="5">
        <v>1</v>
      </c>
      <c r="CC108" s="5">
        <v>7.8465999999999996</v>
      </c>
      <c r="CD108" s="4">
        <v>0.64439999999999997</v>
      </c>
      <c r="CE108" s="4">
        <v>0.71489999999999998</v>
      </c>
      <c r="CF108" s="4">
        <v>0.27750000000000002</v>
      </c>
      <c r="CG108" s="4">
        <v>7.6E-3</v>
      </c>
      <c r="CH108" s="4">
        <v>0.84719999999999995</v>
      </c>
      <c r="CI108" s="4">
        <v>0.39910000000000001</v>
      </c>
      <c r="CJ108" s="4">
        <v>1</v>
      </c>
      <c r="CK108" s="4">
        <v>6.7176</v>
      </c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/>
      <c r="DK108" s="4"/>
      <c r="DL108" s="4"/>
      <c r="DM108" s="4"/>
      <c r="DN108" s="4"/>
      <c r="DO108" s="4"/>
      <c r="DP108" s="4"/>
      <c r="DQ108" s="4"/>
      <c r="DR108" s="5">
        <v>0.64439999999999997</v>
      </c>
      <c r="DS108" s="5">
        <v>0.71660000000000001</v>
      </c>
      <c r="DT108" s="5">
        <v>0.27610000000000001</v>
      </c>
      <c r="DU108" s="5">
        <v>7.6E-3</v>
      </c>
      <c r="DV108" s="5">
        <v>0.84740000000000004</v>
      </c>
      <c r="DW108" s="5">
        <v>0.3987</v>
      </c>
      <c r="DX108" s="5">
        <v>1</v>
      </c>
      <c r="DY108" s="5">
        <v>6.1161000000000003</v>
      </c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>
        <v>0.71040000000000003</v>
      </c>
      <c r="HK108" s="5">
        <v>0.86439999999999995</v>
      </c>
      <c r="HL108" s="5">
        <v>0.2039</v>
      </c>
      <c r="HM108" s="5">
        <v>2.5499999999999998E-2</v>
      </c>
      <c r="HN108" s="5">
        <v>0.77569999999999995</v>
      </c>
      <c r="HO108" s="5">
        <v>0.35349999999999998</v>
      </c>
      <c r="HP108" s="5">
        <v>0.99990000000000001</v>
      </c>
      <c r="HQ108" s="5">
        <v>2.8809999999999998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0.68930833333333341</v>
      </c>
      <c r="JO108" s="4">
        <f t="shared" si="17"/>
        <v>0.82169166666666671</v>
      </c>
      <c r="JP108" s="4">
        <f t="shared" si="18"/>
        <v>0.2275958333333333</v>
      </c>
      <c r="JQ108" s="4">
        <f t="shared" si="19"/>
        <v>2.54875E-2</v>
      </c>
      <c r="JR108" s="4">
        <f t="shared" si="20"/>
        <v>0.76945416666666666</v>
      </c>
      <c r="JS108" s="4">
        <f t="shared" si="21"/>
        <v>0.34449999999999992</v>
      </c>
      <c r="JT108" s="4">
        <f t="shared" si="22"/>
        <v>0.99528333333333319</v>
      </c>
      <c r="JU108" s="4">
        <f t="shared" si="23"/>
        <v>4.4637625000000014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>
        <v>0.6421</v>
      </c>
      <c r="BW109" s="5">
        <v>0.70989999999999998</v>
      </c>
      <c r="BX109" s="5">
        <v>0.30009999999999998</v>
      </c>
      <c r="BY109" s="5">
        <v>2.5000000000000001E-3</v>
      </c>
      <c r="BZ109" s="5">
        <v>0.86309999999999998</v>
      </c>
      <c r="CA109" s="5">
        <v>0.40699999999999997</v>
      </c>
      <c r="CB109" s="5">
        <v>1</v>
      </c>
      <c r="CC109" s="5">
        <v>7.7079000000000004</v>
      </c>
      <c r="CD109" s="4">
        <v>0.6532</v>
      </c>
      <c r="CE109" s="4">
        <v>0.7319</v>
      </c>
      <c r="CF109" s="4">
        <v>0.27629999999999999</v>
      </c>
      <c r="CG109" s="4">
        <v>7.6E-3</v>
      </c>
      <c r="CH109" s="4">
        <v>0.84940000000000004</v>
      </c>
      <c r="CI109" s="4">
        <v>0.40139999999999998</v>
      </c>
      <c r="CJ109" s="4">
        <v>1</v>
      </c>
      <c r="CK109" s="4">
        <v>6.7404000000000002</v>
      </c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/>
      <c r="DK109" s="4"/>
      <c r="DL109" s="4"/>
      <c r="DM109" s="4"/>
      <c r="DN109" s="4"/>
      <c r="DO109" s="4"/>
      <c r="DP109" s="4"/>
      <c r="DQ109" s="4"/>
      <c r="DR109" s="5">
        <v>0.65339999999999998</v>
      </c>
      <c r="DS109" s="5">
        <v>0.73419999999999996</v>
      </c>
      <c r="DT109" s="5">
        <v>0.2742</v>
      </c>
      <c r="DU109" s="5">
        <v>7.6E-3</v>
      </c>
      <c r="DV109" s="5">
        <v>0.85019999999999996</v>
      </c>
      <c r="DW109" s="5">
        <v>0.40110000000000001</v>
      </c>
      <c r="DX109" s="5">
        <v>1</v>
      </c>
      <c r="DY109" s="5">
        <v>6.1322000000000001</v>
      </c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>
        <v>0.71289999999999998</v>
      </c>
      <c r="HK109" s="5">
        <v>0.86609999999999998</v>
      </c>
      <c r="HL109" s="5">
        <v>0.2114</v>
      </c>
      <c r="HM109" s="5">
        <v>2.5399999999999999E-2</v>
      </c>
      <c r="HN109" s="5">
        <v>0.78</v>
      </c>
      <c r="HO109" s="5">
        <v>0.35649999999999998</v>
      </c>
      <c r="HP109" s="5">
        <v>0.99990000000000001</v>
      </c>
      <c r="HQ109" s="5">
        <v>2.8889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0.69361249999999997</v>
      </c>
      <c r="JO109" s="4">
        <f t="shared" si="17"/>
        <v>0.8281166666666665</v>
      </c>
      <c r="JP109" s="4">
        <f t="shared" si="18"/>
        <v>0.2300041666666667</v>
      </c>
      <c r="JQ109" s="4">
        <f t="shared" si="19"/>
        <v>2.5499999999999998E-2</v>
      </c>
      <c r="JR109" s="4">
        <f t="shared" si="20"/>
        <v>0.77282083333333318</v>
      </c>
      <c r="JS109" s="4">
        <f t="shared" si="21"/>
        <v>0.34683157894736838</v>
      </c>
      <c r="JT109" s="4">
        <f t="shared" si="22"/>
        <v>0.99528333333333319</v>
      </c>
      <c r="JU109" s="4">
        <f t="shared" si="23"/>
        <v>4.4913083333333335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>
        <v>0.73199999999999998</v>
      </c>
      <c r="BW110" s="5">
        <v>0.93049999999999999</v>
      </c>
      <c r="BX110" s="5">
        <v>8.8499999999999995E-2</v>
      </c>
      <c r="BY110" s="5">
        <v>6.9999999999999999E-4</v>
      </c>
      <c r="BZ110" s="5">
        <v>0.23619999999999999</v>
      </c>
      <c r="CA110" s="5">
        <v>0.27279999999999999</v>
      </c>
      <c r="CB110" s="5">
        <v>0.63090000000000002</v>
      </c>
      <c r="CC110" s="5">
        <v>9.2211999999999996</v>
      </c>
      <c r="CD110" s="4">
        <v>0.71750000000000003</v>
      </c>
      <c r="CE110" s="4">
        <v>0.89670000000000005</v>
      </c>
      <c r="CF110" s="4">
        <v>0.15010000000000001</v>
      </c>
      <c r="CG110" s="4">
        <v>2.5000000000000001E-3</v>
      </c>
      <c r="CH110" s="4">
        <v>0.34079999999999999</v>
      </c>
      <c r="CI110" s="4">
        <v>0.36120000000000002</v>
      </c>
      <c r="CJ110" s="4">
        <v>0.7258</v>
      </c>
      <c r="CK110" s="4">
        <v>7.0594999999999999</v>
      </c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/>
      <c r="DK110" s="4"/>
      <c r="DL110" s="4"/>
      <c r="DM110" s="4"/>
      <c r="DN110" s="4"/>
      <c r="DO110" s="4"/>
      <c r="DP110" s="4"/>
      <c r="DQ110" s="4"/>
      <c r="DR110" s="5">
        <v>0.73180000000000001</v>
      </c>
      <c r="DS110" s="5">
        <v>0.93179999999999996</v>
      </c>
      <c r="DT110" s="5">
        <v>0.15509999999999999</v>
      </c>
      <c r="DU110" s="5">
        <v>2.2000000000000001E-3</v>
      </c>
      <c r="DV110" s="5">
        <v>0.2792</v>
      </c>
      <c r="DW110" s="5">
        <v>0.32419999999999999</v>
      </c>
      <c r="DX110" s="5">
        <v>0.68420000000000003</v>
      </c>
      <c r="DY110" s="5">
        <v>6.3933</v>
      </c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>
        <v>0.76929999999999998</v>
      </c>
      <c r="HK110" s="5">
        <v>1.0276000000000001</v>
      </c>
      <c r="HL110" s="5">
        <v>0.1321</v>
      </c>
      <c r="HM110" s="5">
        <v>8.0000000000000002E-3</v>
      </c>
      <c r="HN110" s="5">
        <v>0.22839999999999999</v>
      </c>
      <c r="HO110" s="5">
        <v>0.26369999999999999</v>
      </c>
      <c r="HP110" s="5">
        <v>0.60089999999999999</v>
      </c>
      <c r="HQ110" s="5">
        <v>2.9674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0.76727500000000015</v>
      </c>
      <c r="JO110" s="4">
        <f t="shared" ref="JO110:JO145" si="49">AVERAGEIFS(B110:JM110,metrics.rec,"MSE")</f>
        <v>1.0251583333333332</v>
      </c>
      <c r="JP110" s="4">
        <f t="shared" ref="JP110:JP145" si="50">AVERAGEIFS(B110:JM110,metrics.rec,"R")</f>
        <v>0.13373333333333334</v>
      </c>
      <c r="JQ110" s="4">
        <f t="shared" ref="JQ110:JQ145" si="51">AVERAGEIFS(B110:JM110,metrics.rec,"Precision")</f>
        <v>7.4999999999999997E-3</v>
      </c>
      <c r="JR110" s="4">
        <f t="shared" ref="JR110:JR145" si="52">AVERAGEIFS(B110:JM110,metrics.rec,"Recall")</f>
        <v>0.26175416666666668</v>
      </c>
      <c r="JS110" s="4">
        <f t="shared" ref="JS110:JS145" si="53">AVERAGEIFS(B110:JM110,metrics.rec,"Coverage")</f>
        <v>0.27373157894736844</v>
      </c>
      <c r="JT110" s="4">
        <f t="shared" ref="JT110:JT145" si="54">AVERAGEIFS(B110:JM110,metrics.rec,"Recatio")</f>
        <v>0.58552916666666677</v>
      </c>
      <c r="JU110" s="4">
        <f t="shared" ref="JU110:JU145" si="55">AVERAGEIFS(B110:JM110,metrics.rec,"Time")</f>
        <v>5.0171166666666664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>
        <v>0.6462</v>
      </c>
      <c r="BW111" s="5">
        <v>0.71160000000000001</v>
      </c>
      <c r="BX111" s="5">
        <v>0.2984</v>
      </c>
      <c r="BY111" s="5">
        <v>3.5999999999999999E-3</v>
      </c>
      <c r="BZ111" s="5">
        <v>0.77129999999999999</v>
      </c>
      <c r="CA111" s="5">
        <v>0.25219999999999998</v>
      </c>
      <c r="CB111" s="5">
        <v>1</v>
      </c>
      <c r="CC111" s="5">
        <v>8.0838999999999999</v>
      </c>
      <c r="CD111" s="4">
        <v>0.65200000000000002</v>
      </c>
      <c r="CE111" s="4">
        <v>0.72299999999999998</v>
      </c>
      <c r="CF111" s="4">
        <v>0.28100000000000003</v>
      </c>
      <c r="CG111" s="4">
        <v>9.2999999999999992E-3</v>
      </c>
      <c r="CH111" s="4">
        <v>0.79069999999999996</v>
      </c>
      <c r="CI111" s="4">
        <v>0.30580000000000002</v>
      </c>
      <c r="CJ111" s="4">
        <v>1</v>
      </c>
      <c r="CK111" s="4">
        <v>6.3643000000000001</v>
      </c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/>
      <c r="DK111" s="4"/>
      <c r="DL111" s="4"/>
      <c r="DM111" s="4"/>
      <c r="DN111" s="4"/>
      <c r="DO111" s="4"/>
      <c r="DP111" s="4"/>
      <c r="DQ111" s="4"/>
      <c r="DR111" s="5">
        <v>0.65129999999999999</v>
      </c>
      <c r="DS111" s="5">
        <v>0.72509999999999997</v>
      </c>
      <c r="DT111" s="5">
        <v>0.27960000000000002</v>
      </c>
      <c r="DU111" s="5">
        <v>9.2999999999999992E-3</v>
      </c>
      <c r="DV111" s="5">
        <v>0.79110000000000003</v>
      </c>
      <c r="DW111" s="5">
        <v>0.30580000000000002</v>
      </c>
      <c r="DX111" s="5">
        <v>1</v>
      </c>
      <c r="DY111" s="5">
        <v>5.8029999999999999</v>
      </c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>
        <v>0.67290000000000005</v>
      </c>
      <c r="HK111" s="5">
        <v>0.77490000000000003</v>
      </c>
      <c r="HL111" s="5">
        <v>0.2407</v>
      </c>
      <c r="HM111" s="5">
        <v>2.0400000000000001E-2</v>
      </c>
      <c r="HN111" s="5">
        <v>0.77229999999999999</v>
      </c>
      <c r="HO111" s="5">
        <v>0.43980000000000002</v>
      </c>
      <c r="HP111" s="5">
        <v>0.99960000000000004</v>
      </c>
      <c r="HQ111" s="5">
        <v>2.8727999999999998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0.66975833333333357</v>
      </c>
      <c r="JO111" s="4">
        <f t="shared" si="49"/>
        <v>0.76747083333333332</v>
      </c>
      <c r="JP111" s="4">
        <f t="shared" si="50"/>
        <v>0.25110833333333332</v>
      </c>
      <c r="JQ111" s="4">
        <f t="shared" si="51"/>
        <v>1.6145833333333331E-2</v>
      </c>
      <c r="JR111" s="4">
        <f t="shared" si="52"/>
        <v>0.76492916666666666</v>
      </c>
      <c r="JS111" s="4">
        <f t="shared" si="53"/>
        <v>0.39426315789473693</v>
      </c>
      <c r="JT111" s="4">
        <f t="shared" si="54"/>
        <v>0.99642083333333353</v>
      </c>
      <c r="JU111" s="4">
        <f t="shared" si="55"/>
        <v>4.5794125000000001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>
        <v>0.61399999999999999</v>
      </c>
      <c r="BW112" s="5">
        <v>0.64449999999999996</v>
      </c>
      <c r="BX112" s="5">
        <v>0.3261</v>
      </c>
      <c r="BY112" s="5">
        <v>3.5999999999999999E-3</v>
      </c>
      <c r="BZ112" s="5">
        <v>0.76519999999999999</v>
      </c>
      <c r="CA112" s="5">
        <v>0.24790000000000001</v>
      </c>
      <c r="CB112" s="5">
        <v>1</v>
      </c>
      <c r="CC112" s="5">
        <v>8.0886999999999993</v>
      </c>
      <c r="CD112" s="4">
        <v>0.62270000000000003</v>
      </c>
      <c r="CE112" s="4">
        <v>0.66139999999999999</v>
      </c>
      <c r="CF112" s="4">
        <v>0.30509999999999998</v>
      </c>
      <c r="CG112" s="4">
        <v>9.4000000000000004E-3</v>
      </c>
      <c r="CH112" s="4">
        <v>0.78220000000000001</v>
      </c>
      <c r="CI112" s="4">
        <v>0.29980000000000001</v>
      </c>
      <c r="CJ112" s="4">
        <v>1</v>
      </c>
      <c r="CK112" s="4">
        <v>6.3208000000000002</v>
      </c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/>
      <c r="DK112" s="4"/>
      <c r="DL112" s="4"/>
      <c r="DM112" s="4"/>
      <c r="DN112" s="4"/>
      <c r="DO112" s="4"/>
      <c r="DP112" s="4"/>
      <c r="DQ112" s="4"/>
      <c r="DR112" s="5">
        <v>0.62190000000000001</v>
      </c>
      <c r="DS112" s="5">
        <v>0.66259999999999997</v>
      </c>
      <c r="DT112" s="5">
        <v>0.30320000000000003</v>
      </c>
      <c r="DU112" s="5">
        <v>9.2999999999999992E-3</v>
      </c>
      <c r="DV112" s="5">
        <v>0.78259999999999996</v>
      </c>
      <c r="DW112" s="5">
        <v>0.29970000000000002</v>
      </c>
      <c r="DX112" s="5">
        <v>1</v>
      </c>
      <c r="DY112" s="5">
        <v>5.7714999999999996</v>
      </c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>
        <v>0.65429999999999999</v>
      </c>
      <c r="HK112" s="5">
        <v>0.73670000000000002</v>
      </c>
      <c r="HL112" s="5">
        <v>0.23649999999999999</v>
      </c>
      <c r="HM112" s="5">
        <v>2.1000000000000001E-2</v>
      </c>
      <c r="HN112" s="5">
        <v>0.75780000000000003</v>
      </c>
      <c r="HO112" s="5">
        <v>0.41920000000000002</v>
      </c>
      <c r="HP112" s="5">
        <v>0.99990000000000001</v>
      </c>
      <c r="HQ112" s="5">
        <v>2.8239999999999998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0.65200416666666661</v>
      </c>
      <c r="JO112" s="4">
        <f t="shared" si="49"/>
        <v>0.73445000000000016</v>
      </c>
      <c r="JP112" s="4">
        <f t="shared" si="50"/>
        <v>0.25513333333333332</v>
      </c>
      <c r="JQ112" s="4">
        <f t="shared" si="51"/>
        <v>1.6600000000000004E-2</v>
      </c>
      <c r="JR112" s="4">
        <f t="shared" si="52"/>
        <v>0.74953333333333338</v>
      </c>
      <c r="JS112" s="4">
        <f t="shared" si="53"/>
        <v>0.37526315789473685</v>
      </c>
      <c r="JT112" s="4">
        <f t="shared" si="54"/>
        <v>0.99678749999999994</v>
      </c>
      <c r="JU112" s="4">
        <f t="shared" si="55"/>
        <v>4.6292666666666662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>
        <v>0.59830000000000005</v>
      </c>
      <c r="BW113" s="5">
        <v>0.61860000000000004</v>
      </c>
      <c r="BX113" s="5">
        <v>0.34379999999999999</v>
      </c>
      <c r="BY113" s="5">
        <v>3.5999999999999999E-3</v>
      </c>
      <c r="BZ113" s="5">
        <v>0.77159999999999995</v>
      </c>
      <c r="CA113" s="5">
        <v>0.24759999999999999</v>
      </c>
      <c r="CB113" s="5">
        <v>1</v>
      </c>
      <c r="CC113" s="5">
        <v>8.1107999999999993</v>
      </c>
      <c r="CD113" s="4">
        <v>0.61080000000000001</v>
      </c>
      <c r="CE113" s="4">
        <v>0.6421</v>
      </c>
      <c r="CF113" s="4">
        <v>0.32500000000000001</v>
      </c>
      <c r="CG113" s="4">
        <v>9.4000000000000004E-3</v>
      </c>
      <c r="CH113" s="4">
        <v>0.78580000000000005</v>
      </c>
      <c r="CI113" s="4">
        <v>0.2994</v>
      </c>
      <c r="CJ113" s="4">
        <v>1</v>
      </c>
      <c r="CK113" s="4">
        <v>6.3220000000000001</v>
      </c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/>
      <c r="DK113" s="4"/>
      <c r="DL113" s="4"/>
      <c r="DM113" s="4"/>
      <c r="DN113" s="4"/>
      <c r="DO113" s="4"/>
      <c r="DP113" s="4"/>
      <c r="DQ113" s="4"/>
      <c r="DR113" s="5">
        <v>0.60980000000000001</v>
      </c>
      <c r="DS113" s="5">
        <v>0.6421</v>
      </c>
      <c r="DT113" s="5">
        <v>0.32069999999999999</v>
      </c>
      <c r="DU113" s="5">
        <v>9.4000000000000004E-3</v>
      </c>
      <c r="DV113" s="5">
        <v>0.78659999999999997</v>
      </c>
      <c r="DW113" s="5">
        <v>0.29920000000000002</v>
      </c>
      <c r="DX113" s="5">
        <v>1</v>
      </c>
      <c r="DY113" s="5">
        <v>5.6566000000000001</v>
      </c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>
        <v>0.65310000000000001</v>
      </c>
      <c r="HK113" s="5">
        <v>0.73799999999999999</v>
      </c>
      <c r="HL113" s="5">
        <v>0.23400000000000001</v>
      </c>
      <c r="HM113" s="5">
        <v>2.1000000000000001E-2</v>
      </c>
      <c r="HN113" s="5">
        <v>0.75609999999999999</v>
      </c>
      <c r="HO113" s="5">
        <v>0.41820000000000002</v>
      </c>
      <c r="HP113" s="5">
        <v>0.99990000000000001</v>
      </c>
      <c r="HQ113" s="5">
        <v>2.8027000000000002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0.64617083333333336</v>
      </c>
      <c r="JO113" s="4">
        <f t="shared" si="49"/>
        <v>0.72672916666666654</v>
      </c>
      <c r="JP113" s="4">
        <f t="shared" si="50"/>
        <v>0.26217083333333335</v>
      </c>
      <c r="JQ113" s="4">
        <f t="shared" si="51"/>
        <v>1.6608333333333333E-2</v>
      </c>
      <c r="JR113" s="4">
        <f t="shared" si="52"/>
        <v>0.75064166666666676</v>
      </c>
      <c r="JS113" s="4">
        <f t="shared" si="53"/>
        <v>0.37468421052631579</v>
      </c>
      <c r="JT113" s="4">
        <f t="shared" si="54"/>
        <v>0.99678749999999994</v>
      </c>
      <c r="JU113" s="4">
        <f t="shared" si="55"/>
        <v>4.6232749999999996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>
        <v>0.61719999999999997</v>
      </c>
      <c r="BW114" s="5">
        <v>0.65939999999999999</v>
      </c>
      <c r="BX114" s="5">
        <v>0.31709999999999999</v>
      </c>
      <c r="BY114" s="5">
        <v>1.6000000000000001E-3</v>
      </c>
      <c r="BZ114" s="5">
        <v>0.88519999999999999</v>
      </c>
      <c r="CA114" s="5">
        <v>0.64839999999999998</v>
      </c>
      <c r="CB114" s="5">
        <v>1</v>
      </c>
      <c r="CC114" s="5">
        <v>8.6395</v>
      </c>
      <c r="CD114" s="4">
        <v>0.62480000000000002</v>
      </c>
      <c r="CE114" s="4">
        <v>0.67630000000000001</v>
      </c>
      <c r="CF114" s="4">
        <v>0.30780000000000002</v>
      </c>
      <c r="CG114" s="4">
        <v>4.8999999999999998E-3</v>
      </c>
      <c r="CH114" s="4">
        <v>0.87580000000000002</v>
      </c>
      <c r="CI114" s="4">
        <v>0.63660000000000005</v>
      </c>
      <c r="CJ114" s="4">
        <v>1</v>
      </c>
      <c r="CK114" s="4">
        <v>7.109</v>
      </c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/>
      <c r="DK114" s="4"/>
      <c r="DL114" s="4"/>
      <c r="DM114" s="4"/>
      <c r="DN114" s="4"/>
      <c r="DO114" s="4"/>
      <c r="DP114" s="4"/>
      <c r="DQ114" s="4"/>
      <c r="DR114" s="5">
        <v>0.62529999999999997</v>
      </c>
      <c r="DS114" s="5">
        <v>0.67869999999999997</v>
      </c>
      <c r="DT114" s="5">
        <v>0.3049</v>
      </c>
      <c r="DU114" s="5">
        <v>4.8999999999999998E-3</v>
      </c>
      <c r="DV114" s="5">
        <v>0.87639999999999996</v>
      </c>
      <c r="DW114" s="5">
        <v>0.6361</v>
      </c>
      <c r="DX114" s="5">
        <v>1</v>
      </c>
      <c r="DY114" s="5">
        <v>6.5392999999999999</v>
      </c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>
        <v>0.66600000000000004</v>
      </c>
      <c r="HK114" s="5">
        <v>0.77580000000000005</v>
      </c>
      <c r="HL114" s="5">
        <v>0.22140000000000001</v>
      </c>
      <c r="HM114" s="5">
        <v>1.7299999999999999E-2</v>
      </c>
      <c r="HN114" s="5">
        <v>0.81850000000000001</v>
      </c>
      <c r="HO114" s="5">
        <v>0.54830000000000001</v>
      </c>
      <c r="HP114" s="5">
        <v>0.99990000000000001</v>
      </c>
      <c r="HQ114" s="5">
        <v>2.8426999999999998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0.65883333333333327</v>
      </c>
      <c r="JO114" s="4">
        <f t="shared" si="49"/>
        <v>0.75868333333333327</v>
      </c>
      <c r="JP114" s="4">
        <f t="shared" si="50"/>
        <v>0.25041249999999998</v>
      </c>
      <c r="JQ114" s="4">
        <f t="shared" si="51"/>
        <v>1.7658333333333331E-2</v>
      </c>
      <c r="JR114" s="4">
        <f t="shared" si="52"/>
        <v>0.80881666666666663</v>
      </c>
      <c r="JS114" s="4">
        <f t="shared" si="53"/>
        <v>0.54343750000000002</v>
      </c>
      <c r="JT114" s="4">
        <f t="shared" si="54"/>
        <v>0.99555833333333343</v>
      </c>
      <c r="JU114" s="4">
        <f t="shared" si="55"/>
        <v>5.0860583333333347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>
        <v>0.68310000000000004</v>
      </c>
      <c r="HK115" s="5">
        <v>0.81040000000000001</v>
      </c>
      <c r="HL115" s="5">
        <v>0.1671</v>
      </c>
      <c r="HM115" s="5">
        <v>3.4200000000000001E-2</v>
      </c>
      <c r="HN115" s="5">
        <v>0.76439999999999997</v>
      </c>
      <c r="HO115" s="5">
        <v>0.25990000000000002</v>
      </c>
      <c r="HP115" s="5">
        <v>0.99990000000000001</v>
      </c>
      <c r="HQ115" s="5">
        <v>1.4782999999999999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0.67496153846153861</v>
      </c>
      <c r="JO115" s="4">
        <f t="shared" si="49"/>
        <v>0.79353461538461556</v>
      </c>
      <c r="JP115" s="4">
        <f t="shared" si="50"/>
        <v>0.19220384615384611</v>
      </c>
      <c r="JQ115" s="4">
        <f t="shared" si="51"/>
        <v>2.3965384615384614E-2</v>
      </c>
      <c r="JR115" s="4">
        <f t="shared" si="52"/>
        <v>0.77398076923076919</v>
      </c>
      <c r="JS115" s="4">
        <f t="shared" si="53"/>
        <v>0.25729999999999997</v>
      </c>
      <c r="JT115" s="4">
        <f t="shared" si="54"/>
        <v>0.99628846153846173</v>
      </c>
      <c r="JU115" s="4">
        <f t="shared" si="55"/>
        <v>1.9104576923076926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>
        <v>0.68200000000000005</v>
      </c>
      <c r="HK116" s="5">
        <v>0.81040000000000001</v>
      </c>
      <c r="HL116" s="5">
        <v>0.17649999999999999</v>
      </c>
      <c r="HM116" s="5">
        <v>0.03</v>
      </c>
      <c r="HN116" s="5">
        <v>0.77959999999999996</v>
      </c>
      <c r="HO116" s="5">
        <v>0.30159999999999998</v>
      </c>
      <c r="HP116" s="5">
        <v>0.99990000000000001</v>
      </c>
      <c r="HQ116" s="5">
        <v>1.6640999999999999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0.67421538461538455</v>
      </c>
      <c r="JO116" s="4">
        <f t="shared" si="49"/>
        <v>0.79379615384615387</v>
      </c>
      <c r="JP116" s="4">
        <f t="shared" si="50"/>
        <v>0.20261538461538461</v>
      </c>
      <c r="JQ116" s="4">
        <f t="shared" si="51"/>
        <v>2.1415384615384617E-2</v>
      </c>
      <c r="JR116" s="4">
        <f t="shared" si="52"/>
        <v>0.78575000000000017</v>
      </c>
      <c r="JS116" s="4">
        <f t="shared" si="53"/>
        <v>0.30430999999999997</v>
      </c>
      <c r="JT116" s="4">
        <f t="shared" si="54"/>
        <v>0.99628461538461544</v>
      </c>
      <c r="JU116" s="4">
        <f t="shared" si="55"/>
        <v>2.0365538461538462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>
        <v>0.69469999999999998</v>
      </c>
      <c r="HK117" s="5">
        <v>0.84340000000000004</v>
      </c>
      <c r="HL117" s="5">
        <v>0.1673</v>
      </c>
      <c r="HM117" s="5">
        <v>3.09E-2</v>
      </c>
      <c r="HN117" s="5">
        <v>0.76239999999999997</v>
      </c>
      <c r="HO117" s="5">
        <v>0.28710000000000002</v>
      </c>
      <c r="HP117" s="5">
        <v>0.99990000000000001</v>
      </c>
      <c r="HQ117" s="5">
        <v>1.5739000000000001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0.68286800000000014</v>
      </c>
      <c r="JO117" s="4">
        <f t="shared" si="49"/>
        <v>0.81778800000000018</v>
      </c>
      <c r="JP117" s="4">
        <f t="shared" si="50"/>
        <v>0.19359600000000005</v>
      </c>
      <c r="JQ117" s="4">
        <f t="shared" si="51"/>
        <v>2.1932E-2</v>
      </c>
      <c r="JR117" s="4">
        <f t="shared" si="52"/>
        <v>0.77571600000000007</v>
      </c>
      <c r="JS117" s="4">
        <f t="shared" si="53"/>
        <v>0.29129199999999994</v>
      </c>
      <c r="JT117" s="4">
        <f t="shared" si="54"/>
        <v>0.99614000000000014</v>
      </c>
      <c r="JU117" s="4">
        <f t="shared" si="55"/>
        <v>1.925908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>
        <v>0.75529999999999997</v>
      </c>
      <c r="HK118" s="5">
        <v>0.96130000000000004</v>
      </c>
      <c r="HL118" s="5">
        <v>7.5300000000000006E-2</v>
      </c>
      <c r="HM118" s="5">
        <v>6.5100000000000005E-2</v>
      </c>
      <c r="HN118" s="5">
        <v>0.2787</v>
      </c>
      <c r="HO118" s="5">
        <v>4.9799999999999997E-2</v>
      </c>
      <c r="HP118" s="5">
        <v>0.99990000000000001</v>
      </c>
      <c r="HQ118" s="5">
        <v>1.6298999999999999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0.73493076923076928</v>
      </c>
      <c r="JO118" s="4">
        <f t="shared" si="49"/>
        <v>0.91026538461538464</v>
      </c>
      <c r="JP118" s="4">
        <f t="shared" si="50"/>
        <v>9.5807692307692316E-2</v>
      </c>
      <c r="JQ118" s="4">
        <f t="shared" si="51"/>
        <v>4.8815384615384608E-2</v>
      </c>
      <c r="JR118" s="4">
        <f t="shared" si="52"/>
        <v>0.37041153846153851</v>
      </c>
      <c r="JS118" s="4">
        <f t="shared" si="53"/>
        <v>5.4519230769230785E-2</v>
      </c>
      <c r="JT118" s="4">
        <f t="shared" si="54"/>
        <v>0.99662307692307683</v>
      </c>
      <c r="JU118" s="4">
        <f t="shared" si="55"/>
        <v>1.9615115384615389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>
        <v>0.68869999999999998</v>
      </c>
      <c r="HK119" s="5">
        <v>0.82689999999999997</v>
      </c>
      <c r="HL119" s="5">
        <v>0.17</v>
      </c>
      <c r="HM119" s="5">
        <v>2.81E-2</v>
      </c>
      <c r="HN119" s="5">
        <v>0.75539999999999996</v>
      </c>
      <c r="HO119" s="5">
        <v>0.312</v>
      </c>
      <c r="HP119" s="5">
        <v>0.998</v>
      </c>
      <c r="HQ119" s="5">
        <v>1.5306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0.67533461538461548</v>
      </c>
      <c r="JO119" s="4">
        <f t="shared" si="49"/>
        <v>0.79702692307692302</v>
      </c>
      <c r="JP119" s="4">
        <f t="shared" si="50"/>
        <v>0.20090769230769229</v>
      </c>
      <c r="JQ119" s="4">
        <f t="shared" si="51"/>
        <v>2.135384615384615E-2</v>
      </c>
      <c r="JR119" s="4">
        <f t="shared" si="52"/>
        <v>0.76936153846153843</v>
      </c>
      <c r="JS119" s="4">
        <f t="shared" si="53"/>
        <v>0.29290476190476183</v>
      </c>
      <c r="JT119" s="4">
        <f t="shared" si="54"/>
        <v>0.98948076923076933</v>
      </c>
      <c r="JU119" s="4">
        <f t="shared" si="55"/>
        <v>1.9351192307692304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>
        <v>0.68089999999999995</v>
      </c>
      <c r="HK120" s="5">
        <v>0.80489999999999995</v>
      </c>
      <c r="HL120" s="5">
        <v>0.17199999999999999</v>
      </c>
      <c r="HM120" s="5">
        <v>3.39E-2</v>
      </c>
      <c r="HN120" s="5">
        <v>0.76539999999999997</v>
      </c>
      <c r="HO120" s="5">
        <v>0.2626</v>
      </c>
      <c r="HP120" s="5">
        <v>0.99990000000000001</v>
      </c>
      <c r="HQ120" s="5">
        <v>1.5172000000000001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0.67242692307692309</v>
      </c>
      <c r="JO120" s="4">
        <f t="shared" si="49"/>
        <v>0.78779999999999994</v>
      </c>
      <c r="JP120" s="4">
        <f t="shared" si="50"/>
        <v>0.19799615384615382</v>
      </c>
      <c r="JQ120" s="4">
        <f t="shared" si="51"/>
        <v>2.3838461538461538E-2</v>
      </c>
      <c r="JR120" s="4">
        <f t="shared" si="52"/>
        <v>0.77594999999999981</v>
      </c>
      <c r="JS120" s="4">
        <f t="shared" si="53"/>
        <v>0.25946666666666668</v>
      </c>
      <c r="JT120" s="4">
        <f t="shared" si="54"/>
        <v>0.99628846153846173</v>
      </c>
      <c r="JU120" s="4">
        <f t="shared" si="55"/>
        <v>1.9313230769230769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>
        <v>0.72719999999999996</v>
      </c>
      <c r="HK121" s="5">
        <v>0.90269999999999995</v>
      </c>
      <c r="HL121" s="5">
        <v>0.12529999999999999</v>
      </c>
      <c r="HM121" s="5">
        <v>3.85E-2</v>
      </c>
      <c r="HN121" s="5">
        <v>0.49969999999999998</v>
      </c>
      <c r="HO121" s="5">
        <v>0.15090000000000001</v>
      </c>
      <c r="HP121" s="5">
        <v>0.99990000000000001</v>
      </c>
      <c r="HQ121" s="5">
        <v>1.4685999999999999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0.71652000000000005</v>
      </c>
      <c r="JO121" s="4">
        <f t="shared" si="49"/>
        <v>0.87815199999999993</v>
      </c>
      <c r="JP121" s="4">
        <f t="shared" si="50"/>
        <v>0.14036400000000002</v>
      </c>
      <c r="JQ121" s="4">
        <f t="shared" si="51"/>
        <v>2.8980000000000002E-2</v>
      </c>
      <c r="JR121" s="4">
        <f t="shared" si="52"/>
        <v>0.55914400000000009</v>
      </c>
      <c r="JS121" s="4">
        <f t="shared" si="53"/>
        <v>0.14707500000000001</v>
      </c>
      <c r="JT121" s="4">
        <f t="shared" si="54"/>
        <v>0.99614000000000014</v>
      </c>
      <c r="JU121" s="4">
        <f t="shared" si="55"/>
        <v>1.9034519999999997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>
        <v>0.68300000000000005</v>
      </c>
      <c r="HK122" s="5">
        <v>0.80989999999999995</v>
      </c>
      <c r="HL122" s="5">
        <v>0.17269999999999999</v>
      </c>
      <c r="HM122" s="5">
        <v>3.4200000000000001E-2</v>
      </c>
      <c r="HN122" s="5">
        <v>0.76449999999999996</v>
      </c>
      <c r="HO122" s="5">
        <v>0.26019999999999999</v>
      </c>
      <c r="HP122" s="5">
        <v>0.99990000000000001</v>
      </c>
      <c r="HQ122" s="5">
        <v>1.4489000000000001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0.67590400000000006</v>
      </c>
      <c r="JO122" s="4">
        <f t="shared" si="49"/>
        <v>0.79533200000000004</v>
      </c>
      <c r="JP122" s="4">
        <f t="shared" si="50"/>
        <v>0.193796</v>
      </c>
      <c r="JQ122" s="4">
        <f t="shared" si="51"/>
        <v>2.4099999999999996E-2</v>
      </c>
      <c r="JR122" s="4">
        <f t="shared" si="52"/>
        <v>0.77214799999999995</v>
      </c>
      <c r="JS122" s="4">
        <f t="shared" si="53"/>
        <v>0.25775000000000003</v>
      </c>
      <c r="JT122" s="4">
        <f t="shared" si="54"/>
        <v>0.99673200000000006</v>
      </c>
      <c r="JU122" s="4">
        <f t="shared" si="55"/>
        <v>1.9377680000000004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>
        <v>0.69399999999999995</v>
      </c>
      <c r="HK123" s="5">
        <v>0.83589999999999998</v>
      </c>
      <c r="HL123" s="5">
        <v>0.16470000000000001</v>
      </c>
      <c r="HM123" s="5">
        <v>2.6200000000000001E-2</v>
      </c>
      <c r="HN123" s="5">
        <v>0.72619999999999996</v>
      </c>
      <c r="HO123" s="5">
        <v>0.32229999999999998</v>
      </c>
      <c r="HP123" s="5">
        <v>0.999</v>
      </c>
      <c r="HQ123" s="5">
        <v>1.4441999999999999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0.67794230769230757</v>
      </c>
      <c r="JO123" s="4">
        <f t="shared" si="49"/>
        <v>0.79940384615384608</v>
      </c>
      <c r="JP123" s="4">
        <f t="shared" si="50"/>
        <v>0.18480769230769234</v>
      </c>
      <c r="JQ123" s="4">
        <f t="shared" si="51"/>
        <v>2.215E-2</v>
      </c>
      <c r="JR123" s="4">
        <f t="shared" si="52"/>
        <v>0.74875000000000003</v>
      </c>
      <c r="JS123" s="4">
        <f t="shared" si="53"/>
        <v>0.2651714285714285</v>
      </c>
      <c r="JT123" s="4">
        <f t="shared" si="54"/>
        <v>0.99316153846153832</v>
      </c>
      <c r="JU123" s="4">
        <f t="shared" si="55"/>
        <v>1.928580769230769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>
        <v>0.68159999999999998</v>
      </c>
      <c r="HK124" s="5">
        <v>0.81630000000000003</v>
      </c>
      <c r="HL124" s="5">
        <v>0.21790000000000001</v>
      </c>
      <c r="HM124" s="5">
        <v>1.72E-2</v>
      </c>
      <c r="HN124" s="5">
        <v>0.80900000000000005</v>
      </c>
      <c r="HO124" s="5">
        <v>0.54569999999999996</v>
      </c>
      <c r="HP124" s="5">
        <v>0.99990000000000001</v>
      </c>
      <c r="HQ124" s="5">
        <v>1.5612999999999999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0.6789846153846153</v>
      </c>
      <c r="JO124" s="4">
        <f t="shared" si="49"/>
        <v>0.81056538461538463</v>
      </c>
      <c r="JP124" s="4">
        <f t="shared" si="50"/>
        <v>0.22966153846153844</v>
      </c>
      <c r="JQ124" s="4">
        <f t="shared" si="51"/>
        <v>1.4611538461538457E-2</v>
      </c>
      <c r="JR124" s="4">
        <f t="shared" si="52"/>
        <v>0.78828846153846166</v>
      </c>
      <c r="JS124" s="4">
        <f t="shared" si="53"/>
        <v>0.54273333333333329</v>
      </c>
      <c r="JT124" s="4">
        <f t="shared" si="54"/>
        <v>0.99628076923076925</v>
      </c>
      <c r="JU124" s="4">
        <f t="shared" si="55"/>
        <v>2.073842307692308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>
        <v>0.74239999999999995</v>
      </c>
      <c r="HK125" s="5">
        <v>0.94720000000000004</v>
      </c>
      <c r="HL125" s="5">
        <v>0.1143</v>
      </c>
      <c r="HM125" s="5">
        <v>1.9099999999999999E-2</v>
      </c>
      <c r="HN125" s="5">
        <v>0.52559999999999996</v>
      </c>
      <c r="HO125" s="5">
        <v>0.31919999999999998</v>
      </c>
      <c r="HP125" s="5">
        <v>0.99990000000000001</v>
      </c>
      <c r="HQ125" s="5">
        <v>1.2416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0.73420399999999997</v>
      </c>
      <c r="JO125" s="4">
        <f t="shared" si="49"/>
        <v>0.92529600000000012</v>
      </c>
      <c r="JP125" s="4">
        <f t="shared" si="50"/>
        <v>0.110572</v>
      </c>
      <c r="JQ125" s="4">
        <f t="shared" si="51"/>
        <v>1.8304000000000001E-2</v>
      </c>
      <c r="JR125" s="4">
        <f t="shared" si="52"/>
        <v>0.57155199999999995</v>
      </c>
      <c r="JS125" s="4">
        <f t="shared" si="53"/>
        <v>0.26148999999999994</v>
      </c>
      <c r="JT125" s="4">
        <f t="shared" si="54"/>
        <v>0.99508800000000008</v>
      </c>
      <c r="JU125" s="4">
        <f t="shared" si="55"/>
        <v>1.7793319999999999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>
        <v>0.6845</v>
      </c>
      <c r="HK126" s="5">
        <v>0.81720000000000004</v>
      </c>
      <c r="HL126" s="5">
        <v>0.1862</v>
      </c>
      <c r="HM126" s="5">
        <v>2.8199999999999999E-2</v>
      </c>
      <c r="HN126" s="5">
        <v>0.77229999999999999</v>
      </c>
      <c r="HO126" s="5">
        <v>0.31780000000000003</v>
      </c>
      <c r="HP126" s="5">
        <v>0.99990000000000001</v>
      </c>
      <c r="HQ126" s="5">
        <v>1.4804999999999999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0.675292</v>
      </c>
      <c r="JO126" s="4">
        <f t="shared" si="49"/>
        <v>0.79897600000000013</v>
      </c>
      <c r="JP126" s="4">
        <f t="shared" si="50"/>
        <v>0.215864</v>
      </c>
      <c r="JQ126" s="4">
        <f t="shared" si="51"/>
        <v>2.0012000000000009E-2</v>
      </c>
      <c r="JR126" s="4">
        <f t="shared" si="52"/>
        <v>0.7792039999999999</v>
      </c>
      <c r="JS126" s="4">
        <f t="shared" si="53"/>
        <v>0.33296999999999999</v>
      </c>
      <c r="JT126" s="4">
        <f t="shared" si="54"/>
        <v>0.99613600000000002</v>
      </c>
      <c r="JU126" s="4">
        <f t="shared" si="55"/>
        <v>2.0048919999999999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>
        <v>0.68210000000000004</v>
      </c>
      <c r="HK127" s="5">
        <v>0.80759999999999998</v>
      </c>
      <c r="HL127" s="5">
        <v>0.16750000000000001</v>
      </c>
      <c r="HM127" s="5">
        <v>3.49E-2</v>
      </c>
      <c r="HN127" s="5">
        <v>0.76370000000000005</v>
      </c>
      <c r="HO127" s="5">
        <v>0.25469999999999998</v>
      </c>
      <c r="HP127" s="5">
        <v>0.99990000000000001</v>
      </c>
      <c r="HQ127" s="5">
        <v>1.2331000000000001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0.67360384615384605</v>
      </c>
      <c r="JO127" s="4">
        <f t="shared" si="49"/>
        <v>0.79008461538461539</v>
      </c>
      <c r="JP127" s="4">
        <f t="shared" si="50"/>
        <v>0.19369615384615385</v>
      </c>
      <c r="JQ127" s="4">
        <f t="shared" si="51"/>
        <v>2.576538461538461E-2</v>
      </c>
      <c r="JR127" s="4">
        <f t="shared" si="52"/>
        <v>0.76952307692307698</v>
      </c>
      <c r="JS127" s="4">
        <f t="shared" si="53"/>
        <v>0.24496500000000002</v>
      </c>
      <c r="JT127" s="4">
        <f t="shared" si="54"/>
        <v>0.99556923076923087</v>
      </c>
      <c r="JU127" s="4">
        <f t="shared" si="55"/>
        <v>1.7577307692307693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>
        <v>0.73960000000000004</v>
      </c>
      <c r="HK128" s="5">
        <v>0.93620000000000003</v>
      </c>
      <c r="HL128" s="5">
        <v>0.1227</v>
      </c>
      <c r="HM128" s="5">
        <v>2.0199999999999999E-2</v>
      </c>
      <c r="HN128" s="5">
        <v>0.50319999999999998</v>
      </c>
      <c r="HO128" s="5">
        <v>0.28899999999999998</v>
      </c>
      <c r="HP128" s="5">
        <v>0.99860000000000004</v>
      </c>
      <c r="HQ128" s="5">
        <v>1.1909000000000001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0.72719599999999984</v>
      </c>
      <c r="JO128" s="4">
        <f t="shared" si="49"/>
        <v>0.90302400000000016</v>
      </c>
      <c r="JP128" s="4">
        <f t="shared" si="50"/>
        <v>0.11600000000000005</v>
      </c>
      <c r="JQ128" s="4">
        <f t="shared" si="51"/>
        <v>1.9924000000000001E-2</v>
      </c>
      <c r="JR128" s="4">
        <f t="shared" si="52"/>
        <v>0.53444000000000014</v>
      </c>
      <c r="JS128" s="4">
        <f t="shared" si="53"/>
        <v>0.23119499999999998</v>
      </c>
      <c r="JT128" s="4">
        <f t="shared" si="54"/>
        <v>0.99044800000000011</v>
      </c>
      <c r="JU128" s="4">
        <f t="shared" si="55"/>
        <v>1.7286599999999999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11">
        <v>0.6986</v>
      </c>
      <c r="HK129" s="11">
        <v>0.8488</v>
      </c>
      <c r="HL129" s="11">
        <v>0.17330000000000001</v>
      </c>
      <c r="HM129" s="11">
        <v>2.46E-2</v>
      </c>
      <c r="HN129" s="11">
        <v>0.74539999999999995</v>
      </c>
      <c r="HO129" s="11">
        <v>0.35160000000000002</v>
      </c>
      <c r="HP129" s="11">
        <v>0.99990000000000001</v>
      </c>
      <c r="HQ129" s="11">
        <v>1.415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0.68650399999999989</v>
      </c>
      <c r="JO129" s="4">
        <f t="shared" si="49"/>
        <v>0.82183600000000001</v>
      </c>
      <c r="JP129" s="4">
        <f t="shared" si="50"/>
        <v>0.19540799999999997</v>
      </c>
      <c r="JQ129" s="4">
        <f t="shared" si="51"/>
        <v>1.9492000000000006E-2</v>
      </c>
      <c r="JR129" s="4">
        <f t="shared" si="52"/>
        <v>0.76252799999999998</v>
      </c>
      <c r="JS129" s="4">
        <f t="shared" si="53"/>
        <v>0.33073200000000003</v>
      </c>
      <c r="JT129" s="4">
        <f t="shared" si="54"/>
        <v>0.99420399999999998</v>
      </c>
      <c r="JU129" s="4">
        <f t="shared" si="55"/>
        <v>2.0143559999999998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11">
        <v>0.69569999999999999</v>
      </c>
      <c r="HK130" s="11">
        <v>0.84160000000000001</v>
      </c>
      <c r="HL130" s="11">
        <v>0.1847</v>
      </c>
      <c r="HM130" s="11">
        <v>2.4899999999999999E-2</v>
      </c>
      <c r="HN130" s="11">
        <v>0.74680000000000002</v>
      </c>
      <c r="HO130" s="11">
        <v>0.3488</v>
      </c>
      <c r="HP130" s="11">
        <v>0.99939999999999996</v>
      </c>
      <c r="HQ130" s="11">
        <v>1.5873999999999999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0.68378000000000005</v>
      </c>
      <c r="JO130" s="4">
        <f t="shared" si="49"/>
        <v>0.81491199999999997</v>
      </c>
      <c r="JP130" s="4">
        <f t="shared" si="50"/>
        <v>0.20186000000000001</v>
      </c>
      <c r="JQ130" s="4">
        <f t="shared" si="51"/>
        <v>2.0031999999999998E-2</v>
      </c>
      <c r="JR130" s="4">
        <f t="shared" si="52"/>
        <v>0.7635679999999998</v>
      </c>
      <c r="JS130" s="4">
        <f t="shared" si="53"/>
        <v>0.32710400000000001</v>
      </c>
      <c r="JT130" s="4">
        <f t="shared" si="54"/>
        <v>0.98734400000000022</v>
      </c>
      <c r="JU130" s="4">
        <f t="shared" si="55"/>
        <v>2.0330080000000006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>
        <v>0.77739999999999998</v>
      </c>
      <c r="HK131" s="5">
        <v>1.0203</v>
      </c>
      <c r="HL131" s="5">
        <v>-2.52E-2</v>
      </c>
      <c r="HM131" s="5">
        <v>2.12E-2</v>
      </c>
      <c r="HN131" s="5">
        <v>0.74319999999999997</v>
      </c>
      <c r="HO131" s="5">
        <v>0.40799999999999997</v>
      </c>
      <c r="HP131" s="5">
        <v>0.99990000000000001</v>
      </c>
      <c r="HQ131" s="5">
        <v>1.4348000000000001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0.765432</v>
      </c>
      <c r="JO131" s="4">
        <f t="shared" si="49"/>
        <v>0.99743199999999987</v>
      </c>
      <c r="JP131" s="4">
        <f t="shared" si="50"/>
        <v>3.3935999999999994E-2</v>
      </c>
      <c r="JQ131" s="4">
        <f t="shared" si="51"/>
        <v>2.0823999999999999E-2</v>
      </c>
      <c r="JR131" s="4">
        <f t="shared" si="52"/>
        <v>0.73759999999999992</v>
      </c>
      <c r="JS131" s="4">
        <f t="shared" si="53"/>
        <v>0.40723999999999999</v>
      </c>
      <c r="JT131" s="4">
        <f t="shared" si="54"/>
        <v>0.99502800000000002</v>
      </c>
      <c r="JU131" s="4">
        <f t="shared" si="55"/>
        <v>4.5626920000000011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>
        <v>0.68740000000000001</v>
      </c>
      <c r="HK132" s="5">
        <v>0.82130000000000003</v>
      </c>
      <c r="HL132" s="5">
        <v>0.15160000000000001</v>
      </c>
      <c r="HM132" s="5">
        <v>2.7799999999999998E-2</v>
      </c>
      <c r="HN132" s="5">
        <v>0.73050000000000004</v>
      </c>
      <c r="HO132" s="5">
        <v>0.3054</v>
      </c>
      <c r="HP132" s="5">
        <v>0.99360000000000004</v>
      </c>
      <c r="HQ132" s="5">
        <v>1.2243999999999999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0.67461923076923069</v>
      </c>
      <c r="JO132" s="4">
        <f t="shared" si="49"/>
        <v>0.79523846153846156</v>
      </c>
      <c r="JP132" s="4">
        <f t="shared" si="50"/>
        <v>0.18496923076923072</v>
      </c>
      <c r="JQ132" s="4">
        <f t="shared" si="51"/>
        <v>2.2523076923076927E-2</v>
      </c>
      <c r="JR132" s="4">
        <f t="shared" si="52"/>
        <v>0.7521461538461538</v>
      </c>
      <c r="JS132" s="4">
        <f t="shared" si="53"/>
        <v>0.268235</v>
      </c>
      <c r="JT132" s="4">
        <f t="shared" si="54"/>
        <v>0.97839615384615408</v>
      </c>
      <c r="JU132" s="4">
        <f t="shared" si="55"/>
        <v>1.6990923076923075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>
        <v>0.71709999999999996</v>
      </c>
      <c r="HK133" s="5">
        <v>0.89149999999999996</v>
      </c>
      <c r="HL133" s="5">
        <v>0.1517</v>
      </c>
      <c r="HM133" s="5">
        <v>0.02</v>
      </c>
      <c r="HN133" s="5">
        <v>0.60640000000000005</v>
      </c>
      <c r="HO133" s="5">
        <v>0.3513</v>
      </c>
      <c r="HP133" s="5">
        <v>0.99360000000000004</v>
      </c>
      <c r="HQ133" s="5">
        <v>1.2383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0.70667999999999997</v>
      </c>
      <c r="JO133" s="4">
        <f t="shared" si="49"/>
        <v>0.86553200000000008</v>
      </c>
      <c r="JP133" s="4">
        <f t="shared" si="50"/>
        <v>0.15928399999999998</v>
      </c>
      <c r="JQ133" s="4">
        <f t="shared" si="51"/>
        <v>1.8552000000000003E-2</v>
      </c>
      <c r="JR133" s="4">
        <f t="shared" si="52"/>
        <v>0.61570000000000003</v>
      </c>
      <c r="JS133" s="4">
        <f t="shared" si="53"/>
        <v>0.28815999999999997</v>
      </c>
      <c r="JT133" s="4">
        <f t="shared" si="54"/>
        <v>0.97766400000000009</v>
      </c>
      <c r="JU133" s="4">
        <f t="shared" si="55"/>
        <v>1.7496880000000001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>
        <v>0.68440000000000001</v>
      </c>
      <c r="HK134" s="5">
        <v>0.82389999999999997</v>
      </c>
      <c r="HL134" s="5">
        <v>0.19239999999999999</v>
      </c>
      <c r="HM134" s="5">
        <v>1.9900000000000001E-2</v>
      </c>
      <c r="HN134" s="5">
        <v>0.7843</v>
      </c>
      <c r="HO134" s="5">
        <v>0.45689999999999997</v>
      </c>
      <c r="HP134" s="5">
        <v>0.99360000000000004</v>
      </c>
      <c r="HQ134" s="5">
        <v>1.2751999999999999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0.67402799999999996</v>
      </c>
      <c r="JO134" s="4">
        <f t="shared" si="49"/>
        <v>0.80070400000000019</v>
      </c>
      <c r="JP134" s="4">
        <f t="shared" si="50"/>
        <v>0.21938799999999997</v>
      </c>
      <c r="JQ134" s="4">
        <f t="shared" si="51"/>
        <v>1.7464E-2</v>
      </c>
      <c r="JR134" s="4">
        <f t="shared" si="52"/>
        <v>0.78168800000000005</v>
      </c>
      <c r="JS134" s="4">
        <f t="shared" si="53"/>
        <v>0.45212999999999992</v>
      </c>
      <c r="JT134" s="4">
        <f t="shared" si="54"/>
        <v>0.97766400000000009</v>
      </c>
      <c r="JU134" s="4">
        <f t="shared" si="55"/>
        <v>1.8574919999999997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>
        <v>0.68130000000000002</v>
      </c>
      <c r="HK135" s="5">
        <v>0.80610000000000004</v>
      </c>
      <c r="HL135" s="5">
        <v>0.17069999999999999</v>
      </c>
      <c r="HM135" s="5">
        <v>3.4200000000000001E-2</v>
      </c>
      <c r="HN135" s="5">
        <v>0.76580000000000004</v>
      </c>
      <c r="HO135" s="5">
        <v>0.25990000000000002</v>
      </c>
      <c r="HP135" s="5">
        <v>0.99990000000000001</v>
      </c>
      <c r="HQ135" s="5">
        <v>1.2164999999999999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0.67320799999999992</v>
      </c>
      <c r="JO135" s="4">
        <f t="shared" si="49"/>
        <v>0.78945999999999994</v>
      </c>
      <c r="JP135" s="4">
        <f t="shared" si="50"/>
        <v>0.19672800000000001</v>
      </c>
      <c r="JQ135" s="4">
        <f t="shared" si="51"/>
        <v>2.5559999999999999E-2</v>
      </c>
      <c r="JR135" s="4">
        <f t="shared" si="52"/>
        <v>0.76968000000000003</v>
      </c>
      <c r="JS135" s="4">
        <f t="shared" si="53"/>
        <v>0.24893499999999996</v>
      </c>
      <c r="JT135" s="4">
        <f t="shared" si="54"/>
        <v>0.9954400000000001</v>
      </c>
      <c r="JU135" s="4">
        <f t="shared" si="55"/>
        <v>1.7325679999999999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>
        <v>0.68130000000000002</v>
      </c>
      <c r="HK136" s="5">
        <v>0.81850000000000001</v>
      </c>
      <c r="HL136" s="5">
        <v>0.2185</v>
      </c>
      <c r="HM136" s="5">
        <v>1.83E-2</v>
      </c>
      <c r="HN136" s="5">
        <v>0.80900000000000005</v>
      </c>
      <c r="HO136" s="5">
        <v>0.51280000000000003</v>
      </c>
      <c r="HP136" s="5">
        <v>0.99990000000000001</v>
      </c>
      <c r="HQ136" s="5">
        <v>1.2966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0.67470400000000008</v>
      </c>
      <c r="JO136" s="4">
        <f t="shared" si="49"/>
        <v>0.80443199999999992</v>
      </c>
      <c r="JP136" s="4">
        <f t="shared" si="50"/>
        <v>0.23733199999999999</v>
      </c>
      <c r="JQ136" s="4">
        <f t="shared" si="51"/>
        <v>1.6615999999999999E-2</v>
      </c>
      <c r="JR136" s="4">
        <f t="shared" si="52"/>
        <v>0.80215200000000009</v>
      </c>
      <c r="JS136" s="4">
        <f t="shared" si="53"/>
        <v>0.51726499999999997</v>
      </c>
      <c r="JT136" s="4">
        <f t="shared" si="54"/>
        <v>0.99539200000000005</v>
      </c>
      <c r="JU136" s="4">
        <f t="shared" si="55"/>
        <v>1.9013080000000002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>
        <v>0.6835</v>
      </c>
      <c r="HK137" s="5">
        <v>0.8145</v>
      </c>
      <c r="HL137" s="5">
        <v>0.17829999999999999</v>
      </c>
      <c r="HM137" s="5">
        <v>2.8500000000000001E-2</v>
      </c>
      <c r="HN137" s="5">
        <v>0.77139999999999997</v>
      </c>
      <c r="HO137" s="5">
        <v>0.31440000000000001</v>
      </c>
      <c r="HP137" s="5">
        <v>0.99990000000000001</v>
      </c>
      <c r="HQ137" s="5">
        <v>1.2387999999999999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0.67379599999999995</v>
      </c>
      <c r="JO137" s="4">
        <f t="shared" si="49"/>
        <v>0.79486000000000001</v>
      </c>
      <c r="JP137" s="4">
        <f t="shared" si="50"/>
        <v>0.21170399999999998</v>
      </c>
      <c r="JQ137" s="4">
        <f t="shared" si="51"/>
        <v>2.1772E-2</v>
      </c>
      <c r="JR137" s="4">
        <f t="shared" si="52"/>
        <v>0.77473599999999987</v>
      </c>
      <c r="JS137" s="4">
        <f t="shared" si="53"/>
        <v>0.317075</v>
      </c>
      <c r="JT137" s="4">
        <f t="shared" si="54"/>
        <v>0.99538800000000005</v>
      </c>
      <c r="JU137" s="4">
        <f t="shared" si="55"/>
        <v>1.7765720000000003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>
        <v>0.68120000000000003</v>
      </c>
      <c r="HK138" s="5">
        <v>0.81430000000000002</v>
      </c>
      <c r="HL138" s="5">
        <v>0.19370000000000001</v>
      </c>
      <c r="HM138" s="5">
        <v>2.3599999999999999E-2</v>
      </c>
      <c r="HN138" s="5">
        <v>0.79859999999999998</v>
      </c>
      <c r="HO138" s="5">
        <v>0.39300000000000002</v>
      </c>
      <c r="HP138" s="5">
        <v>0.99990000000000001</v>
      </c>
      <c r="HQ138" s="5">
        <v>1.2728999999999999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0.67366250000000016</v>
      </c>
      <c r="JO138" s="4">
        <f t="shared" si="49"/>
        <v>0.7983916666666665</v>
      </c>
      <c r="JP138" s="4">
        <f t="shared" si="50"/>
        <v>0.22310833333333338</v>
      </c>
      <c r="JQ138" s="4">
        <f t="shared" si="51"/>
        <v>1.9637499999999999E-2</v>
      </c>
      <c r="JR138" s="4">
        <f t="shared" si="52"/>
        <v>0.79356666666666664</v>
      </c>
      <c r="JS138" s="4">
        <f t="shared" si="53"/>
        <v>0.39055416666666676</v>
      </c>
      <c r="JT138" s="4">
        <f t="shared" si="54"/>
        <v>0.99519583333333339</v>
      </c>
      <c r="JU138" s="4">
        <f t="shared" si="55"/>
        <v>1.7939291666666668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>
        <v>0.68159999999999998</v>
      </c>
      <c r="HK139" s="5">
        <v>0.81540000000000001</v>
      </c>
      <c r="HL139" s="5">
        <v>0.19339999999999999</v>
      </c>
      <c r="HM139" s="5">
        <v>2.35E-2</v>
      </c>
      <c r="HN139" s="5">
        <v>0.79959999999999998</v>
      </c>
      <c r="HO139" s="5">
        <v>0.39479999999999998</v>
      </c>
      <c r="HP139" s="5">
        <v>0.99990000000000001</v>
      </c>
      <c r="HQ139" s="5">
        <v>1.2739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0.67407916666666667</v>
      </c>
      <c r="JO139" s="4">
        <f t="shared" ref="JO139" si="57">AVERAGEIFS(B139:JM139,metrics.rec,"MSE")</f>
        <v>0.79949583333333341</v>
      </c>
      <c r="JP139" s="4">
        <f t="shared" ref="JP139" si="58">AVERAGEIFS(B139:JM139,metrics.rec,"R")</f>
        <v>0.22291666666666668</v>
      </c>
      <c r="JQ139" s="4">
        <f t="shared" ref="JQ139" si="59">AVERAGEIFS(B139:JM139,metrics.rec,"Precision")</f>
        <v>1.9620833333333334E-2</v>
      </c>
      <c r="JR139" s="4">
        <f t="shared" ref="JR139" si="60">AVERAGEIFS(B139:JM139,metrics.rec,"Recall")</f>
        <v>0.79400416666666696</v>
      </c>
      <c r="JS139" s="4">
        <f t="shared" ref="JS139" si="61">AVERAGEIFS(B139:JM139,metrics.rec,"Coverage")</f>
        <v>0.39284583333333334</v>
      </c>
      <c r="JT139" s="4">
        <f t="shared" ref="JT139" si="62">AVERAGEIFS(B139:JM139,metrics.rec,"Recatio")</f>
        <v>0.99519583333333339</v>
      </c>
      <c r="JU139" s="4">
        <f t="shared" ref="JU139" si="63">AVERAGEIFS(B139:JM139,metrics.rec,"Time")</f>
        <v>1.7778291666666666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>
        <v>0.68230000000000002</v>
      </c>
      <c r="HK140" s="5">
        <v>0.81620000000000004</v>
      </c>
      <c r="HL140" s="5">
        <v>0.19139999999999999</v>
      </c>
      <c r="HM140" s="5">
        <v>2.3800000000000002E-2</v>
      </c>
      <c r="HN140" s="5">
        <v>0.79849999999999999</v>
      </c>
      <c r="HO140" s="5">
        <v>0.39069999999999999</v>
      </c>
      <c r="HP140" s="5">
        <v>0.99990000000000001</v>
      </c>
      <c r="HQ140" s="5">
        <v>1.3335999999999999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0.67492799999999997</v>
      </c>
      <c r="JO140" s="4">
        <f t="shared" si="49"/>
        <v>0.80040000000000011</v>
      </c>
      <c r="JP140" s="4">
        <f t="shared" si="50"/>
        <v>0.22064</v>
      </c>
      <c r="JQ140" s="4">
        <f t="shared" si="51"/>
        <v>1.9975999999999997E-2</v>
      </c>
      <c r="JR140" s="4">
        <f t="shared" si="52"/>
        <v>0.79367599999999994</v>
      </c>
      <c r="JS140" s="4">
        <f t="shared" si="53"/>
        <v>0.3874052631578947</v>
      </c>
      <c r="JT140" s="4">
        <f t="shared" si="54"/>
        <v>0.99539200000000005</v>
      </c>
      <c r="JU140" s="4">
        <f t="shared" si="55"/>
        <v>1.7322639999999998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>
        <v>0.70089999999999997</v>
      </c>
      <c r="HK141" s="5">
        <v>0.86350000000000005</v>
      </c>
      <c r="HL141" s="5">
        <v>0.1976</v>
      </c>
      <c r="HM141" s="5">
        <v>1.54E-2</v>
      </c>
      <c r="HN141" s="5">
        <v>0.79990000000000006</v>
      </c>
      <c r="HO141" s="5">
        <v>0.60509999999999997</v>
      </c>
      <c r="HP141" s="5">
        <v>0.99990000000000001</v>
      </c>
      <c r="HQ141" s="5">
        <v>2.2652000000000001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0.69505416666666686</v>
      </c>
      <c r="JO141" s="4">
        <f t="shared" si="49"/>
        <v>0.84996666666666654</v>
      </c>
      <c r="JP141" s="4">
        <f t="shared" si="50"/>
        <v>0.20738333333333334</v>
      </c>
      <c r="JQ141" s="4">
        <f t="shared" si="51"/>
        <v>1.2554166666666665E-2</v>
      </c>
      <c r="JR141" s="4">
        <f t="shared" si="52"/>
        <v>0.80415833333333353</v>
      </c>
      <c r="JS141" s="4">
        <f t="shared" si="53"/>
        <v>0.60273157894736828</v>
      </c>
      <c r="JT141" s="4">
        <f t="shared" si="54"/>
        <v>0.9965291666666668</v>
      </c>
      <c r="JU141" s="4">
        <f t="shared" si="55"/>
        <v>3.9690416666666657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>
        <v>0.73950000000000005</v>
      </c>
      <c r="HK142" s="5">
        <v>0.93489999999999995</v>
      </c>
      <c r="HL142" s="5">
        <v>7.8399999999999997E-2</v>
      </c>
      <c r="HM142" s="5">
        <v>2.1600000000000001E-2</v>
      </c>
      <c r="HN142" s="5">
        <v>0.62029999999999996</v>
      </c>
      <c r="HO142" s="5">
        <v>0.33360000000000001</v>
      </c>
      <c r="HP142" s="5">
        <v>0.99990000000000001</v>
      </c>
      <c r="HQ142" s="5">
        <v>1.3263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0.73917083333333322</v>
      </c>
      <c r="JO142" s="4">
        <f t="shared" si="49"/>
        <v>0.93007083333333329</v>
      </c>
      <c r="JP142" s="4">
        <f t="shared" si="50"/>
        <v>8.7829166666666666E-2</v>
      </c>
      <c r="JQ142" s="4">
        <f t="shared" si="51"/>
        <v>1.9216666666666667E-2</v>
      </c>
      <c r="JR142" s="4">
        <f t="shared" si="52"/>
        <v>0.61298750000000002</v>
      </c>
      <c r="JS142" s="4">
        <f t="shared" si="53"/>
        <v>0.29157368421052626</v>
      </c>
      <c r="JT142" s="4">
        <f t="shared" si="54"/>
        <v>0.99525833333333347</v>
      </c>
      <c r="JU142" s="4">
        <f t="shared" si="55"/>
        <v>1.7471000000000005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>
        <v>0.68259999999999998</v>
      </c>
      <c r="HK143" s="5">
        <v>0.80889999999999995</v>
      </c>
      <c r="HL143" s="5">
        <v>0.16750000000000001</v>
      </c>
      <c r="HM143" s="5">
        <v>3.4700000000000002E-2</v>
      </c>
      <c r="HN143" s="5">
        <v>0.76400000000000001</v>
      </c>
      <c r="HO143" s="5">
        <v>0.25619999999999998</v>
      </c>
      <c r="HP143" s="5">
        <v>0.99990000000000001</v>
      </c>
      <c r="HQ143" s="5">
        <v>1.2884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0.67600000000000005</v>
      </c>
      <c r="JO143" s="4">
        <f t="shared" si="49"/>
        <v>0.79562500000000014</v>
      </c>
      <c r="JP143" s="4">
        <f t="shared" si="50"/>
        <v>0.19018333333333334</v>
      </c>
      <c r="JQ143" s="4">
        <f t="shared" si="51"/>
        <v>2.670833333333333E-2</v>
      </c>
      <c r="JR143" s="4">
        <f t="shared" si="52"/>
        <v>0.76407500000000006</v>
      </c>
      <c r="JS143" s="4">
        <f t="shared" si="53"/>
        <v>0.24569473684210524</v>
      </c>
      <c r="JT143" s="4">
        <f t="shared" si="54"/>
        <v>0.99520000000000008</v>
      </c>
      <c r="JU143" s="4">
        <f t="shared" si="55"/>
        <v>1.7189291666666666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>
        <v>0.68149999999999999</v>
      </c>
      <c r="HK144" s="5">
        <v>0.80620000000000003</v>
      </c>
      <c r="HL144" s="5">
        <v>0.1716</v>
      </c>
      <c r="HM144" s="5">
        <v>3.39E-2</v>
      </c>
      <c r="HN144" s="5">
        <v>0.7641</v>
      </c>
      <c r="HO144" s="5">
        <v>0.26219999999999999</v>
      </c>
      <c r="HP144" s="5">
        <v>0.99990000000000001</v>
      </c>
      <c r="HQ144" s="5">
        <v>1.5245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0.67450399999999999</v>
      </c>
      <c r="JO144" s="4">
        <f t="shared" si="49"/>
        <v>0.79235600000000006</v>
      </c>
      <c r="JP144" s="4">
        <f t="shared" si="50"/>
        <v>0.19358399999999995</v>
      </c>
      <c r="JQ144" s="4">
        <f t="shared" si="51"/>
        <v>2.4643999999999999E-2</v>
      </c>
      <c r="JR144" s="4">
        <f t="shared" si="52"/>
        <v>0.77157200000000015</v>
      </c>
      <c r="JS144" s="4">
        <f t="shared" si="53"/>
        <v>0.26016315789473682</v>
      </c>
      <c r="JT144" s="4">
        <f t="shared" si="54"/>
        <v>0.99614000000000014</v>
      </c>
      <c r="JU144" s="4">
        <f t="shared" si="55"/>
        <v>1.8979559999999998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>
        <v>0.68530000000000002</v>
      </c>
      <c r="HK145" s="5">
        <v>0.81559999999999999</v>
      </c>
      <c r="HL145" s="5">
        <v>0.16020000000000001</v>
      </c>
      <c r="HM145" s="5">
        <v>3.4099999999999998E-2</v>
      </c>
      <c r="HN145" s="5">
        <v>0.76249999999999996</v>
      </c>
      <c r="HO145" s="5">
        <v>0.26</v>
      </c>
      <c r="HP145" s="5">
        <v>0.99990000000000001</v>
      </c>
      <c r="HQ145" s="5">
        <v>1.5329999999999999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0.67726800000000009</v>
      </c>
      <c r="JO145" s="4">
        <f t="shared" si="49"/>
        <v>0.79929200000000011</v>
      </c>
      <c r="JP145" s="4">
        <f t="shared" si="50"/>
        <v>0.18584799999999999</v>
      </c>
      <c r="JQ145" s="4">
        <f t="shared" si="51"/>
        <v>2.4723999999999999E-2</v>
      </c>
      <c r="JR145" s="4">
        <f t="shared" si="52"/>
        <v>0.77009599999999989</v>
      </c>
      <c r="JS145" s="4">
        <f t="shared" si="53"/>
        <v>0.25858421052631586</v>
      </c>
      <c r="JT145" s="4">
        <f t="shared" si="54"/>
        <v>0.99614000000000014</v>
      </c>
      <c r="JU145" s="4">
        <f t="shared" si="55"/>
        <v>1.8915800000000007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>
        <v>0.70479999999999998</v>
      </c>
      <c r="HK146" s="5">
        <v>0.86970000000000003</v>
      </c>
      <c r="HL146" s="5">
        <v>0.1951</v>
      </c>
      <c r="HM146" s="5">
        <v>1.9199999999999998E-2</v>
      </c>
      <c r="HN146" s="5">
        <v>0.70730000000000004</v>
      </c>
      <c r="HO146" s="5">
        <v>0.42899999999999999</v>
      </c>
      <c r="HP146" s="5">
        <v>0.99990000000000001</v>
      </c>
      <c r="HQ146" s="5">
        <v>1.6112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0.69615833333333332</v>
      </c>
      <c r="JO146" s="4">
        <f t="shared" ref="JO146:JO186" si="65">AVERAGEIFS(B146:JM146,metrics.rec,"MSE")</f>
        <v>0.85314583333333349</v>
      </c>
      <c r="JP146" s="4">
        <f t="shared" ref="JP146:JP186" si="66">AVERAGEIFS(B146:JM146,metrics.rec,"R")</f>
        <v>0.20832083333333329</v>
      </c>
      <c r="JQ146" s="4">
        <f t="shared" ref="JQ146:JQ186" si="67">AVERAGEIFS(B146:JM146,metrics.rec,"Precision")</f>
        <v>1.3283333333333333E-2</v>
      </c>
      <c r="JR146" s="4">
        <f t="shared" ref="JR146:JR186" si="68">AVERAGEIFS(B146:JM146,metrics.rec,"Recall")</f>
        <v>0.73100416666666657</v>
      </c>
      <c r="JS146" s="4">
        <f t="shared" ref="JS146:JS186" si="69">AVERAGEIFS(B146:JM146,metrics.rec,"Coverage")</f>
        <v>0.49106315789473692</v>
      </c>
      <c r="JT146" s="4">
        <f t="shared" ref="JT146:JT186" si="70">AVERAGEIFS(B146:JM146,metrics.rec,"Recatio")</f>
        <v>0.99678749999999994</v>
      </c>
      <c r="JU146" s="4">
        <f t="shared" ref="JU146:JU186" si="71">AVERAGEIFS(B146:JM146,metrics.rec,"Time")</f>
        <v>2.0458541666666665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>
        <v>0.68710000000000004</v>
      </c>
      <c r="HK147" s="5">
        <v>0.82199999999999995</v>
      </c>
      <c r="HL147" s="5">
        <v>0.17349999999999999</v>
      </c>
      <c r="HM147" s="5">
        <v>2.93E-2</v>
      </c>
      <c r="HN147" s="5">
        <v>0.76929999999999998</v>
      </c>
      <c r="HO147" s="5">
        <v>0.30530000000000002</v>
      </c>
      <c r="HP147" s="5">
        <v>0.99990000000000001</v>
      </c>
      <c r="HQ147" s="5">
        <v>1.5607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0.67872083333333355</v>
      </c>
      <c r="JO147" s="4">
        <f t="shared" si="65"/>
        <v>0.80577083333333321</v>
      </c>
      <c r="JP147" s="4">
        <f t="shared" si="66"/>
        <v>0.20304999999999995</v>
      </c>
      <c r="JQ147" s="4">
        <f t="shared" si="67"/>
        <v>2.1254166666666668E-2</v>
      </c>
      <c r="JR147" s="4">
        <f t="shared" si="68"/>
        <v>0.77208333333333334</v>
      </c>
      <c r="JS147" s="4">
        <f t="shared" si="69"/>
        <v>0.32095789473684205</v>
      </c>
      <c r="JT147" s="4">
        <f t="shared" si="70"/>
        <v>0.99597916666666686</v>
      </c>
      <c r="JU147" s="4">
        <f t="shared" si="71"/>
        <v>1.9622041666666667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>
        <v>0.69350000000000001</v>
      </c>
      <c r="HK148" s="5">
        <v>0.83919999999999995</v>
      </c>
      <c r="HL148" s="5">
        <v>0.1734</v>
      </c>
      <c r="HM148" s="5">
        <v>2.5700000000000001E-2</v>
      </c>
      <c r="HN148" s="5">
        <v>0.76580000000000004</v>
      </c>
      <c r="HO148" s="5">
        <v>0.3468</v>
      </c>
      <c r="HP148" s="5">
        <v>0.99990000000000001</v>
      </c>
      <c r="HQ148" s="5">
        <v>1.5537000000000001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0.68263333333333343</v>
      </c>
      <c r="JO148" s="4">
        <f t="shared" si="65"/>
        <v>0.81800833333333356</v>
      </c>
      <c r="JP148" s="4">
        <f t="shared" si="66"/>
        <v>0.20784999999999998</v>
      </c>
      <c r="JQ148" s="4">
        <f t="shared" si="67"/>
        <v>1.9016666666666671E-2</v>
      </c>
      <c r="JR148" s="4">
        <f t="shared" si="68"/>
        <v>0.77015416666666658</v>
      </c>
      <c r="JS148" s="4">
        <f t="shared" si="69"/>
        <v>0.37549473684210521</v>
      </c>
      <c r="JT148" s="4">
        <f t="shared" si="70"/>
        <v>0.99597500000000005</v>
      </c>
      <c r="JU148" s="4">
        <f t="shared" si="71"/>
        <v>1.9615999999999998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>
        <v>0.70209999999999995</v>
      </c>
      <c r="HK149" s="5">
        <v>0.85699999999999998</v>
      </c>
      <c r="HL149" s="5">
        <v>0.14810000000000001</v>
      </c>
      <c r="HM149" s="5">
        <v>3.0700000000000002E-2</v>
      </c>
      <c r="HN149" s="5">
        <v>0.75760000000000005</v>
      </c>
      <c r="HO149" s="5">
        <v>0.28689999999999999</v>
      </c>
      <c r="HP149" s="5">
        <v>0.99990000000000001</v>
      </c>
      <c r="HQ149" s="5">
        <v>1.5446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0.6895041666666667</v>
      </c>
      <c r="JO149" s="4">
        <f t="shared" si="65"/>
        <v>0.83039583333333322</v>
      </c>
      <c r="JP149" s="4">
        <f t="shared" si="66"/>
        <v>0.17779583333333329</v>
      </c>
      <c r="JQ149" s="4">
        <f t="shared" si="67"/>
        <v>2.2258333333333328E-2</v>
      </c>
      <c r="JR149" s="4">
        <f t="shared" si="68"/>
        <v>0.76447500000000002</v>
      </c>
      <c r="JS149" s="4">
        <f t="shared" si="69"/>
        <v>0.29561578947368417</v>
      </c>
      <c r="JT149" s="4">
        <f t="shared" si="70"/>
        <v>0.99598333333333355</v>
      </c>
      <c r="JU149" s="4">
        <f t="shared" si="71"/>
        <v>1.933316666666667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>
        <v>0.6865</v>
      </c>
      <c r="HK150" s="5">
        <v>0.81850000000000001</v>
      </c>
      <c r="HL150" s="5">
        <v>0.15890000000000001</v>
      </c>
      <c r="HM150" s="5">
        <v>3.4200000000000001E-2</v>
      </c>
      <c r="HN150" s="5">
        <v>0.76200000000000001</v>
      </c>
      <c r="HO150" s="5">
        <v>0.25919999999999999</v>
      </c>
      <c r="HP150" s="5">
        <v>0.99990000000000001</v>
      </c>
      <c r="HQ150" s="5">
        <v>1.5361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0.67924583333333333</v>
      </c>
      <c r="JO150" s="4">
        <f t="shared" si="65"/>
        <v>0.80390416666666653</v>
      </c>
      <c r="JP150" s="4">
        <f t="shared" si="66"/>
        <v>0.18283750000000001</v>
      </c>
      <c r="JQ150" s="4">
        <f t="shared" si="67"/>
        <v>2.4816666666666667E-2</v>
      </c>
      <c r="JR150" s="4">
        <f t="shared" si="68"/>
        <v>0.76718333333333344</v>
      </c>
      <c r="JS150" s="4">
        <f t="shared" si="69"/>
        <v>0.25816842105263155</v>
      </c>
      <c r="JT150" s="4">
        <f t="shared" si="70"/>
        <v>0.99597916666666686</v>
      </c>
      <c r="JU150" s="4">
        <f t="shared" si="71"/>
        <v>1.8882458333333332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>
        <v>0.69140000000000001</v>
      </c>
      <c r="HK151" s="5">
        <v>0.82950000000000002</v>
      </c>
      <c r="HL151" s="5">
        <v>0.14949999999999999</v>
      </c>
      <c r="HM151" s="5">
        <v>3.5000000000000003E-2</v>
      </c>
      <c r="HN151" s="5">
        <v>0.75590000000000002</v>
      </c>
      <c r="HO151" s="5">
        <v>0.25119999999999998</v>
      </c>
      <c r="HP151" s="5">
        <v>0.99990000000000001</v>
      </c>
      <c r="HQ151" s="5">
        <v>1.2895000000000001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0.68310434782608709</v>
      </c>
      <c r="JO151" s="4">
        <f t="shared" si="65"/>
        <v>0.81238260869565215</v>
      </c>
      <c r="JP151" s="4">
        <f t="shared" si="66"/>
        <v>0.17433478260869567</v>
      </c>
      <c r="JQ151" s="4">
        <f t="shared" si="67"/>
        <v>2.7169565217391299E-2</v>
      </c>
      <c r="JR151" s="4">
        <f t="shared" si="68"/>
        <v>0.75641739130434782</v>
      </c>
      <c r="JS151" s="4">
        <f t="shared" si="69"/>
        <v>0.23882608695652174</v>
      </c>
      <c r="JT151" s="4">
        <f t="shared" si="70"/>
        <v>0.99499565217391317</v>
      </c>
      <c r="JU151" s="4">
        <f t="shared" si="71"/>
        <v>1.6682739130434783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>
        <v>0.7036</v>
      </c>
      <c r="HK152" s="5">
        <v>0.85870000000000002</v>
      </c>
      <c r="HL152" s="5">
        <v>0.18340000000000001</v>
      </c>
      <c r="HM152" s="5">
        <v>2.0500000000000001E-2</v>
      </c>
      <c r="HN152" s="5">
        <v>0.69599999999999995</v>
      </c>
      <c r="HO152" s="5">
        <v>0.3952</v>
      </c>
      <c r="HP152" s="5">
        <v>0.99990000000000001</v>
      </c>
      <c r="HQ152" s="5">
        <v>1.3260000000000001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0.69638750000000005</v>
      </c>
      <c r="JO152" s="4">
        <f t="shared" si="65"/>
        <v>0.84085833333333337</v>
      </c>
      <c r="JP152" s="4">
        <f t="shared" si="66"/>
        <v>0.1893083333333333</v>
      </c>
      <c r="JQ152" s="4">
        <f t="shared" si="67"/>
        <v>1.9025E-2</v>
      </c>
      <c r="JR152" s="4">
        <f t="shared" si="68"/>
        <v>0.7083208333333334</v>
      </c>
      <c r="JS152" s="4">
        <f t="shared" si="69"/>
        <v>0.35271666666666662</v>
      </c>
      <c r="JT152" s="4">
        <f t="shared" si="70"/>
        <v>0.99519166666666681</v>
      </c>
      <c r="JU152" s="4">
        <f t="shared" si="71"/>
        <v>1.7660375000000004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>
        <v>0.68079999999999996</v>
      </c>
      <c r="HK153" s="5">
        <v>0.80459999999999998</v>
      </c>
      <c r="HL153" s="5">
        <v>0.17330000000000001</v>
      </c>
      <c r="HM153" s="5">
        <v>3.39E-2</v>
      </c>
      <c r="HN153" s="5">
        <v>0.76619999999999999</v>
      </c>
      <c r="HO153" s="5">
        <v>0.26300000000000001</v>
      </c>
      <c r="HP153" s="5">
        <v>0.99990000000000001</v>
      </c>
      <c r="HQ153" s="5">
        <v>1.3037000000000001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0.67354000000000003</v>
      </c>
      <c r="JO153" s="4">
        <f t="shared" si="65"/>
        <v>0.79001199999999994</v>
      </c>
      <c r="JP153" s="4">
        <f t="shared" si="66"/>
        <v>0.19697199999999998</v>
      </c>
      <c r="JQ153" s="4">
        <f t="shared" si="67"/>
        <v>2.6116E-2</v>
      </c>
      <c r="JR153" s="4">
        <f t="shared" si="68"/>
        <v>0.76880800000000005</v>
      </c>
      <c r="JS153" s="4">
        <f t="shared" si="69"/>
        <v>0.25157894736842107</v>
      </c>
      <c r="JT153" s="4">
        <f t="shared" si="70"/>
        <v>0.99539200000000005</v>
      </c>
      <c r="JU153" s="4">
        <f t="shared" si="71"/>
        <v>1.758276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>
        <v>0.71779999999999999</v>
      </c>
      <c r="HK154" s="5">
        <v>0.8891</v>
      </c>
      <c r="HL154" s="5">
        <v>0.14419999999999999</v>
      </c>
      <c r="HM154" s="5">
        <v>2.07E-2</v>
      </c>
      <c r="HN154" s="5">
        <v>0.59540000000000004</v>
      </c>
      <c r="HO154" s="5">
        <v>0.3342</v>
      </c>
      <c r="HP154" s="5">
        <v>0.99860000000000004</v>
      </c>
      <c r="HQ154" s="5">
        <v>1.2762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0.70982499999999993</v>
      </c>
      <c r="JO154" s="4">
        <f t="shared" si="65"/>
        <v>0.86752916666666657</v>
      </c>
      <c r="JP154" s="4">
        <f t="shared" si="66"/>
        <v>0.14694583333333336</v>
      </c>
      <c r="JQ154" s="4">
        <f t="shared" si="67"/>
        <v>2.0479166666666663E-2</v>
      </c>
      <c r="JR154" s="4">
        <f t="shared" si="68"/>
        <v>0.6036583333333333</v>
      </c>
      <c r="JS154" s="4">
        <f t="shared" si="69"/>
        <v>0.27408421052631582</v>
      </c>
      <c r="JT154" s="4">
        <f t="shared" si="70"/>
        <v>0.9900500000000001</v>
      </c>
      <c r="JU154" s="4">
        <f t="shared" si="71"/>
        <v>1.7167583333333336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>
        <v>0.68559999999999999</v>
      </c>
      <c r="HK155" s="5">
        <v>0.81399999999999995</v>
      </c>
      <c r="HL155" s="5">
        <v>0.14990000000000001</v>
      </c>
      <c r="HM155" s="5">
        <v>2.9499999999999998E-2</v>
      </c>
      <c r="HN155" s="5">
        <v>0.73099999999999998</v>
      </c>
      <c r="HO155" s="5">
        <v>0.28810000000000002</v>
      </c>
      <c r="HP155" s="5">
        <v>0.99860000000000004</v>
      </c>
      <c r="HQ155" s="5">
        <v>1.282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0.67607083333333351</v>
      </c>
      <c r="JO155" s="4">
        <f t="shared" si="65"/>
        <v>0.79502083333333318</v>
      </c>
      <c r="JP155" s="4">
        <f t="shared" si="66"/>
        <v>0.18246250000000006</v>
      </c>
      <c r="JQ155" s="4">
        <f t="shared" si="67"/>
        <v>2.4916666666666667E-2</v>
      </c>
      <c r="JR155" s="4">
        <f t="shared" si="68"/>
        <v>0.74157499999999998</v>
      </c>
      <c r="JS155" s="4">
        <f t="shared" si="69"/>
        <v>0.25767368421052628</v>
      </c>
      <c r="JT155" s="4">
        <f t="shared" si="70"/>
        <v>0.9900500000000001</v>
      </c>
      <c r="JU155" s="4">
        <f t="shared" si="71"/>
        <v>1.7311125000000001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>
        <v>0.71340000000000003</v>
      </c>
      <c r="HK156" s="5">
        <v>0.88790000000000002</v>
      </c>
      <c r="HL156" s="5">
        <v>0.16239999999999999</v>
      </c>
      <c r="HM156" s="5">
        <v>2.07E-2</v>
      </c>
      <c r="HN156" s="5">
        <v>0.73529999999999995</v>
      </c>
      <c r="HO156" s="5">
        <v>0.41299999999999998</v>
      </c>
      <c r="HP156" s="5">
        <v>0.99360000000000004</v>
      </c>
      <c r="HQ156" s="5">
        <v>1.2929999999999999</v>
      </c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0.70243749999999994</v>
      </c>
      <c r="JO156" s="4">
        <f t="shared" si="65"/>
        <v>0.86258333333333326</v>
      </c>
      <c r="JP156" s="4">
        <f t="shared" si="66"/>
        <v>0.17712916666666667</v>
      </c>
      <c r="JQ156" s="4">
        <f t="shared" si="67"/>
        <v>1.884166666666667E-2</v>
      </c>
      <c r="JR156" s="4">
        <f t="shared" si="68"/>
        <v>0.74915000000000009</v>
      </c>
      <c r="JS156" s="4">
        <f t="shared" si="69"/>
        <v>0.3873631578947368</v>
      </c>
      <c r="JT156" s="4">
        <f t="shared" si="70"/>
        <v>0.97681666666666678</v>
      </c>
      <c r="JU156" s="4">
        <f t="shared" si="71"/>
        <v>1.8776000000000002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>
        <v>0.73839999999999995</v>
      </c>
      <c r="HK157" s="5">
        <v>0.94030000000000002</v>
      </c>
      <c r="HL157" s="5">
        <v>0.13300000000000001</v>
      </c>
      <c r="HM157" s="5">
        <v>1.8800000000000001E-2</v>
      </c>
      <c r="HN157" s="5">
        <v>0.51559999999999995</v>
      </c>
      <c r="HO157" s="5">
        <v>0.31830000000000003</v>
      </c>
      <c r="HP157" s="5">
        <v>0.99360000000000004</v>
      </c>
      <c r="HQ157" s="5">
        <v>1.266</v>
      </c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0.72414166666666668</v>
      </c>
      <c r="JO157" s="4">
        <f t="shared" si="65"/>
        <v>0.90483333333333338</v>
      </c>
      <c r="JP157" s="4">
        <f t="shared" si="66"/>
        <v>0.13117916666666665</v>
      </c>
      <c r="JQ157" s="4">
        <f t="shared" si="67"/>
        <v>1.9112500000000001E-2</v>
      </c>
      <c r="JR157" s="4">
        <f t="shared" si="68"/>
        <v>0.55246666666666666</v>
      </c>
      <c r="JS157" s="4">
        <f t="shared" si="69"/>
        <v>0.25711999999999996</v>
      </c>
      <c r="JT157" s="4">
        <f t="shared" si="70"/>
        <v>0.97679583333333342</v>
      </c>
      <c r="JU157" s="4">
        <f t="shared" si="71"/>
        <v>1.7843791666666666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>
        <v>0.52490000000000003</v>
      </c>
      <c r="HK158" s="5">
        <v>0.51300000000000001</v>
      </c>
      <c r="HL158" s="5">
        <v>0</v>
      </c>
      <c r="HM158" s="5">
        <v>5.91E-2</v>
      </c>
      <c r="HN158" s="5">
        <v>0.1056</v>
      </c>
      <c r="HO158" s="5">
        <v>0</v>
      </c>
      <c r="HP158" s="5">
        <v>2.3E-3</v>
      </c>
      <c r="HQ158" s="5">
        <v>1.0315000000000001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0.84900909090909094</v>
      </c>
      <c r="JO158" s="4">
        <f t="shared" si="65"/>
        <v>1.1657590909090911</v>
      </c>
      <c r="JP158" s="4">
        <f t="shared" si="66"/>
        <v>9.3857142857142854E-3</v>
      </c>
      <c r="JQ158" s="4">
        <f t="shared" si="67"/>
        <v>4.846818181818182E-2</v>
      </c>
      <c r="JR158" s="4">
        <f t="shared" si="68"/>
        <v>0.1850636363636364</v>
      </c>
      <c r="JS158" s="4">
        <f t="shared" si="69"/>
        <v>7.086363636363638E-3</v>
      </c>
      <c r="JT158" s="4">
        <f t="shared" si="70"/>
        <v>1.4312499999999999E-2</v>
      </c>
      <c r="JU158" s="4">
        <f t="shared" si="71"/>
        <v>1.6502791666666665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>
        <v>0.75729999999999997</v>
      </c>
      <c r="HK159" s="5">
        <v>1.0119</v>
      </c>
      <c r="HL159" s="5">
        <v>0.18509999999999999</v>
      </c>
      <c r="HM159" s="5">
        <v>1.0500000000000001E-2</v>
      </c>
      <c r="HN159" s="5">
        <v>0.4718</v>
      </c>
      <c r="HO159" s="5">
        <v>0.52180000000000004</v>
      </c>
      <c r="HP159" s="5">
        <v>0.99990000000000001</v>
      </c>
      <c r="HQ159" s="5">
        <v>1.6306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0.74712916666666684</v>
      </c>
      <c r="JO159" s="4">
        <f t="shared" si="65"/>
        <v>0.98629999999999995</v>
      </c>
      <c r="JP159" s="4">
        <f t="shared" si="66"/>
        <v>0.19731250000000003</v>
      </c>
      <c r="JQ159" s="4">
        <f t="shared" si="67"/>
        <v>8.1666666666666658E-3</v>
      </c>
      <c r="JR159" s="4">
        <f t="shared" si="68"/>
        <v>0.51836249999999984</v>
      </c>
      <c r="JS159" s="4">
        <f t="shared" si="69"/>
        <v>0.52858421052631588</v>
      </c>
      <c r="JT159" s="4">
        <f t="shared" si="70"/>
        <v>0.99672916666666678</v>
      </c>
      <c r="JU159" s="4">
        <f t="shared" si="71"/>
        <v>2.0304875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>
        <v>0.70669999999999999</v>
      </c>
      <c r="HK160" s="5">
        <v>0.87529999999999997</v>
      </c>
      <c r="HL160" s="5">
        <v>0.1971</v>
      </c>
      <c r="HM160" s="5">
        <v>1.9300000000000001E-2</v>
      </c>
      <c r="HN160" s="5">
        <v>0.70579999999999998</v>
      </c>
      <c r="HO160" s="5">
        <v>0.42570000000000002</v>
      </c>
      <c r="HP160" s="5">
        <v>0.99950000000000006</v>
      </c>
      <c r="HQ160" s="5">
        <v>1.5483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0.69520416666666673</v>
      </c>
      <c r="JO160" s="4">
        <f t="shared" si="65"/>
        <v>0.85076666666666678</v>
      </c>
      <c r="JP160" s="4">
        <f t="shared" si="66"/>
        <v>0.21939999999999993</v>
      </c>
      <c r="JQ160" s="4">
        <f t="shared" si="67"/>
        <v>1.5820833333333336E-2</v>
      </c>
      <c r="JR160" s="4">
        <f t="shared" si="68"/>
        <v>0.72657916666666644</v>
      </c>
      <c r="JS160" s="4">
        <f t="shared" si="69"/>
        <v>0.45793157894736841</v>
      </c>
      <c r="JT160" s="4">
        <f t="shared" si="70"/>
        <v>0.99319583333333361</v>
      </c>
      <c r="JU160" s="4">
        <f t="shared" si="71"/>
        <v>1.9934791666666669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>
        <v>0.68930000000000002</v>
      </c>
      <c r="HK161" s="5">
        <v>0.8286</v>
      </c>
      <c r="HL161" s="5">
        <v>0.1744</v>
      </c>
      <c r="HM161" s="5">
        <v>2.76E-2</v>
      </c>
      <c r="HN161" s="5">
        <v>0.76939999999999997</v>
      </c>
      <c r="HO161" s="5">
        <v>0.32450000000000001</v>
      </c>
      <c r="HP161" s="5">
        <v>0.99950000000000006</v>
      </c>
      <c r="HQ161" s="5">
        <v>1.5103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0.6803499999999999</v>
      </c>
      <c r="JO161" s="4">
        <f t="shared" si="65"/>
        <v>0.81185000000000029</v>
      </c>
      <c r="JP161" s="4">
        <f t="shared" si="66"/>
        <v>0.20745416666666672</v>
      </c>
      <c r="JQ161" s="4">
        <f t="shared" si="67"/>
        <v>2.0020833333333331E-2</v>
      </c>
      <c r="JR161" s="4">
        <f t="shared" si="68"/>
        <v>0.7726833333333335</v>
      </c>
      <c r="JS161" s="4">
        <f t="shared" si="69"/>
        <v>0.35898947368421052</v>
      </c>
      <c r="JT161" s="4">
        <f t="shared" si="70"/>
        <v>0.99319583333333361</v>
      </c>
      <c r="JU161" s="4">
        <f t="shared" si="71"/>
        <v>1.9395541666666667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>
        <v>0.68759999999999999</v>
      </c>
      <c r="HK162" s="5">
        <v>0.83150000000000002</v>
      </c>
      <c r="HL162" s="5">
        <v>0.1951</v>
      </c>
      <c r="HM162" s="5">
        <v>2.01E-2</v>
      </c>
      <c r="HN162" s="5">
        <v>0.80259999999999998</v>
      </c>
      <c r="HO162" s="5">
        <v>0.4642</v>
      </c>
      <c r="HP162" s="5">
        <v>0.99960000000000004</v>
      </c>
      <c r="HQ162" s="5">
        <v>1.3391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0.67872083333333322</v>
      </c>
      <c r="JO162" s="4">
        <f t="shared" si="65"/>
        <v>0.81052083333333302</v>
      </c>
      <c r="JP162" s="4">
        <f t="shared" si="66"/>
        <v>0.21994583333333337</v>
      </c>
      <c r="JQ162" s="4">
        <f t="shared" si="67"/>
        <v>1.7958333333333337E-2</v>
      </c>
      <c r="JR162" s="4">
        <f t="shared" si="68"/>
        <v>0.79565000000000019</v>
      </c>
      <c r="JS162" s="4">
        <f t="shared" si="69"/>
        <v>0.44353333333333328</v>
      </c>
      <c r="JT162" s="4">
        <f t="shared" si="70"/>
        <v>0.99304166666666671</v>
      </c>
      <c r="JU162" s="4">
        <f t="shared" si="71"/>
        <v>1.794758333333333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>
        <v>0.61280000000000001</v>
      </c>
      <c r="BW163" s="5">
        <v>0.65259999999999996</v>
      </c>
      <c r="BX163" s="5">
        <v>0.31979999999999997</v>
      </c>
      <c r="BY163" s="5">
        <v>1.6000000000000001E-3</v>
      </c>
      <c r="BZ163" s="5">
        <v>0.89119999999999999</v>
      </c>
      <c r="CA163" s="5">
        <v>0.66490000000000005</v>
      </c>
      <c r="CB163" s="5">
        <v>1</v>
      </c>
      <c r="CC163" s="5">
        <v>9.1694999999999993</v>
      </c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>
        <v>0.62260000000000004</v>
      </c>
      <c r="DS163" s="5">
        <v>0.67420000000000002</v>
      </c>
      <c r="DT163" s="5">
        <v>0.30430000000000001</v>
      </c>
      <c r="DU163" s="5">
        <v>4.7999999999999996E-3</v>
      </c>
      <c r="DV163" s="5">
        <v>0.88190000000000002</v>
      </c>
      <c r="DW163" s="5">
        <v>0.66090000000000004</v>
      </c>
      <c r="DX163" s="5">
        <v>1</v>
      </c>
      <c r="DY163" s="5">
        <v>6.8872999999999998</v>
      </c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>
        <v>0.6623</v>
      </c>
      <c r="HK163" s="5">
        <v>0.76429999999999998</v>
      </c>
      <c r="HL163" s="5">
        <v>0.23119999999999999</v>
      </c>
      <c r="HM163" s="5">
        <v>1.49E-2</v>
      </c>
      <c r="HN163" s="5">
        <v>0.83250000000000002</v>
      </c>
      <c r="HO163" s="5">
        <v>0.65029999999999999</v>
      </c>
      <c r="HP163" s="5">
        <v>0.99990000000000001</v>
      </c>
      <c r="HQ163" s="5">
        <v>2.9510000000000001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>
        <v>0.66200000000000003</v>
      </c>
      <c r="IY163" s="4">
        <v>0.76349999999999996</v>
      </c>
      <c r="IZ163" s="4">
        <v>0.23219999999999999</v>
      </c>
      <c r="JA163" s="4">
        <v>1.49E-2</v>
      </c>
      <c r="JB163" s="4">
        <v>0.83209999999999995</v>
      </c>
      <c r="JC163" s="4">
        <v>0.65059999999999996</v>
      </c>
      <c r="JD163" s="4">
        <v>0.99990000000000001</v>
      </c>
      <c r="JE163" s="4">
        <v>3.1442999999999999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0.6569076923076923</v>
      </c>
      <c r="JO163" s="4">
        <f t="shared" si="65"/>
        <v>0.75480384615384621</v>
      </c>
      <c r="JP163" s="4">
        <f t="shared" si="66"/>
        <v>0.25073461538461533</v>
      </c>
      <c r="JQ163" s="4">
        <f t="shared" si="67"/>
        <v>1.2138461538461541E-2</v>
      </c>
      <c r="JR163" s="4">
        <f t="shared" si="68"/>
        <v>0.83540769230769218</v>
      </c>
      <c r="JS163" s="4">
        <f t="shared" si="69"/>
        <v>0.62931999999999999</v>
      </c>
      <c r="JT163" s="4">
        <f t="shared" si="70"/>
        <v>0.99703076923076916</v>
      </c>
      <c r="JU163" s="4">
        <f t="shared" si="71"/>
        <v>5.2603846153846137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>
        <v>0.62050000000000005</v>
      </c>
      <c r="BW164" s="5">
        <v>0.66869999999999996</v>
      </c>
      <c r="BX164" s="5">
        <v>0.3075</v>
      </c>
      <c r="BY164" s="5">
        <v>1.6000000000000001E-3</v>
      </c>
      <c r="BZ164" s="5">
        <v>0.88670000000000004</v>
      </c>
      <c r="CA164" s="5">
        <v>0.65490000000000004</v>
      </c>
      <c r="CB164" s="5">
        <v>1</v>
      </c>
      <c r="CC164" s="5">
        <v>8.7635000000000005</v>
      </c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>
        <v>0.62890000000000001</v>
      </c>
      <c r="DS164" s="5">
        <v>0.68689999999999996</v>
      </c>
      <c r="DT164" s="5">
        <v>0.28960000000000002</v>
      </c>
      <c r="DU164" s="5">
        <v>4.8999999999999998E-3</v>
      </c>
      <c r="DV164" s="5">
        <v>0.87829999999999997</v>
      </c>
      <c r="DW164" s="5">
        <v>0.6452</v>
      </c>
      <c r="DX164" s="5">
        <v>1</v>
      </c>
      <c r="DY164" s="5">
        <v>6.6806999999999999</v>
      </c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>
        <v>0.66279999999999994</v>
      </c>
      <c r="HK164" s="5">
        <v>0.76200000000000001</v>
      </c>
      <c r="HL164" s="5">
        <v>0.23769999999999999</v>
      </c>
      <c r="HM164" s="5">
        <v>1.6799999999999999E-2</v>
      </c>
      <c r="HN164" s="5">
        <v>0.82899999999999996</v>
      </c>
      <c r="HO164" s="5">
        <v>0.57369999999999999</v>
      </c>
      <c r="HP164" s="5">
        <v>0.99960000000000004</v>
      </c>
      <c r="HQ164" s="5">
        <v>2.8317000000000001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>
        <v>0.66290000000000004</v>
      </c>
      <c r="IY164" s="4">
        <v>0.7621</v>
      </c>
      <c r="IZ164" s="4">
        <v>0.2382</v>
      </c>
      <c r="JA164" s="4">
        <v>1.6799999999999999E-2</v>
      </c>
      <c r="JB164" s="4">
        <v>0.82879999999999998</v>
      </c>
      <c r="JC164" s="4">
        <v>0.57410000000000005</v>
      </c>
      <c r="JD164" s="4">
        <v>0.99980000000000002</v>
      </c>
      <c r="JE164" s="4">
        <v>3.0678999999999998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0.65668076923076923</v>
      </c>
      <c r="JO164" s="4">
        <f t="shared" si="65"/>
        <v>0.75049230769230779</v>
      </c>
      <c r="JP164" s="4">
        <f t="shared" si="66"/>
        <v>0.25061538461538463</v>
      </c>
      <c r="JQ164" s="4">
        <f t="shared" si="67"/>
        <v>1.7015384615384613E-2</v>
      </c>
      <c r="JR164" s="4">
        <f t="shared" si="68"/>
        <v>0.8175269230769231</v>
      </c>
      <c r="JS164" s="4">
        <f t="shared" si="69"/>
        <v>0.54307499999999997</v>
      </c>
      <c r="JT164" s="4">
        <f t="shared" si="70"/>
        <v>0.99540384615384625</v>
      </c>
      <c r="JU164" s="4">
        <f t="shared" si="71"/>
        <v>4.9771884615384616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>
        <v>0.61890000000000001</v>
      </c>
      <c r="BW165" s="5">
        <v>0.66259999999999997</v>
      </c>
      <c r="BX165" s="5">
        <v>0.3155</v>
      </c>
      <c r="BY165" s="5">
        <v>1.6000000000000001E-3</v>
      </c>
      <c r="BZ165" s="5">
        <v>0.88439999999999996</v>
      </c>
      <c r="CA165" s="5">
        <v>0.65180000000000005</v>
      </c>
      <c r="CB165" s="5">
        <v>1</v>
      </c>
      <c r="CC165" s="5">
        <v>8.8516999999999992</v>
      </c>
      <c r="CD165" s="4">
        <v>0.626</v>
      </c>
      <c r="CE165" s="4">
        <v>0.67749999999999999</v>
      </c>
      <c r="CF165" s="4">
        <v>0.30599999999999999</v>
      </c>
      <c r="CG165" s="4">
        <v>4.8999999999999998E-3</v>
      </c>
      <c r="CH165" s="4">
        <v>0.87560000000000004</v>
      </c>
      <c r="CI165" s="4">
        <v>0.64319999999999999</v>
      </c>
      <c r="CJ165" s="4">
        <v>1</v>
      </c>
      <c r="CK165" s="4">
        <v>7.1947000000000001</v>
      </c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>
        <v>0.62629999999999997</v>
      </c>
      <c r="DS165" s="5">
        <v>0.67930000000000001</v>
      </c>
      <c r="DT165" s="5">
        <v>0.30549999999999999</v>
      </c>
      <c r="DU165" s="5">
        <v>4.8999999999999998E-3</v>
      </c>
      <c r="DV165" s="5">
        <v>0.87609999999999999</v>
      </c>
      <c r="DW165" s="5">
        <v>0.64259999999999995</v>
      </c>
      <c r="DX165" s="5">
        <v>1</v>
      </c>
      <c r="DY165" s="5">
        <v>6.6124000000000001</v>
      </c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>
        <v>0.66039999999999999</v>
      </c>
      <c r="HK165" s="5">
        <v>0.75770000000000004</v>
      </c>
      <c r="HL165" s="5">
        <v>0.23799999999999999</v>
      </c>
      <c r="HM165" s="5">
        <v>1.6799999999999999E-2</v>
      </c>
      <c r="HN165" s="5">
        <v>0.82469999999999999</v>
      </c>
      <c r="HO165" s="5">
        <v>0.57140000000000002</v>
      </c>
      <c r="HP165" s="5">
        <v>0.99960000000000004</v>
      </c>
      <c r="HQ165" s="5">
        <v>2.8384999999999998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>
        <v>0.66049999999999998</v>
      </c>
      <c r="IY165" s="4">
        <v>0.75760000000000005</v>
      </c>
      <c r="IZ165" s="4">
        <v>0.2382</v>
      </c>
      <c r="JA165" s="4">
        <v>1.6799999999999999E-2</v>
      </c>
      <c r="JB165" s="4">
        <v>0.8246</v>
      </c>
      <c r="JC165" s="4">
        <v>0.57179999999999997</v>
      </c>
      <c r="JD165" s="4">
        <v>0.99980000000000002</v>
      </c>
      <c r="JE165" s="4">
        <v>3.0394000000000001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0.65486923076923076</v>
      </c>
      <c r="JO165" s="4">
        <f t="shared" si="65"/>
        <v>0.74677692307692323</v>
      </c>
      <c r="JP165" s="4">
        <f t="shared" si="66"/>
        <v>0.25625000000000003</v>
      </c>
      <c r="JQ165" s="4">
        <f t="shared" si="67"/>
        <v>1.6911538461538457E-2</v>
      </c>
      <c r="JR165" s="4">
        <f t="shared" si="68"/>
        <v>0.81481153846153853</v>
      </c>
      <c r="JS165" s="4">
        <f t="shared" si="69"/>
        <v>0.55295000000000016</v>
      </c>
      <c r="JT165" s="4">
        <f t="shared" si="70"/>
        <v>0.99540384615384625</v>
      </c>
      <c r="JU165" s="4">
        <f t="shared" si="71"/>
        <v>4.6861730769230761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>
        <v>0.61860000000000004</v>
      </c>
      <c r="BW166" s="5">
        <v>0.66279999999999994</v>
      </c>
      <c r="BX166" s="5">
        <v>0.3196</v>
      </c>
      <c r="BY166" s="5">
        <v>2.5000000000000001E-3</v>
      </c>
      <c r="BZ166" s="5">
        <v>0.86719999999999997</v>
      </c>
      <c r="CA166" s="5">
        <v>0.4078</v>
      </c>
      <c r="CB166" s="5">
        <v>1</v>
      </c>
      <c r="CC166" s="5">
        <v>8.6652000000000005</v>
      </c>
      <c r="CD166" s="4">
        <v>0.63400000000000001</v>
      </c>
      <c r="CE166" s="4">
        <v>0.69310000000000005</v>
      </c>
      <c r="CF166" s="4">
        <v>0.2974</v>
      </c>
      <c r="CG166" s="4">
        <v>7.6E-3</v>
      </c>
      <c r="CH166" s="4">
        <v>0.8528</v>
      </c>
      <c r="CI166" s="4">
        <v>0.40179999999999999</v>
      </c>
      <c r="CJ166" s="4">
        <v>1</v>
      </c>
      <c r="CK166" s="4">
        <v>7.1394000000000002</v>
      </c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>
        <v>0.63429999999999997</v>
      </c>
      <c r="DS166" s="5">
        <v>0.69550000000000001</v>
      </c>
      <c r="DT166" s="5">
        <v>0.29730000000000001</v>
      </c>
      <c r="DU166" s="5">
        <v>7.6E-3</v>
      </c>
      <c r="DV166" s="5">
        <v>0.85319999999999996</v>
      </c>
      <c r="DW166" s="5">
        <v>0.40139999999999998</v>
      </c>
      <c r="DX166" s="5">
        <v>1</v>
      </c>
      <c r="DY166" s="5">
        <v>6.5559000000000003</v>
      </c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>
        <v>0.70599999999999996</v>
      </c>
      <c r="HK166" s="5">
        <v>0.85219999999999996</v>
      </c>
      <c r="HL166" s="5">
        <v>0.21859999999999999</v>
      </c>
      <c r="HM166" s="5">
        <v>2.5499999999999998E-2</v>
      </c>
      <c r="HN166" s="5">
        <v>0.78090000000000004</v>
      </c>
      <c r="HO166" s="5">
        <v>0.35630000000000001</v>
      </c>
      <c r="HP166" s="5">
        <v>0.99990000000000001</v>
      </c>
      <c r="HQ166" s="5">
        <v>2.9241999999999999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>
        <v>0.70620000000000005</v>
      </c>
      <c r="IY166" s="4">
        <v>0.85199999999999998</v>
      </c>
      <c r="IZ166" s="4">
        <v>0.21970000000000001</v>
      </c>
      <c r="JA166" s="4">
        <v>2.5499999999999998E-2</v>
      </c>
      <c r="JB166" s="4">
        <v>0.78129999999999999</v>
      </c>
      <c r="JC166" s="4">
        <v>0.35620000000000002</v>
      </c>
      <c r="JD166" s="4">
        <v>0.99990000000000001</v>
      </c>
      <c r="JE166" s="4">
        <v>3.0131000000000001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0.68228461538461527</v>
      </c>
      <c r="JO166" s="4">
        <f t="shared" si="65"/>
        <v>0.80512307692307694</v>
      </c>
      <c r="JP166" s="4">
        <f t="shared" si="66"/>
        <v>0.24110000000000004</v>
      </c>
      <c r="JQ166" s="4">
        <f t="shared" si="67"/>
        <v>2.513461538461538E-2</v>
      </c>
      <c r="JR166" s="4">
        <f t="shared" si="68"/>
        <v>0.77612692307692299</v>
      </c>
      <c r="JS166" s="4">
        <f t="shared" si="69"/>
        <v>0.34073000000000009</v>
      </c>
      <c r="JT166" s="4">
        <f t="shared" si="70"/>
        <v>0.99557307692307695</v>
      </c>
      <c r="JU166" s="4">
        <f t="shared" si="71"/>
        <v>4.5242615384615377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10"/>
      <c r="DS167" s="10"/>
      <c r="DT167" s="10"/>
      <c r="DU167" s="10"/>
      <c r="DV167" s="10"/>
      <c r="DW167" s="10"/>
      <c r="DX167" s="10"/>
      <c r="DY167" s="10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>
        <v>0.66100000000000003</v>
      </c>
      <c r="HK167" s="5">
        <v>0.75749999999999995</v>
      </c>
      <c r="HL167" s="5">
        <v>0.23769999999999999</v>
      </c>
      <c r="HM167" s="5">
        <v>1.6799999999999999E-2</v>
      </c>
      <c r="HN167" s="5">
        <v>0.82840000000000003</v>
      </c>
      <c r="HO167" s="5">
        <v>0.5736</v>
      </c>
      <c r="HP167" s="5">
        <v>0.99960000000000004</v>
      </c>
      <c r="HQ167" s="5">
        <v>2.9081999999999999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>
        <v>0.66120000000000001</v>
      </c>
      <c r="IY167" s="4">
        <v>0.75749999999999995</v>
      </c>
      <c r="IZ167" s="4">
        <v>0.23899999999999999</v>
      </c>
      <c r="JA167" s="4">
        <v>1.6799999999999999E-2</v>
      </c>
      <c r="JB167" s="4">
        <v>0.82820000000000005</v>
      </c>
      <c r="JC167" s="4">
        <v>0.57399999999999995</v>
      </c>
      <c r="JD167" s="4">
        <v>0.99980000000000002</v>
      </c>
      <c r="JE167" s="4">
        <v>3.0712999999999999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0.65769999999999995</v>
      </c>
      <c r="JO167" s="4">
        <f t="shared" si="65"/>
        <v>0.75251304347826087</v>
      </c>
      <c r="JP167" s="4">
        <f t="shared" si="66"/>
        <v>0.24686956521739134</v>
      </c>
      <c r="JQ167" s="4">
        <f t="shared" si="67"/>
        <v>1.8639130434782606E-2</v>
      </c>
      <c r="JR167" s="4">
        <f t="shared" si="68"/>
        <v>0.80979999999999996</v>
      </c>
      <c r="JS167" s="4">
        <f t="shared" si="69"/>
        <v>0.54481764705882352</v>
      </c>
      <c r="JT167" s="4">
        <f t="shared" si="70"/>
        <v>0.99480434782608707</v>
      </c>
      <c r="JU167" s="4">
        <f t="shared" si="71"/>
        <v>4.4283826086956513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>
        <v>0.61270000000000002</v>
      </c>
      <c r="BW168" s="5">
        <v>0.64990000000000003</v>
      </c>
      <c r="BX168" s="5">
        <v>0.32500000000000001</v>
      </c>
      <c r="BY168" s="5">
        <v>1.6999999999999999E-3</v>
      </c>
      <c r="BZ168" s="5">
        <v>0.88460000000000005</v>
      </c>
      <c r="CA168" s="5">
        <v>0.59960000000000002</v>
      </c>
      <c r="CB168" s="5">
        <v>1</v>
      </c>
      <c r="CC168" s="5">
        <v>8.1738</v>
      </c>
      <c r="CD168" s="4">
        <v>0.62370000000000003</v>
      </c>
      <c r="CE168" s="4">
        <v>0.67220000000000002</v>
      </c>
      <c r="CF168" s="4">
        <v>0.30270000000000002</v>
      </c>
      <c r="CG168" s="4">
        <v>5.3E-3</v>
      </c>
      <c r="CH168" s="4">
        <v>0.87270000000000003</v>
      </c>
      <c r="CI168" s="4">
        <v>0.59</v>
      </c>
      <c r="CJ168" s="4">
        <v>1</v>
      </c>
      <c r="CK168" s="4">
        <v>6.9295999999999998</v>
      </c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>
        <v>0.62429999999999997</v>
      </c>
      <c r="DS168" s="5">
        <v>0.67520000000000002</v>
      </c>
      <c r="DT168" s="5">
        <v>0.29809999999999998</v>
      </c>
      <c r="DU168" s="5">
        <v>5.3E-3</v>
      </c>
      <c r="DV168" s="5">
        <v>0.87329999999999997</v>
      </c>
      <c r="DW168" s="5">
        <v>0.58899999999999997</v>
      </c>
      <c r="DX168" s="5">
        <v>1</v>
      </c>
      <c r="DY168" s="5">
        <v>6.3608000000000002</v>
      </c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>
        <v>0.67310000000000003</v>
      </c>
      <c r="HK168" s="5">
        <v>0.78169999999999995</v>
      </c>
      <c r="HL168" s="5">
        <v>0.2175</v>
      </c>
      <c r="HM168" s="5">
        <v>1.89E-2</v>
      </c>
      <c r="HN168" s="5">
        <v>0.81259999999999999</v>
      </c>
      <c r="HO168" s="5">
        <v>0.49880000000000002</v>
      </c>
      <c r="HP168" s="5">
        <v>0.99990000000000001</v>
      </c>
      <c r="HQ168" s="5">
        <v>2.7927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0.67300000000000004</v>
      </c>
      <c r="IY168" s="4">
        <v>0.78129999999999999</v>
      </c>
      <c r="IZ168" s="4">
        <v>0.21829999999999999</v>
      </c>
      <c r="JA168" s="4">
        <v>1.89E-2</v>
      </c>
      <c r="JB168" s="4">
        <v>0.81240000000000001</v>
      </c>
      <c r="JC168" s="4">
        <v>0.49930000000000002</v>
      </c>
      <c r="JD168" s="4">
        <v>0.99990000000000001</v>
      </c>
      <c r="JE168" s="4">
        <v>2.9777999999999998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0.66161200000000009</v>
      </c>
      <c r="JO168" s="4">
        <f t="shared" si="65"/>
        <v>0.76048000000000016</v>
      </c>
      <c r="JP168" s="4">
        <f t="shared" si="66"/>
        <v>0.24032000000000003</v>
      </c>
      <c r="JQ168" s="4">
        <f t="shared" si="67"/>
        <v>1.9852000000000002E-2</v>
      </c>
      <c r="JR168" s="4">
        <f t="shared" si="68"/>
        <v>0.79617199999999999</v>
      </c>
      <c r="JS168" s="4">
        <f t="shared" si="69"/>
        <v>0.47774499999999992</v>
      </c>
      <c r="JT168" s="4">
        <f t="shared" si="70"/>
        <v>0.99528400000000017</v>
      </c>
      <c r="JU168" s="4">
        <f t="shared" si="71"/>
        <v>4.2789279999999996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>
        <v>0.62380000000000002</v>
      </c>
      <c r="BW169" s="5">
        <v>0.67210000000000003</v>
      </c>
      <c r="BX169" s="5">
        <v>0.31159999999999999</v>
      </c>
      <c r="BY169" s="5">
        <v>1.6000000000000001E-3</v>
      </c>
      <c r="BZ169" s="5">
        <v>0.88380000000000003</v>
      </c>
      <c r="CA169" s="5">
        <v>0.65910000000000002</v>
      </c>
      <c r="CB169" s="5">
        <v>1</v>
      </c>
      <c r="CC169" s="5">
        <v>8.6672999999999991</v>
      </c>
      <c r="CD169" s="4">
        <v>0.63009999999999999</v>
      </c>
      <c r="CE169" s="4">
        <v>0.6855</v>
      </c>
      <c r="CF169" s="4">
        <v>0.2969</v>
      </c>
      <c r="CG169" s="4">
        <v>4.7999999999999996E-3</v>
      </c>
      <c r="CH169" s="4">
        <v>0.87560000000000004</v>
      </c>
      <c r="CI169" s="4">
        <v>0.65700000000000003</v>
      </c>
      <c r="CJ169" s="4">
        <v>1</v>
      </c>
      <c r="CK169" s="4">
        <v>7.2851999999999997</v>
      </c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>
        <v>0.63060000000000005</v>
      </c>
      <c r="DS169" s="5">
        <v>0.68810000000000004</v>
      </c>
      <c r="DT169" s="5">
        <v>0.29670000000000002</v>
      </c>
      <c r="DU169" s="5">
        <v>4.7999999999999996E-3</v>
      </c>
      <c r="DV169" s="5">
        <v>0.87590000000000001</v>
      </c>
      <c r="DW169" s="5">
        <v>0.65659999999999996</v>
      </c>
      <c r="DX169" s="5">
        <v>1</v>
      </c>
      <c r="DY169" s="5">
        <v>6.6662999999999997</v>
      </c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>
        <v>0.66259999999999997</v>
      </c>
      <c r="HK169" s="5">
        <v>0.7621</v>
      </c>
      <c r="HL169" s="5">
        <v>0.23699999999999999</v>
      </c>
      <c r="HM169" s="5">
        <v>1.49E-2</v>
      </c>
      <c r="HN169" s="5">
        <v>0.8296</v>
      </c>
      <c r="HO169" s="5">
        <v>0.64880000000000004</v>
      </c>
      <c r="HP169" s="5">
        <v>0.99990000000000001</v>
      </c>
      <c r="HQ169" s="5">
        <v>3.0057999999999998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0.66259999999999997</v>
      </c>
      <c r="IY169" s="4">
        <v>0.76160000000000005</v>
      </c>
      <c r="IZ169" s="4">
        <v>0.23769999999999999</v>
      </c>
      <c r="JA169" s="4">
        <v>1.4800000000000001E-2</v>
      </c>
      <c r="JB169" s="4">
        <v>0.82940000000000003</v>
      </c>
      <c r="JC169" s="4">
        <v>0.6492</v>
      </c>
      <c r="JD169" s="4">
        <v>0.99990000000000001</v>
      </c>
      <c r="JE169" s="4">
        <v>3.1501000000000001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0.66089999999999993</v>
      </c>
      <c r="JO169" s="4">
        <f t="shared" si="65"/>
        <v>0.76116000000000017</v>
      </c>
      <c r="JP169" s="4">
        <f t="shared" si="66"/>
        <v>0.250612</v>
      </c>
      <c r="JQ169" s="4">
        <f t="shared" si="67"/>
        <v>1.2199999999999999E-2</v>
      </c>
      <c r="JR169" s="4">
        <f t="shared" si="68"/>
        <v>0.83136799999999977</v>
      </c>
      <c r="JS169" s="4">
        <f t="shared" si="69"/>
        <v>0.63890000000000002</v>
      </c>
      <c r="JT169" s="4">
        <f t="shared" si="70"/>
        <v>0.99691199999999991</v>
      </c>
      <c r="JU169" s="4">
        <f t="shared" si="71"/>
        <v>4.5884639999999983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>
        <v>0.61519999999999997</v>
      </c>
      <c r="BW170" s="5">
        <v>0.65769999999999995</v>
      </c>
      <c r="BX170" s="5">
        <v>0.31780000000000003</v>
      </c>
      <c r="BY170" s="5">
        <v>1.6000000000000001E-3</v>
      </c>
      <c r="BZ170" s="5">
        <v>0.89019999999999999</v>
      </c>
      <c r="CA170" s="5">
        <v>0.65780000000000005</v>
      </c>
      <c r="CB170" s="5">
        <v>1</v>
      </c>
      <c r="CC170" s="5">
        <v>8.1572999999999993</v>
      </c>
      <c r="CD170" s="4">
        <v>0.62439999999999996</v>
      </c>
      <c r="CE170" s="4">
        <v>0.67589999999999995</v>
      </c>
      <c r="CF170" s="4">
        <v>0.30199999999999999</v>
      </c>
      <c r="CG170" s="4">
        <v>4.8999999999999998E-3</v>
      </c>
      <c r="CH170" s="4">
        <v>0.88080000000000003</v>
      </c>
      <c r="CI170" s="4">
        <v>0.64870000000000005</v>
      </c>
      <c r="CJ170" s="4">
        <v>1</v>
      </c>
      <c r="CK170" s="4">
        <v>7.0227000000000004</v>
      </c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>
        <v>0.62460000000000004</v>
      </c>
      <c r="DS170" s="5">
        <v>0.67789999999999995</v>
      </c>
      <c r="DT170" s="5">
        <v>0.29859999999999998</v>
      </c>
      <c r="DU170" s="5">
        <v>4.8999999999999998E-3</v>
      </c>
      <c r="DV170" s="5">
        <v>0.88100000000000001</v>
      </c>
      <c r="DW170" s="5">
        <v>0.64780000000000004</v>
      </c>
      <c r="DX170" s="5">
        <v>1</v>
      </c>
      <c r="DY170" s="5">
        <v>6.4151999999999996</v>
      </c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>
        <v>0.66039999999999999</v>
      </c>
      <c r="HK170" s="5">
        <v>0.7571</v>
      </c>
      <c r="HL170" s="5">
        <v>0.2379</v>
      </c>
      <c r="HM170" s="5">
        <v>1.6799999999999999E-2</v>
      </c>
      <c r="HN170" s="5">
        <v>0.83069999999999999</v>
      </c>
      <c r="HO170" s="5">
        <v>0.57540000000000002</v>
      </c>
      <c r="HP170" s="5">
        <v>0.99960000000000004</v>
      </c>
      <c r="HQ170" s="5">
        <v>2.8803000000000001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0.66039999999999999</v>
      </c>
      <c r="IY170" s="4">
        <v>0.75680000000000003</v>
      </c>
      <c r="IZ170" s="4">
        <v>0.2394</v>
      </c>
      <c r="JA170" s="4">
        <v>1.6799999999999999E-2</v>
      </c>
      <c r="JB170" s="4">
        <v>0.83040000000000003</v>
      </c>
      <c r="JC170" s="4">
        <v>0.57569999999999999</v>
      </c>
      <c r="JD170" s="4">
        <v>0.99980000000000002</v>
      </c>
      <c r="JE170" s="4">
        <v>3.0265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0.65455199999999991</v>
      </c>
      <c r="JO170" s="4">
        <f t="shared" si="65"/>
        <v>0.74642399999999998</v>
      </c>
      <c r="JP170" s="4">
        <f t="shared" si="66"/>
        <v>0.25295199999999995</v>
      </c>
      <c r="JQ170" s="4">
        <f t="shared" si="67"/>
        <v>1.7331999999999997E-2</v>
      </c>
      <c r="JR170" s="4">
        <f t="shared" si="68"/>
        <v>0.81720399999999993</v>
      </c>
      <c r="JS170" s="4">
        <f t="shared" si="69"/>
        <v>0.54166499999999995</v>
      </c>
      <c r="JT170" s="4">
        <f t="shared" si="70"/>
        <v>0.9952200000000001</v>
      </c>
      <c r="JU170" s="4">
        <f t="shared" si="71"/>
        <v>4.3907600000000002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>
        <v>0.60319999999999996</v>
      </c>
      <c r="BW171" s="5">
        <v>0.63519999999999999</v>
      </c>
      <c r="BX171" s="5">
        <v>0.33389999999999997</v>
      </c>
      <c r="BY171" s="5">
        <v>1.6000000000000001E-3</v>
      </c>
      <c r="BZ171" s="5">
        <v>0.88919999999999999</v>
      </c>
      <c r="CA171" s="5">
        <v>0.66220000000000001</v>
      </c>
      <c r="CB171" s="5">
        <v>1</v>
      </c>
      <c r="CC171" s="5">
        <v>8.3542000000000005</v>
      </c>
      <c r="CD171" s="4">
        <v>0.61470000000000002</v>
      </c>
      <c r="CE171" s="4">
        <v>0.65949999999999998</v>
      </c>
      <c r="CF171" s="4">
        <v>0.31809999999999999</v>
      </c>
      <c r="CG171" s="4">
        <v>4.7999999999999996E-3</v>
      </c>
      <c r="CH171" s="4">
        <v>0.87880000000000003</v>
      </c>
      <c r="CI171" s="4">
        <v>0.65869999999999995</v>
      </c>
      <c r="CJ171" s="4">
        <v>1</v>
      </c>
      <c r="CK171" s="4">
        <v>7.1818</v>
      </c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>
        <v>0.61529999999999996</v>
      </c>
      <c r="DS171" s="5">
        <v>0.66180000000000005</v>
      </c>
      <c r="DT171" s="5">
        <v>0.31059999999999999</v>
      </c>
      <c r="DU171" s="5">
        <v>4.7999999999999996E-3</v>
      </c>
      <c r="DV171" s="5">
        <v>0.87990000000000002</v>
      </c>
      <c r="DW171" s="5">
        <v>0.65780000000000005</v>
      </c>
      <c r="DX171" s="5">
        <v>1</v>
      </c>
      <c r="DY171" s="5">
        <v>6.7412999999999998</v>
      </c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>
        <v>0.66339999999999999</v>
      </c>
      <c r="HK171" s="5">
        <v>0.77259999999999995</v>
      </c>
      <c r="HL171" s="5">
        <v>0.22120000000000001</v>
      </c>
      <c r="HM171" s="5">
        <v>1.4800000000000001E-2</v>
      </c>
      <c r="HN171" s="5">
        <v>0.82320000000000004</v>
      </c>
      <c r="HO171" s="5">
        <v>0.64629999999999999</v>
      </c>
      <c r="HP171" s="5">
        <v>0.99990000000000001</v>
      </c>
      <c r="HQ171" s="5">
        <v>2.9216000000000002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0.66310000000000002</v>
      </c>
      <c r="IY171" s="4">
        <v>0.77190000000000003</v>
      </c>
      <c r="IZ171" s="4">
        <v>0.22159999999999999</v>
      </c>
      <c r="JA171" s="4">
        <v>1.4800000000000001E-2</v>
      </c>
      <c r="JB171" s="4">
        <v>0.82269999999999999</v>
      </c>
      <c r="JC171" s="4">
        <v>0.64649999999999996</v>
      </c>
      <c r="JD171" s="4">
        <v>0.99990000000000001</v>
      </c>
      <c r="JE171" s="4">
        <v>3.0577000000000001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0.65601199999999982</v>
      </c>
      <c r="JO171" s="4">
        <f t="shared" si="65"/>
        <v>0.75770399999999982</v>
      </c>
      <c r="JP171" s="4">
        <f t="shared" si="66"/>
        <v>0.24672799999999995</v>
      </c>
      <c r="JQ171" s="4">
        <f t="shared" si="67"/>
        <v>1.2227999999999999E-2</v>
      </c>
      <c r="JR171" s="4">
        <f t="shared" si="68"/>
        <v>0.82821200000000006</v>
      </c>
      <c r="JS171" s="4">
        <f t="shared" si="69"/>
        <v>0.62480500000000005</v>
      </c>
      <c r="JT171" s="4">
        <f t="shared" si="70"/>
        <v>0.99691199999999991</v>
      </c>
      <c r="JU171" s="4">
        <f t="shared" si="71"/>
        <v>4.4957879999999992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>
        <v>0.60550000000000004</v>
      </c>
      <c r="BW172" s="5">
        <v>0.63949999999999996</v>
      </c>
      <c r="BX172" s="5">
        <v>0.33079999999999998</v>
      </c>
      <c r="BY172" s="5">
        <v>1.6000000000000001E-3</v>
      </c>
      <c r="BZ172" s="5">
        <v>0.88959999999999995</v>
      </c>
      <c r="CA172" s="5">
        <v>0.66169999999999995</v>
      </c>
      <c r="CB172" s="5">
        <v>1</v>
      </c>
      <c r="CC172" s="5">
        <v>8.5795999999999992</v>
      </c>
      <c r="CD172" s="4">
        <v>0.61680000000000001</v>
      </c>
      <c r="CE172" s="4">
        <v>0.66369999999999996</v>
      </c>
      <c r="CF172" s="4">
        <v>0.31659999999999999</v>
      </c>
      <c r="CG172" s="4">
        <v>4.7999999999999996E-3</v>
      </c>
      <c r="CH172" s="4">
        <v>0.87880000000000003</v>
      </c>
      <c r="CI172" s="4">
        <v>0.65810000000000002</v>
      </c>
      <c r="CJ172" s="4">
        <v>1</v>
      </c>
      <c r="CK172" s="4">
        <v>7.3002000000000002</v>
      </c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>
        <v>0.61709999999999998</v>
      </c>
      <c r="DS172" s="5">
        <v>0.66539999999999999</v>
      </c>
      <c r="DT172" s="5">
        <v>0.30969999999999998</v>
      </c>
      <c r="DU172" s="5">
        <v>4.7999999999999996E-3</v>
      </c>
      <c r="DV172" s="5">
        <v>0.87970000000000004</v>
      </c>
      <c r="DW172" s="5">
        <v>0.65739999999999998</v>
      </c>
      <c r="DX172" s="5">
        <v>1</v>
      </c>
      <c r="DY172" s="5">
        <v>6.9252000000000002</v>
      </c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>
        <v>0.66469999999999996</v>
      </c>
      <c r="HK172" s="5">
        <v>0.77500000000000002</v>
      </c>
      <c r="HL172" s="5">
        <v>0.22090000000000001</v>
      </c>
      <c r="HM172" s="5">
        <v>1.4800000000000001E-2</v>
      </c>
      <c r="HN172" s="5">
        <v>0.82340000000000002</v>
      </c>
      <c r="HO172" s="5">
        <v>0.64610000000000001</v>
      </c>
      <c r="HP172" s="5">
        <v>0.99990000000000001</v>
      </c>
      <c r="HQ172" s="5">
        <v>3.03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0.65702083333333328</v>
      </c>
      <c r="JO172" s="4">
        <f t="shared" si="65"/>
        <v>0.75951250000000003</v>
      </c>
      <c r="JP172" s="4">
        <f t="shared" si="66"/>
        <v>0.24737083333333335</v>
      </c>
      <c r="JQ172" s="4">
        <f t="shared" si="67"/>
        <v>1.2116666666666666E-2</v>
      </c>
      <c r="JR172" s="4">
        <f t="shared" si="68"/>
        <v>0.8285583333333334</v>
      </c>
      <c r="JS172" s="4">
        <f t="shared" si="69"/>
        <v>0.62349473684210543</v>
      </c>
      <c r="JT172" s="4">
        <f t="shared" si="70"/>
        <v>0.99678749999999994</v>
      </c>
      <c r="JU172" s="4">
        <f t="shared" si="71"/>
        <v>4.6128041666666668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>
        <v>0.62090000000000001</v>
      </c>
      <c r="BW173" s="5">
        <v>0.66769999999999996</v>
      </c>
      <c r="BX173" s="5">
        <v>0.31119999999999998</v>
      </c>
      <c r="BY173" s="5">
        <v>1.6000000000000001E-3</v>
      </c>
      <c r="BZ173" s="5">
        <v>0.8851</v>
      </c>
      <c r="CA173" s="5">
        <v>0.66149999999999998</v>
      </c>
      <c r="CB173" s="5">
        <v>1</v>
      </c>
      <c r="CC173" s="5">
        <v>8.3609000000000009</v>
      </c>
      <c r="CD173" s="4">
        <v>0.62709999999999999</v>
      </c>
      <c r="CE173" s="4">
        <v>0.68089999999999995</v>
      </c>
      <c r="CF173" s="4">
        <v>0.29920000000000002</v>
      </c>
      <c r="CG173" s="4">
        <v>4.7999999999999996E-3</v>
      </c>
      <c r="CH173" s="4">
        <v>0.876</v>
      </c>
      <c r="CI173" s="4">
        <v>0.65910000000000002</v>
      </c>
      <c r="CJ173" s="4">
        <v>1</v>
      </c>
      <c r="CK173" s="4">
        <v>7.2096999999999998</v>
      </c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>
        <v>0.62770000000000004</v>
      </c>
      <c r="DS173" s="5">
        <v>0.68320000000000003</v>
      </c>
      <c r="DT173" s="5">
        <v>0.29699999999999999</v>
      </c>
      <c r="DU173" s="5">
        <v>4.7999999999999996E-3</v>
      </c>
      <c r="DV173" s="5">
        <v>0.87680000000000002</v>
      </c>
      <c r="DW173" s="5">
        <v>0.65859999999999996</v>
      </c>
      <c r="DX173" s="5">
        <v>1</v>
      </c>
      <c r="DY173" s="5">
        <v>6.7424999999999997</v>
      </c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>
        <v>0.66039999999999999</v>
      </c>
      <c r="HK173" s="5">
        <v>0.75880000000000003</v>
      </c>
      <c r="HL173" s="5">
        <v>0.23649999999999999</v>
      </c>
      <c r="HM173" s="5">
        <v>1.4800000000000001E-2</v>
      </c>
      <c r="HN173" s="5">
        <v>0.83069999999999999</v>
      </c>
      <c r="HO173" s="5">
        <v>0.65059999999999996</v>
      </c>
      <c r="HP173" s="5">
        <v>0.99990000000000001</v>
      </c>
      <c r="HQ173" s="5">
        <v>3.0249999999999999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0.6586375000000001</v>
      </c>
      <c r="JO173" s="4">
        <f t="shared" si="65"/>
        <v>0.75795833333333329</v>
      </c>
      <c r="JP173" s="4">
        <f t="shared" si="66"/>
        <v>0.2509291666666667</v>
      </c>
      <c r="JQ173" s="4">
        <f t="shared" si="67"/>
        <v>1.2074999999999997E-2</v>
      </c>
      <c r="JR173" s="4">
        <f t="shared" si="68"/>
        <v>0.83222083333333341</v>
      </c>
      <c r="JS173" s="4">
        <f t="shared" si="69"/>
        <v>0.63888947368421045</v>
      </c>
      <c r="JT173" s="4">
        <f t="shared" si="70"/>
        <v>0.99678749999999994</v>
      </c>
      <c r="JU173" s="4">
        <f t="shared" si="71"/>
        <v>4.5571875000000004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>
        <v>0.62290000000000001</v>
      </c>
      <c r="BW174" s="5">
        <v>0.67090000000000005</v>
      </c>
      <c r="BX174" s="5">
        <v>0.31190000000000001</v>
      </c>
      <c r="BY174" s="5">
        <v>1.6000000000000001E-3</v>
      </c>
      <c r="BZ174" s="5">
        <v>0.88449999999999995</v>
      </c>
      <c r="CA174" s="5">
        <v>0.66039999999999999</v>
      </c>
      <c r="CB174" s="5">
        <v>1</v>
      </c>
      <c r="CC174" s="5">
        <v>8.7219999999999995</v>
      </c>
      <c r="CD174" s="4">
        <v>0.62909999999999999</v>
      </c>
      <c r="CE174" s="4">
        <v>0.68469999999999998</v>
      </c>
      <c r="CF174" s="4">
        <v>0.29809999999999998</v>
      </c>
      <c r="CG174" s="4">
        <v>4.7999999999999996E-3</v>
      </c>
      <c r="CH174" s="4">
        <v>0.87590000000000001</v>
      </c>
      <c r="CI174" s="4">
        <v>0.65810000000000002</v>
      </c>
      <c r="CJ174" s="4">
        <v>1</v>
      </c>
      <c r="CK174" s="4">
        <v>7.2598000000000003</v>
      </c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>
        <v>0.62960000000000005</v>
      </c>
      <c r="DS174" s="5">
        <v>0.68689999999999996</v>
      </c>
      <c r="DT174" s="5">
        <v>0.29599999999999999</v>
      </c>
      <c r="DU174" s="5">
        <v>4.7999999999999996E-3</v>
      </c>
      <c r="DV174" s="5">
        <v>0.87639999999999996</v>
      </c>
      <c r="DW174" s="5">
        <v>0.65769999999999995</v>
      </c>
      <c r="DX174" s="5">
        <v>1</v>
      </c>
      <c r="DY174" s="5">
        <v>6.8569000000000004</v>
      </c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>
        <v>0.66169999999999995</v>
      </c>
      <c r="HK174" s="5">
        <v>0.76129999999999998</v>
      </c>
      <c r="HL174" s="5">
        <v>0.2366</v>
      </c>
      <c r="HM174" s="5">
        <v>1.4800000000000001E-2</v>
      </c>
      <c r="HN174" s="5">
        <v>0.83020000000000005</v>
      </c>
      <c r="HO174" s="5">
        <v>0.64980000000000004</v>
      </c>
      <c r="HP174" s="5">
        <v>0.99990000000000001</v>
      </c>
      <c r="HQ174" s="5">
        <v>2.9116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0.65994166666666676</v>
      </c>
      <c r="JO174" s="4">
        <f t="shared" si="65"/>
        <v>0.76039166666666669</v>
      </c>
      <c r="JP174" s="4">
        <f t="shared" si="66"/>
        <v>0.25071249999999995</v>
      </c>
      <c r="JQ174" s="4">
        <f t="shared" si="67"/>
        <v>1.2087499999999999E-2</v>
      </c>
      <c r="JR174" s="4">
        <f t="shared" si="68"/>
        <v>0.8320416666666669</v>
      </c>
      <c r="JS174" s="4">
        <f t="shared" si="69"/>
        <v>0.63920526315789483</v>
      </c>
      <c r="JT174" s="4">
        <f t="shared" si="70"/>
        <v>0.99678749999999994</v>
      </c>
      <c r="JU174" s="4">
        <f t="shared" si="71"/>
        <v>4.6512833333333328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>
        <v>0.61419999999999997</v>
      </c>
      <c r="BW175" s="5">
        <v>0.65410000000000001</v>
      </c>
      <c r="BX175" s="5">
        <v>0.32550000000000001</v>
      </c>
      <c r="BY175" s="5">
        <v>1.6000000000000001E-3</v>
      </c>
      <c r="BZ175" s="5">
        <v>0.8861</v>
      </c>
      <c r="CA175" s="5">
        <v>0.66039999999999999</v>
      </c>
      <c r="CB175" s="5">
        <v>1</v>
      </c>
      <c r="CC175" s="5">
        <v>10.542299999999999</v>
      </c>
      <c r="CD175" s="4">
        <v>0.62229999999999996</v>
      </c>
      <c r="CE175" s="4">
        <v>0.67130000000000001</v>
      </c>
      <c r="CF175" s="4">
        <v>0.31080000000000002</v>
      </c>
      <c r="CG175" s="4">
        <v>4.7999999999999996E-3</v>
      </c>
      <c r="CH175" s="4">
        <v>0.877</v>
      </c>
      <c r="CI175" s="4">
        <v>0.65780000000000005</v>
      </c>
      <c r="CJ175" s="4">
        <v>1</v>
      </c>
      <c r="CK175" s="4">
        <v>7.0754000000000001</v>
      </c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>
        <v>0.62260000000000004</v>
      </c>
      <c r="DS175" s="5">
        <v>0.67290000000000005</v>
      </c>
      <c r="DT175" s="5">
        <v>0.30869999999999997</v>
      </c>
      <c r="DU175" s="5">
        <v>4.7999999999999996E-3</v>
      </c>
      <c r="DV175" s="5">
        <v>0.87739999999999996</v>
      </c>
      <c r="DW175" s="5">
        <v>0.65720000000000001</v>
      </c>
      <c r="DX175" s="5">
        <v>1</v>
      </c>
      <c r="DY175" s="5">
        <v>6.7180999999999997</v>
      </c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>
        <v>0.65959999999999996</v>
      </c>
      <c r="HK175" s="5">
        <v>0.7591</v>
      </c>
      <c r="HL175" s="5">
        <v>0.2331</v>
      </c>
      <c r="HM175" s="5">
        <v>1.4800000000000001E-2</v>
      </c>
      <c r="HN175" s="5">
        <v>0.82789999999999997</v>
      </c>
      <c r="HO175" s="5">
        <v>0.64829999999999999</v>
      </c>
      <c r="HP175" s="5">
        <v>0.99990000000000001</v>
      </c>
      <c r="HQ175" s="5">
        <v>2.8820000000000001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0.65643750000000001</v>
      </c>
      <c r="JO175" s="4">
        <f t="shared" si="65"/>
        <v>0.75434583333333327</v>
      </c>
      <c r="JP175" s="4">
        <f t="shared" si="66"/>
        <v>0.25361666666666666</v>
      </c>
      <c r="JQ175" s="4">
        <f t="shared" si="67"/>
        <v>1.2079166666666667E-2</v>
      </c>
      <c r="JR175" s="4">
        <f t="shared" si="68"/>
        <v>0.83096666666666641</v>
      </c>
      <c r="JS175" s="4">
        <f t="shared" si="69"/>
        <v>0.63460526315789478</v>
      </c>
      <c r="JT175" s="4">
        <f t="shared" si="70"/>
        <v>0.99678749999999994</v>
      </c>
      <c r="JU175" s="4">
        <f t="shared" si="71"/>
        <v>4.7043875000000011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>
        <v>0.61609999999999998</v>
      </c>
      <c r="BW176" s="5">
        <v>0.65780000000000005</v>
      </c>
      <c r="BX176" s="5">
        <v>0.32279999999999998</v>
      </c>
      <c r="BY176" s="5">
        <v>1.6000000000000001E-3</v>
      </c>
      <c r="BZ176" s="5">
        <v>0.88529999999999998</v>
      </c>
      <c r="CA176" s="5">
        <v>0.65939999999999999</v>
      </c>
      <c r="CB176" s="5">
        <v>1</v>
      </c>
      <c r="CC176" s="5">
        <v>11.286099999999999</v>
      </c>
      <c r="CD176" s="4">
        <v>0.624</v>
      </c>
      <c r="CE176" s="4">
        <v>0.6744</v>
      </c>
      <c r="CF176" s="4">
        <v>0.30930000000000002</v>
      </c>
      <c r="CG176" s="4">
        <v>4.7999999999999996E-3</v>
      </c>
      <c r="CH176" s="4">
        <v>0.87680000000000002</v>
      </c>
      <c r="CI176" s="4">
        <v>0.65680000000000005</v>
      </c>
      <c r="CJ176" s="4">
        <v>1</v>
      </c>
      <c r="CK176" s="4">
        <v>7.1969000000000003</v>
      </c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>
        <v>0.62439999999999996</v>
      </c>
      <c r="DS176" s="5">
        <v>0.67669999999999997</v>
      </c>
      <c r="DT176" s="5">
        <v>0.30959999999999999</v>
      </c>
      <c r="DU176" s="5">
        <v>4.7999999999999996E-3</v>
      </c>
      <c r="DV176" s="5">
        <v>0.877</v>
      </c>
      <c r="DW176" s="5">
        <v>0.65629999999999999</v>
      </c>
      <c r="DX176" s="5">
        <v>1</v>
      </c>
      <c r="DY176" s="5">
        <v>6.8531000000000004</v>
      </c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>
        <v>0.66100000000000003</v>
      </c>
      <c r="HK176" s="5">
        <v>0.76160000000000005</v>
      </c>
      <c r="HL176" s="5">
        <v>0.23350000000000001</v>
      </c>
      <c r="HM176" s="5">
        <v>1.49E-2</v>
      </c>
      <c r="HN176" s="5">
        <v>0.8276</v>
      </c>
      <c r="HO176" s="5">
        <v>0.64759999999999995</v>
      </c>
      <c r="HP176" s="5">
        <v>0.99990000000000001</v>
      </c>
      <c r="HQ176" s="5">
        <v>3.0390999999999999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0.65769166666666656</v>
      </c>
      <c r="JO176" s="4">
        <f t="shared" si="65"/>
        <v>0.75675833333333342</v>
      </c>
      <c r="JP176" s="4">
        <f t="shared" si="66"/>
        <v>0.25375833333333342</v>
      </c>
      <c r="JQ176" s="4">
        <f t="shared" si="67"/>
        <v>1.2083333333333335E-2</v>
      </c>
      <c r="JR176" s="4">
        <f t="shared" si="68"/>
        <v>0.83074583333333329</v>
      </c>
      <c r="JS176" s="4">
        <f t="shared" si="69"/>
        <v>0.63462631578947382</v>
      </c>
      <c r="JT176" s="4">
        <f t="shared" si="70"/>
        <v>0.99678749999999994</v>
      </c>
      <c r="JU176" s="4">
        <f t="shared" si="71"/>
        <v>4.7249125000000012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>
        <v>0.60570000000000002</v>
      </c>
      <c r="BW177" s="5">
        <v>0.63900000000000001</v>
      </c>
      <c r="BX177" s="5">
        <v>0.33329999999999999</v>
      </c>
      <c r="BY177" s="5">
        <v>1.6000000000000001E-3</v>
      </c>
      <c r="BZ177" s="5">
        <v>0.88849999999999996</v>
      </c>
      <c r="CA177" s="5">
        <v>0.65269999999999995</v>
      </c>
      <c r="CB177" s="5">
        <v>1</v>
      </c>
      <c r="CC177" s="5">
        <v>11.631</v>
      </c>
      <c r="CD177" s="4">
        <v>0.61709999999999998</v>
      </c>
      <c r="CE177" s="4">
        <v>0.66269999999999996</v>
      </c>
      <c r="CF177" s="4">
        <v>0.31540000000000001</v>
      </c>
      <c r="CG177" s="4">
        <v>4.8999999999999998E-3</v>
      </c>
      <c r="CH177" s="4">
        <v>0.87780000000000002</v>
      </c>
      <c r="CI177" s="4">
        <v>0.64329999999999998</v>
      </c>
      <c r="CJ177" s="4">
        <v>1</v>
      </c>
      <c r="CK177" s="4">
        <v>6.9717000000000002</v>
      </c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>
        <v>0.61750000000000005</v>
      </c>
      <c r="DS177" s="5">
        <v>0.66469999999999996</v>
      </c>
      <c r="DT177" s="5">
        <v>0.30940000000000001</v>
      </c>
      <c r="DU177" s="5">
        <v>4.8999999999999998E-3</v>
      </c>
      <c r="DV177" s="5">
        <v>0.87870000000000004</v>
      </c>
      <c r="DW177" s="5">
        <v>0.64229999999999998</v>
      </c>
      <c r="DX177" s="5">
        <v>1</v>
      </c>
      <c r="DY177" s="5">
        <v>6.6919000000000004</v>
      </c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>
        <v>0.66439999999999999</v>
      </c>
      <c r="HK177" s="5">
        <v>0.77170000000000005</v>
      </c>
      <c r="HL177" s="5">
        <v>0.22289999999999999</v>
      </c>
      <c r="HM177" s="5">
        <v>1.67E-2</v>
      </c>
      <c r="HN177" s="5">
        <v>0.8196</v>
      </c>
      <c r="HO177" s="5">
        <v>0.56899999999999995</v>
      </c>
      <c r="HP177" s="5">
        <v>0.99960000000000004</v>
      </c>
      <c r="HQ177" s="5">
        <v>3.0648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0.65525217391304336</v>
      </c>
      <c r="JO177" s="4">
        <f t="shared" ref="JO177" si="73">AVERAGEIFS(B177:JM177,metrics.rec,"MSE")</f>
        <v>0.75233913043478251</v>
      </c>
      <c r="JP177" s="4">
        <f t="shared" ref="JP177" si="74">AVERAGEIFS(B177:JM177,metrics.rec,"R")</f>
        <v>0.24847391304347827</v>
      </c>
      <c r="JQ177" s="4">
        <f t="shared" ref="JQ177" si="75">AVERAGEIFS(B177:JM177,metrics.rec,"Precision")</f>
        <v>1.7591304347826086E-2</v>
      </c>
      <c r="JR177" s="4">
        <f t="shared" ref="JR177" si="76">AVERAGEIFS(B177:JM177,metrics.rec,"Recall")</f>
        <v>0.8075217391304349</v>
      </c>
      <c r="JS177" s="4">
        <f t="shared" ref="JS177" si="77">AVERAGEIFS(B177:JM177,metrics.rec,"Coverage")</f>
        <v>0.53406086956521737</v>
      </c>
      <c r="JT177" s="4">
        <f t="shared" ref="JT177" si="78">AVERAGEIFS(B177:JM177,metrics.rec,"Recatio")</f>
        <v>0.99481304347826094</v>
      </c>
      <c r="JU177" s="4">
        <f t="shared" ref="JU177" si="79">AVERAGEIFS(B177:JM177,metrics.rec,"Time")</f>
        <v>4.828995652173913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>
        <v>0.61380000000000001</v>
      </c>
      <c r="BW178" s="5">
        <v>0.65269999999999995</v>
      </c>
      <c r="BX178" s="5">
        <v>0.32450000000000001</v>
      </c>
      <c r="BY178" s="5">
        <v>1.6000000000000001E-3</v>
      </c>
      <c r="BZ178" s="5">
        <v>0.88649999999999995</v>
      </c>
      <c r="CA178" s="5">
        <v>0.65380000000000005</v>
      </c>
      <c r="CB178" s="5">
        <v>1</v>
      </c>
      <c r="CC178" s="5">
        <v>11.0297</v>
      </c>
      <c r="CD178" s="4">
        <v>0.62180000000000002</v>
      </c>
      <c r="CE178" s="4">
        <v>0.66959999999999997</v>
      </c>
      <c r="CF178" s="4">
        <v>0.31030000000000002</v>
      </c>
      <c r="CG178" s="4">
        <v>4.8999999999999998E-3</v>
      </c>
      <c r="CH178" s="4">
        <v>0.87760000000000005</v>
      </c>
      <c r="CI178" s="4">
        <v>0.64510000000000001</v>
      </c>
      <c r="CJ178" s="4">
        <v>1</v>
      </c>
      <c r="CK178" s="4">
        <v>6.9181999999999997</v>
      </c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/>
      <c r="DK178" s="4"/>
      <c r="DL178" s="4"/>
      <c r="DM178" s="4"/>
      <c r="DN178" s="4"/>
      <c r="DO178" s="4"/>
      <c r="DP178" s="4"/>
      <c r="DQ178" s="4"/>
      <c r="DR178" s="5">
        <v>0.62229999999999996</v>
      </c>
      <c r="DS178" s="5">
        <v>0.6714</v>
      </c>
      <c r="DT178" s="5">
        <v>0.3125</v>
      </c>
      <c r="DU178" s="5">
        <v>4.8999999999999998E-3</v>
      </c>
      <c r="DV178" s="5">
        <v>0.87790000000000001</v>
      </c>
      <c r="DW178" s="5">
        <v>0.64439999999999997</v>
      </c>
      <c r="DX178" s="5">
        <v>1</v>
      </c>
      <c r="DY178" s="5">
        <v>6.6093000000000002</v>
      </c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>
        <v>0.6593</v>
      </c>
      <c r="HK178" s="5">
        <v>0.75619999999999998</v>
      </c>
      <c r="HL178" s="5">
        <v>0.23599999999999999</v>
      </c>
      <c r="HM178" s="5">
        <v>1.6799999999999999E-2</v>
      </c>
      <c r="HN178" s="5">
        <v>0.82530000000000003</v>
      </c>
      <c r="HO178" s="5">
        <v>0.57240000000000002</v>
      </c>
      <c r="HP178" s="5">
        <v>0.99960000000000004</v>
      </c>
      <c r="HQ178" s="5">
        <v>2.9998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0.65490909090909089</v>
      </c>
      <c r="JO178" s="4">
        <f t="shared" ref="JO178" si="81">AVERAGEIFS(B178:JM178,metrics.rec,"MSE")</f>
        <v>0.74793636363636362</v>
      </c>
      <c r="JP178" s="4">
        <f t="shared" ref="JP178" si="82">AVERAGEIFS(B178:JM178,metrics.rec,"R")</f>
        <v>0.25468181818181818</v>
      </c>
      <c r="JQ178" s="4">
        <f t="shared" ref="JQ178" si="83">AVERAGEIFS(B178:JM178,metrics.rec,"Precision")</f>
        <v>1.8259090909090909E-2</v>
      </c>
      <c r="JR178" s="4">
        <f t="shared" ref="JR178" si="84">AVERAGEIFS(B178:JM178,metrics.rec,"Recall")</f>
        <v>0.80826363636363641</v>
      </c>
      <c r="JS178" s="4">
        <f t="shared" ref="JS178" si="85">AVERAGEIFS(B178:JM178,metrics.rec,"Coverage")</f>
        <v>0.55007272727272738</v>
      </c>
      <c r="JT178" s="4">
        <f t="shared" ref="JT178" si="86">AVERAGEIFS(B178:JM178,metrics.rec,"Recatio")</f>
        <v>0.99457727272727281</v>
      </c>
      <c r="JU178" s="4">
        <f t="shared" ref="JU178" si="87">AVERAGEIFS(B178:JM178,metrics.rec,"Time")</f>
        <v>4.7761590909090899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>
        <v>0.61299999999999999</v>
      </c>
      <c r="BW179" s="5">
        <v>0.65129999999999999</v>
      </c>
      <c r="BX179" s="5">
        <v>0.32740000000000002</v>
      </c>
      <c r="BY179" s="5">
        <v>2.5000000000000001E-3</v>
      </c>
      <c r="BZ179" s="5">
        <v>0.86970000000000003</v>
      </c>
      <c r="CA179" s="5">
        <v>0.41</v>
      </c>
      <c r="CB179" s="5">
        <v>1</v>
      </c>
      <c r="CC179" s="5">
        <v>10.6158</v>
      </c>
      <c r="CD179" s="4">
        <v>0.62780000000000002</v>
      </c>
      <c r="CE179" s="4">
        <v>0.68059999999999998</v>
      </c>
      <c r="CF179" s="4">
        <v>0.3049</v>
      </c>
      <c r="CG179" s="4">
        <v>7.6E-3</v>
      </c>
      <c r="CH179" s="4">
        <v>0.85470000000000002</v>
      </c>
      <c r="CI179" s="4">
        <v>0.40329999999999999</v>
      </c>
      <c r="CJ179" s="4">
        <v>1</v>
      </c>
      <c r="CK179" s="4">
        <v>6.8754</v>
      </c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/>
      <c r="DK179" s="4"/>
      <c r="DL179" s="4"/>
      <c r="DM179" s="4"/>
      <c r="DN179" s="4"/>
      <c r="DO179" s="4"/>
      <c r="DP179" s="4"/>
      <c r="DQ179" s="4"/>
      <c r="DR179" s="5">
        <v>0.62829999999999997</v>
      </c>
      <c r="DS179" s="5">
        <v>0.68340000000000001</v>
      </c>
      <c r="DT179" s="5">
        <v>0.30470000000000003</v>
      </c>
      <c r="DU179" s="5">
        <v>7.6E-3</v>
      </c>
      <c r="DV179" s="5">
        <v>0.85499999999999998</v>
      </c>
      <c r="DW179" s="5">
        <v>0.40279999999999999</v>
      </c>
      <c r="DX179" s="5">
        <v>1</v>
      </c>
      <c r="DY179" s="5">
        <v>6.5719000000000003</v>
      </c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>
        <v>0.69589999999999996</v>
      </c>
      <c r="HK179" s="5">
        <v>0.83069999999999999</v>
      </c>
      <c r="HL179" s="5">
        <v>0.22</v>
      </c>
      <c r="HM179" s="5">
        <v>2.5499999999999998E-2</v>
      </c>
      <c r="HN179" s="5">
        <v>0.78210000000000002</v>
      </c>
      <c r="HO179" s="5">
        <v>0.35659999999999997</v>
      </c>
      <c r="HP179" s="5">
        <v>0.99990000000000001</v>
      </c>
      <c r="HQ179" s="5">
        <v>2.9314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0.67738260869565214</v>
      </c>
      <c r="JO179" s="4">
        <f t="shared" si="65"/>
        <v>0.79572173913043476</v>
      </c>
      <c r="JP179" s="4">
        <f t="shared" si="66"/>
        <v>0.24306956521739129</v>
      </c>
      <c r="JQ179" s="4">
        <f t="shared" si="67"/>
        <v>2.6521739130434784E-2</v>
      </c>
      <c r="JR179" s="4">
        <f t="shared" si="68"/>
        <v>0.77213043478260857</v>
      </c>
      <c r="JS179" s="4">
        <f t="shared" si="69"/>
        <v>0.34428888888888887</v>
      </c>
      <c r="JT179" s="4">
        <f t="shared" si="70"/>
        <v>0.99507826086956508</v>
      </c>
      <c r="JU179" s="4">
        <f t="shared" si="71"/>
        <v>4.6448782608695636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>
        <v>0.60450000000000004</v>
      </c>
      <c r="BW180" s="5">
        <v>0.6351</v>
      </c>
      <c r="BX180" s="5">
        <v>0.33460000000000001</v>
      </c>
      <c r="BY180" s="5">
        <v>1.6000000000000001E-3</v>
      </c>
      <c r="BZ180" s="5">
        <v>0.88729999999999998</v>
      </c>
      <c r="CA180" s="5">
        <v>0.6552</v>
      </c>
      <c r="CB180" s="5">
        <v>1</v>
      </c>
      <c r="CC180" s="5">
        <v>11.168799999999999</v>
      </c>
      <c r="CD180" s="4">
        <v>0.61609999999999998</v>
      </c>
      <c r="CE180" s="4">
        <v>0.65949999999999998</v>
      </c>
      <c r="CF180" s="4">
        <v>0.31690000000000002</v>
      </c>
      <c r="CG180" s="4">
        <v>4.7999999999999996E-3</v>
      </c>
      <c r="CH180" s="4">
        <v>0.87639999999999996</v>
      </c>
      <c r="CI180" s="4">
        <v>0.65210000000000001</v>
      </c>
      <c r="CJ180" s="4">
        <v>1</v>
      </c>
      <c r="CK180" s="4">
        <v>7.1750999999999996</v>
      </c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/>
      <c r="DK180" s="4"/>
      <c r="DL180" s="4"/>
      <c r="DM180" s="4"/>
      <c r="DN180" s="4"/>
      <c r="DO180" s="4"/>
      <c r="DP180" s="4"/>
      <c r="DQ180" s="4"/>
      <c r="DR180" s="5">
        <v>0.61629999999999996</v>
      </c>
      <c r="DS180" s="5">
        <v>0.66120000000000001</v>
      </c>
      <c r="DT180" s="5">
        <v>0.31180000000000002</v>
      </c>
      <c r="DU180" s="5">
        <v>4.7999999999999996E-3</v>
      </c>
      <c r="DV180" s="5">
        <v>0.87709999999999999</v>
      </c>
      <c r="DW180" s="5">
        <v>0.65159999999999996</v>
      </c>
      <c r="DX180" s="5">
        <v>1</v>
      </c>
      <c r="DY180" s="5">
        <v>6.6208</v>
      </c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>
        <v>0.66859999999999997</v>
      </c>
      <c r="HK180" s="5">
        <v>0.78080000000000005</v>
      </c>
      <c r="HL180" s="5">
        <v>0.21410000000000001</v>
      </c>
      <c r="HM180" s="5">
        <v>1.4800000000000001E-2</v>
      </c>
      <c r="HN180" s="5">
        <v>0.8175</v>
      </c>
      <c r="HO180" s="5">
        <v>0.64219999999999999</v>
      </c>
      <c r="HP180" s="5">
        <v>0.99990000000000001</v>
      </c>
      <c r="HQ180" s="5">
        <v>3.0855999999999999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0.66070454545454549</v>
      </c>
      <c r="JO180" s="4">
        <f t="shared" si="65"/>
        <v>0.76572727272727259</v>
      </c>
      <c r="JP180" s="4">
        <f t="shared" si="66"/>
        <v>0.24431363636363634</v>
      </c>
      <c r="JQ180" s="4">
        <f t="shared" si="67"/>
        <v>1.2586363636363635E-2</v>
      </c>
      <c r="JR180" s="4">
        <f t="shared" si="68"/>
        <v>0.82174090909090891</v>
      </c>
      <c r="JS180" s="4">
        <f t="shared" si="69"/>
        <v>0.64060454545454548</v>
      </c>
      <c r="JT180" s="4">
        <f t="shared" si="70"/>
        <v>0.99649545454545452</v>
      </c>
      <c r="JU180" s="4">
        <f t="shared" si="71"/>
        <v>4.9729363636363644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/>
      <c r="DK181" s="4"/>
      <c r="DL181" s="4"/>
      <c r="DM181" s="4"/>
      <c r="DN181" s="4"/>
      <c r="DO181" s="4"/>
      <c r="DP181" s="4"/>
      <c r="DQ181" s="4"/>
      <c r="DR181" s="10"/>
      <c r="DS181" s="10"/>
      <c r="DT181" s="10"/>
      <c r="DU181" s="10"/>
      <c r="DV181" s="10"/>
      <c r="DW181" s="10"/>
      <c r="DX181" s="10"/>
      <c r="DY181" s="10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>
        <v>0.6593</v>
      </c>
      <c r="HK181" s="5">
        <v>0.75409999999999999</v>
      </c>
      <c r="HL181" s="5">
        <v>0.23730000000000001</v>
      </c>
      <c r="HM181" s="5">
        <v>1.6799999999999999E-2</v>
      </c>
      <c r="HN181" s="5">
        <v>0.82969999999999999</v>
      </c>
      <c r="HO181" s="5">
        <v>0.57499999999999996</v>
      </c>
      <c r="HP181" s="5">
        <v>0.99960000000000004</v>
      </c>
      <c r="HQ181" s="5">
        <v>2.9489000000000001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0.65987368421052639</v>
      </c>
      <c r="JO181" s="4">
        <f t="shared" ref="JO181:JO182" si="89">AVERAGEIFS(B181:JM181,metrics.rec,"MSE")</f>
        <v>0.75864736842105263</v>
      </c>
      <c r="JP181" s="4">
        <f t="shared" ref="JP181:JP182" si="90">AVERAGEIFS(B181:JM181,metrics.rec,"R")</f>
        <v>0.24376315789473685</v>
      </c>
      <c r="JQ181" s="4">
        <f t="shared" ref="JQ181:JQ182" si="91">AVERAGEIFS(B181:JM181,metrics.rec,"Precision")</f>
        <v>2.0594736842105263E-2</v>
      </c>
      <c r="JR181" s="4">
        <f t="shared" ref="JR181:JR182" si="92">AVERAGEIFS(B181:JM181,metrics.rec,"Recall")</f>
        <v>0.80041052631578957</v>
      </c>
      <c r="JS181" s="4">
        <f t="shared" ref="JS181:JS182" si="93">AVERAGEIFS(B181:JM181,metrics.rec,"Coverage")</f>
        <v>0.53714210526315787</v>
      </c>
      <c r="JT181" s="4">
        <f t="shared" ref="JT181:JT182" si="94">AVERAGEIFS(B181:JM181,metrics.rec,"Recatio")</f>
        <v>0.99372105263157895</v>
      </c>
      <c r="JU181" s="4">
        <f t="shared" ref="JU181:JU182" si="95">AVERAGEIFS(B181:JM181,metrics.rec,"Time")</f>
        <v>4.4381105263157892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>
        <v>0.61319999999999997</v>
      </c>
      <c r="BW184" s="5">
        <v>0.6512</v>
      </c>
      <c r="BX184" s="5">
        <v>0.32269999999999999</v>
      </c>
      <c r="BY184" s="5">
        <v>1.6999999999999999E-3</v>
      </c>
      <c r="BZ184" s="5">
        <v>0.8831</v>
      </c>
      <c r="CA184" s="5">
        <v>0.59670000000000001</v>
      </c>
      <c r="CB184" s="5">
        <v>1</v>
      </c>
      <c r="CC184" s="5">
        <v>10.554</v>
      </c>
      <c r="CD184" s="4">
        <v>0.62570000000000003</v>
      </c>
      <c r="CE184" s="4">
        <v>0.67669999999999997</v>
      </c>
      <c r="CF184" s="4">
        <v>0.30020000000000002</v>
      </c>
      <c r="CG184" s="4">
        <v>5.3E-3</v>
      </c>
      <c r="CH184" s="4">
        <v>0.87129999999999996</v>
      </c>
      <c r="CI184" s="4">
        <v>0.58760000000000001</v>
      </c>
      <c r="CJ184" s="4">
        <v>1</v>
      </c>
      <c r="CK184" s="4">
        <v>6.9309000000000003</v>
      </c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/>
      <c r="DK184" s="4"/>
      <c r="DL184" s="4"/>
      <c r="DM184" s="4"/>
      <c r="DN184" s="4"/>
      <c r="DO184" s="4"/>
      <c r="DP184" s="4"/>
      <c r="DQ184" s="4"/>
      <c r="DR184" s="5">
        <v>0.626</v>
      </c>
      <c r="DS184" s="5">
        <v>0.67910000000000004</v>
      </c>
      <c r="DT184" s="5">
        <v>0.29649999999999999</v>
      </c>
      <c r="DU184" s="5">
        <v>5.3E-3</v>
      </c>
      <c r="DV184" s="5">
        <v>0.87160000000000004</v>
      </c>
      <c r="DW184" s="5">
        <v>0.5867</v>
      </c>
      <c r="DX184" s="5">
        <v>1</v>
      </c>
      <c r="DY184" s="5">
        <v>6.4095000000000004</v>
      </c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>
        <v>0.68159999999999998</v>
      </c>
      <c r="HK184" s="5">
        <v>0.8004</v>
      </c>
      <c r="HL184" s="5">
        <v>0.21510000000000001</v>
      </c>
      <c r="HM184" s="5">
        <v>1.89E-2</v>
      </c>
      <c r="HN184" s="5">
        <v>0.81110000000000004</v>
      </c>
      <c r="HO184" s="5">
        <v>0.49759999999999999</v>
      </c>
      <c r="HP184" s="5">
        <v>0.99990000000000001</v>
      </c>
      <c r="HQ184" s="5">
        <v>2.988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0.6673217391304348</v>
      </c>
      <c r="JO184" s="4">
        <f t="shared" si="65"/>
        <v>0.77328260869565224</v>
      </c>
      <c r="JP184" s="4">
        <f t="shared" si="66"/>
        <v>0.23818260869565219</v>
      </c>
      <c r="JQ184" s="4">
        <f t="shared" si="67"/>
        <v>2.0582608695652177E-2</v>
      </c>
      <c r="JR184" s="4">
        <f t="shared" si="68"/>
        <v>0.7916043478260868</v>
      </c>
      <c r="JS184" s="4">
        <f t="shared" si="69"/>
        <v>0.48797777777777779</v>
      </c>
      <c r="JT184" s="4">
        <f t="shared" si="70"/>
        <v>0.99487826086956521</v>
      </c>
      <c r="JU184" s="4">
        <f t="shared" si="71"/>
        <v>4.5300391304347825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>
        <v>0.62639999999999996</v>
      </c>
      <c r="BW185" s="5">
        <v>0.6774</v>
      </c>
      <c r="BX185" s="5">
        <v>0.30930000000000002</v>
      </c>
      <c r="BY185" s="5">
        <v>1.6000000000000001E-3</v>
      </c>
      <c r="BZ185" s="5">
        <v>0.88219999999999998</v>
      </c>
      <c r="CA185" s="5">
        <v>0.65780000000000005</v>
      </c>
      <c r="CB185" s="5">
        <v>1</v>
      </c>
      <c r="CC185" s="5">
        <v>10.7972</v>
      </c>
      <c r="CD185" s="4">
        <v>0.63239999999999996</v>
      </c>
      <c r="CE185" s="4">
        <v>0.69020000000000004</v>
      </c>
      <c r="CF185" s="4">
        <v>0.29380000000000001</v>
      </c>
      <c r="CG185" s="4">
        <v>4.7999999999999996E-3</v>
      </c>
      <c r="CH185" s="4">
        <v>0.874</v>
      </c>
      <c r="CI185" s="4">
        <v>0.65569999999999995</v>
      </c>
      <c r="CJ185" s="4">
        <v>1</v>
      </c>
      <c r="CK185" s="4">
        <v>7.5118999999999998</v>
      </c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/>
      <c r="DK185" s="4"/>
      <c r="DL185" s="4"/>
      <c r="DM185" s="4"/>
      <c r="DN185" s="4"/>
      <c r="DO185" s="4"/>
      <c r="DP185" s="4"/>
      <c r="DQ185" s="4"/>
      <c r="DR185" s="5">
        <v>0.63290000000000002</v>
      </c>
      <c r="DS185" s="5">
        <v>0.69279999999999997</v>
      </c>
      <c r="DT185" s="5">
        <v>0.29339999999999999</v>
      </c>
      <c r="DU185" s="5">
        <v>4.7999999999999996E-3</v>
      </c>
      <c r="DV185" s="5">
        <v>0.87470000000000003</v>
      </c>
      <c r="DW185" s="5">
        <v>0.6552</v>
      </c>
      <c r="DX185" s="5">
        <v>1</v>
      </c>
      <c r="DY185" s="5">
        <v>6.6875999999999998</v>
      </c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>
        <v>0.66420000000000001</v>
      </c>
      <c r="HK185" s="5">
        <v>0.76570000000000005</v>
      </c>
      <c r="HL185" s="5">
        <v>0.2361</v>
      </c>
      <c r="HM185" s="5">
        <v>1.49E-2</v>
      </c>
      <c r="HN185" s="5">
        <v>0.8286</v>
      </c>
      <c r="HO185" s="5">
        <v>0.64800000000000002</v>
      </c>
      <c r="HP185" s="5">
        <v>0.99990000000000001</v>
      </c>
      <c r="HQ185" s="5">
        <v>3.1027999999999998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0.66339999999999999</v>
      </c>
      <c r="JO185" s="4">
        <f t="shared" si="65"/>
        <v>0.76633043478260876</v>
      </c>
      <c r="JP185" s="4">
        <f t="shared" si="66"/>
        <v>0.24751304347826095</v>
      </c>
      <c r="JQ185" s="4">
        <f t="shared" si="67"/>
        <v>1.2526086956521743E-2</v>
      </c>
      <c r="JR185" s="4">
        <f t="shared" si="68"/>
        <v>0.82836956521739136</v>
      </c>
      <c r="JS185" s="4">
        <f t="shared" si="69"/>
        <v>0.64502222222222216</v>
      </c>
      <c r="JT185" s="4">
        <f t="shared" si="70"/>
        <v>0.99664782608695646</v>
      </c>
      <c r="JU185" s="4">
        <f t="shared" si="71"/>
        <v>4.8578826086956521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>
        <v>0.61819999999999997</v>
      </c>
      <c r="BW186" s="5">
        <v>0.66410000000000002</v>
      </c>
      <c r="BX186" s="5">
        <v>0.312</v>
      </c>
      <c r="BY186" s="5">
        <v>1.6000000000000001E-3</v>
      </c>
      <c r="BZ186" s="5">
        <v>0.88839999999999997</v>
      </c>
      <c r="CA186" s="5">
        <v>0.65600000000000003</v>
      </c>
      <c r="CB186" s="5">
        <v>1</v>
      </c>
      <c r="CC186" s="5">
        <v>10.71</v>
      </c>
      <c r="CD186" s="4">
        <v>0.62739999999999996</v>
      </c>
      <c r="CE186" s="4">
        <v>0.68220000000000003</v>
      </c>
      <c r="CF186" s="4">
        <v>0.29809999999999998</v>
      </c>
      <c r="CG186" s="4">
        <v>4.8999999999999998E-3</v>
      </c>
      <c r="CH186" s="4">
        <v>0.879</v>
      </c>
      <c r="CI186" s="4">
        <v>0.64690000000000003</v>
      </c>
      <c r="CJ186" s="4">
        <v>1</v>
      </c>
      <c r="CK186" s="4">
        <v>7.2275999999999998</v>
      </c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/>
      <c r="DK186" s="4"/>
      <c r="DL186" s="4"/>
      <c r="DM186" s="4"/>
      <c r="DN186" s="4"/>
      <c r="DO186" s="4"/>
      <c r="DP186" s="4"/>
      <c r="DQ186" s="4"/>
      <c r="DR186" s="5">
        <v>0.62709999999999999</v>
      </c>
      <c r="DS186" s="5">
        <v>0.6835</v>
      </c>
      <c r="DT186" s="5">
        <v>0.29499999999999998</v>
      </c>
      <c r="DU186" s="5">
        <v>4.8999999999999998E-3</v>
      </c>
      <c r="DV186" s="5">
        <v>0.87929999999999997</v>
      </c>
      <c r="DW186" s="5">
        <v>0.64600000000000002</v>
      </c>
      <c r="DX186" s="5">
        <v>1</v>
      </c>
      <c r="DY186" s="5">
        <v>6.3411999999999997</v>
      </c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>
        <v>0.66220000000000001</v>
      </c>
      <c r="HK186" s="5">
        <v>0.76129999999999998</v>
      </c>
      <c r="HL186" s="5">
        <v>0.23760000000000001</v>
      </c>
      <c r="HM186" s="5">
        <v>1.6799999999999999E-2</v>
      </c>
      <c r="HN186" s="5">
        <v>0.8296</v>
      </c>
      <c r="HO186" s="5">
        <v>0.57420000000000004</v>
      </c>
      <c r="HP186" s="5">
        <v>0.99960000000000004</v>
      </c>
      <c r="HQ186" s="5">
        <v>2.9737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0.65690000000000015</v>
      </c>
      <c r="JO186" s="4">
        <f t="shared" si="65"/>
        <v>0.75173913043478269</v>
      </c>
      <c r="JP186" s="4">
        <f t="shared" si="66"/>
        <v>0.25174782608695645</v>
      </c>
      <c r="JQ186" s="4">
        <f t="shared" si="67"/>
        <v>1.7947826086956522E-2</v>
      </c>
      <c r="JR186" s="4">
        <f t="shared" si="68"/>
        <v>0.81372173913043488</v>
      </c>
      <c r="JS186" s="4">
        <f t="shared" si="69"/>
        <v>0.55497777777777779</v>
      </c>
      <c r="JT186" s="4">
        <f t="shared" si="70"/>
        <v>0.99481304347826094</v>
      </c>
      <c r="JU186" s="4">
        <f t="shared" si="71"/>
        <v>4.6980782608695639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>
        <v>0.60470000000000002</v>
      </c>
      <c r="BW187" s="5">
        <v>0.63829999999999998</v>
      </c>
      <c r="BX187" s="5">
        <v>0.33210000000000001</v>
      </c>
      <c r="BY187" s="5">
        <v>1.6000000000000001E-3</v>
      </c>
      <c r="BZ187" s="5">
        <v>0.88829999999999998</v>
      </c>
      <c r="CA187" s="5">
        <v>0.66110000000000002</v>
      </c>
      <c r="CB187" s="5">
        <v>1</v>
      </c>
      <c r="CC187" s="5">
        <v>10.674099999999999</v>
      </c>
      <c r="CD187" s="4">
        <v>0.61650000000000005</v>
      </c>
      <c r="CE187" s="4">
        <v>0.66300000000000003</v>
      </c>
      <c r="CF187" s="4">
        <v>0.31559999999999999</v>
      </c>
      <c r="CG187" s="4">
        <v>4.7999999999999996E-3</v>
      </c>
      <c r="CH187" s="4">
        <v>0.87780000000000002</v>
      </c>
      <c r="CI187" s="4">
        <v>0.65759999999999996</v>
      </c>
      <c r="CJ187" s="4">
        <v>1</v>
      </c>
      <c r="CK187" s="4">
        <v>7.3792999999999997</v>
      </c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/>
      <c r="DK187" s="4"/>
      <c r="DL187" s="4"/>
      <c r="DM187" s="4"/>
      <c r="DN187" s="4"/>
      <c r="DO187" s="4"/>
      <c r="DP187" s="4"/>
      <c r="DQ187" s="4"/>
      <c r="DR187" s="5">
        <v>0.61680000000000001</v>
      </c>
      <c r="DS187" s="5">
        <v>0.66479999999999995</v>
      </c>
      <c r="DT187" s="5">
        <v>0.30880000000000002</v>
      </c>
      <c r="DU187" s="5">
        <v>4.7999999999999996E-3</v>
      </c>
      <c r="DV187" s="5">
        <v>0.87890000000000001</v>
      </c>
      <c r="DW187" s="5">
        <v>0.65680000000000005</v>
      </c>
      <c r="DX187" s="5">
        <v>1</v>
      </c>
      <c r="DY187" s="5">
        <v>6.5629</v>
      </c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>
        <v>0.66439999999999999</v>
      </c>
      <c r="HK187" s="5">
        <v>0.77490000000000003</v>
      </c>
      <c r="HL187" s="5">
        <v>0.2208</v>
      </c>
      <c r="HM187" s="5">
        <v>1.4800000000000001E-2</v>
      </c>
      <c r="HN187" s="5">
        <v>0.82269999999999999</v>
      </c>
      <c r="HO187" s="5">
        <v>0.64580000000000004</v>
      </c>
      <c r="HP187" s="5">
        <v>0.99990000000000001</v>
      </c>
      <c r="HQ187" s="5">
        <v>2.9786000000000001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0.65729130434782612</v>
      </c>
      <c r="JO187" s="4">
        <f t="shared" ref="JO187:JO233" si="105">AVERAGEIFS(B187:JM187,metrics.rec,"MSE")</f>
        <v>0.76076521739130432</v>
      </c>
      <c r="JP187" s="4">
        <f t="shared" ref="JP187:JP233" si="106">AVERAGEIFS(B187:JM187,metrics.rec,"R")</f>
        <v>0.24735217391304348</v>
      </c>
      <c r="JQ187" s="4">
        <f t="shared" ref="JQ187:JQ233" si="107">AVERAGEIFS(B187:JM187,metrics.rec,"Precision")</f>
        <v>1.246086956521739E-2</v>
      </c>
      <c r="JR187" s="4">
        <f t="shared" ref="JR187:JR233" si="108">AVERAGEIFS(B187:JM187,metrics.rec,"Recall")</f>
        <v>0.82680434782608714</v>
      </c>
      <c r="JS187" s="4">
        <f t="shared" ref="JS187:JS233" si="109">AVERAGEIFS(B187:JM187,metrics.rec,"Coverage")</f>
        <v>0.64467777777777768</v>
      </c>
      <c r="JT187" s="4">
        <f t="shared" ref="JT187:JT233" si="110">AVERAGEIFS(B187:JM187,metrics.rec,"Recatio")</f>
        <v>0.99664782608695646</v>
      </c>
      <c r="JU187" s="4">
        <f t="shared" ref="JU187:JU233" si="111">AVERAGEIFS(B187:JM187,metrics.rec,"Time")</f>
        <v>4.7543782608695651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>
        <v>0.60740000000000005</v>
      </c>
      <c r="BW188" s="5">
        <v>0.64349999999999996</v>
      </c>
      <c r="BX188" s="5">
        <v>0.3266</v>
      </c>
      <c r="BY188" s="5">
        <v>1.6000000000000001E-3</v>
      </c>
      <c r="BZ188" s="5">
        <v>0.88839999999999997</v>
      </c>
      <c r="CA188" s="5">
        <v>0.66049999999999998</v>
      </c>
      <c r="CB188" s="5">
        <v>1</v>
      </c>
      <c r="CC188" s="5">
        <v>10.656599999999999</v>
      </c>
      <c r="CD188" s="4">
        <v>0.61860000000000004</v>
      </c>
      <c r="CE188" s="4">
        <v>0.6673</v>
      </c>
      <c r="CF188" s="4">
        <v>0.31340000000000001</v>
      </c>
      <c r="CG188" s="4">
        <v>4.7999999999999996E-3</v>
      </c>
      <c r="CH188" s="4">
        <v>0.87749999999999995</v>
      </c>
      <c r="CI188" s="4">
        <v>0.65710000000000002</v>
      </c>
      <c r="CJ188" s="4">
        <v>1</v>
      </c>
      <c r="CK188" s="4">
        <v>7.5301</v>
      </c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/>
      <c r="DK188" s="4"/>
      <c r="DL188" s="4"/>
      <c r="DM188" s="4"/>
      <c r="DN188" s="4"/>
      <c r="DO188" s="4"/>
      <c r="DP188" s="4"/>
      <c r="DQ188" s="4"/>
      <c r="DR188" s="5">
        <v>0.61899999999999999</v>
      </c>
      <c r="DS188" s="5">
        <v>0.66930000000000001</v>
      </c>
      <c r="DT188" s="5">
        <v>0.30709999999999998</v>
      </c>
      <c r="DU188" s="5">
        <v>4.7999999999999996E-3</v>
      </c>
      <c r="DV188" s="5">
        <v>0.87860000000000005</v>
      </c>
      <c r="DW188" s="5">
        <v>0.65620000000000001</v>
      </c>
      <c r="DX188" s="5">
        <v>1</v>
      </c>
      <c r="DY188" s="5">
        <v>6.7538</v>
      </c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>
        <v>0.66590000000000005</v>
      </c>
      <c r="HK188" s="5">
        <v>0.77769999999999995</v>
      </c>
      <c r="HL188" s="5">
        <v>0.21990000000000001</v>
      </c>
      <c r="HM188" s="5">
        <v>1.4800000000000001E-2</v>
      </c>
      <c r="HN188" s="5">
        <v>0.82289999999999996</v>
      </c>
      <c r="HO188" s="5">
        <v>0.64549999999999996</v>
      </c>
      <c r="HP188" s="5">
        <v>0.99990000000000001</v>
      </c>
      <c r="HQ188" s="5">
        <v>3.1101999999999999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0.65896521739130443</v>
      </c>
      <c r="JO188" s="4">
        <f t="shared" si="105"/>
        <v>0.76391739130434788</v>
      </c>
      <c r="JP188" s="4">
        <f t="shared" si="106"/>
        <v>0.24647391304347832</v>
      </c>
      <c r="JQ188" s="4">
        <f t="shared" si="107"/>
        <v>1.2465217391304345E-2</v>
      </c>
      <c r="JR188" s="4">
        <f t="shared" si="108"/>
        <v>0.82689130434782609</v>
      </c>
      <c r="JS188" s="4">
        <f t="shared" si="109"/>
        <v>0.64432222222222224</v>
      </c>
      <c r="JT188" s="4">
        <f t="shared" si="110"/>
        <v>0.99664782608695646</v>
      </c>
      <c r="JU188" s="4">
        <f t="shared" si="111"/>
        <v>5.5221260869565212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>
        <v>0.62290000000000001</v>
      </c>
      <c r="BW189" s="5">
        <v>0.67169999999999996</v>
      </c>
      <c r="BX189" s="5">
        <v>0.30830000000000002</v>
      </c>
      <c r="BY189" s="5">
        <v>1.6000000000000001E-3</v>
      </c>
      <c r="BZ189" s="5">
        <v>0.88470000000000004</v>
      </c>
      <c r="CA189" s="5">
        <v>0.65990000000000004</v>
      </c>
      <c r="CB189" s="5">
        <v>1</v>
      </c>
      <c r="CC189" s="5">
        <v>9.8116000000000003</v>
      </c>
      <c r="CD189" s="4">
        <v>0.62890000000000001</v>
      </c>
      <c r="CE189" s="4">
        <v>0.68440000000000001</v>
      </c>
      <c r="CF189" s="4">
        <v>0.29649999999999999</v>
      </c>
      <c r="CG189" s="4">
        <v>4.7999999999999996E-3</v>
      </c>
      <c r="CH189" s="4">
        <v>0.87490000000000001</v>
      </c>
      <c r="CI189" s="4">
        <v>0.65769999999999995</v>
      </c>
      <c r="CJ189" s="4">
        <v>1</v>
      </c>
      <c r="CK189" s="4">
        <v>7.3323</v>
      </c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/>
      <c r="DK189" s="4"/>
      <c r="DL189" s="4"/>
      <c r="DM189" s="4"/>
      <c r="DN189" s="4"/>
      <c r="DO189" s="4"/>
      <c r="DP189" s="4"/>
      <c r="DQ189" s="4"/>
      <c r="DR189" s="5">
        <v>0.62949999999999995</v>
      </c>
      <c r="DS189" s="5">
        <v>0.68689999999999996</v>
      </c>
      <c r="DT189" s="5">
        <v>0.29349999999999998</v>
      </c>
      <c r="DU189" s="5">
        <v>4.7999999999999996E-3</v>
      </c>
      <c r="DV189" s="5">
        <v>0.87560000000000004</v>
      </c>
      <c r="DW189" s="5">
        <v>0.65710000000000002</v>
      </c>
      <c r="DX189" s="5">
        <v>1</v>
      </c>
      <c r="DY189" s="5">
        <v>6.6588000000000003</v>
      </c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>
        <v>0.66149999999999998</v>
      </c>
      <c r="HK189" s="5">
        <v>0.76139999999999997</v>
      </c>
      <c r="HL189" s="5">
        <v>0.23619999999999999</v>
      </c>
      <c r="HM189" s="5">
        <v>1.4800000000000001E-2</v>
      </c>
      <c r="HN189" s="5">
        <v>0.82969999999999999</v>
      </c>
      <c r="HO189" s="5">
        <v>0.64959999999999996</v>
      </c>
      <c r="HP189" s="5">
        <v>0.99990000000000001</v>
      </c>
      <c r="HQ189" s="5">
        <v>3.0440999999999998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0.66198636363636365</v>
      </c>
      <c r="JO189" s="4">
        <f t="shared" si="105"/>
        <v>0.76529999999999987</v>
      </c>
      <c r="JP189" s="4">
        <f t="shared" si="106"/>
        <v>0.24554999999999999</v>
      </c>
      <c r="JQ189" s="4">
        <f t="shared" si="107"/>
        <v>1.2868181818181817E-2</v>
      </c>
      <c r="JR189" s="4">
        <f t="shared" si="108"/>
        <v>0.82752272727272735</v>
      </c>
      <c r="JS189" s="4">
        <f t="shared" si="109"/>
        <v>0.6460999999999999</v>
      </c>
      <c r="JT189" s="4">
        <f t="shared" si="110"/>
        <v>0.99649545454545452</v>
      </c>
      <c r="JU189" s="4">
        <f t="shared" si="111"/>
        <v>5.6687818181818193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>
        <v>0.62529999999999997</v>
      </c>
      <c r="BW190" s="5">
        <v>0.67579999999999996</v>
      </c>
      <c r="BX190" s="5">
        <v>0.30909999999999999</v>
      </c>
      <c r="BY190" s="5">
        <v>1.6000000000000001E-3</v>
      </c>
      <c r="BZ190" s="5">
        <v>0.88319999999999999</v>
      </c>
      <c r="CA190" s="5">
        <v>0.65900000000000003</v>
      </c>
      <c r="CB190" s="5">
        <v>1</v>
      </c>
      <c r="CC190" s="5">
        <v>10.1135</v>
      </c>
      <c r="CD190" s="4">
        <v>0.63139999999999996</v>
      </c>
      <c r="CE190" s="4">
        <v>0.68889999999999996</v>
      </c>
      <c r="CF190" s="4">
        <v>0.29370000000000002</v>
      </c>
      <c r="CG190" s="4">
        <v>4.7999999999999996E-3</v>
      </c>
      <c r="CH190" s="4">
        <v>0.87470000000000003</v>
      </c>
      <c r="CI190" s="4">
        <v>0.65680000000000005</v>
      </c>
      <c r="CJ190" s="4">
        <v>1</v>
      </c>
      <c r="CK190" s="4">
        <v>7.4687000000000001</v>
      </c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/>
      <c r="DK190" s="4"/>
      <c r="DL190" s="4"/>
      <c r="DM190" s="4"/>
      <c r="DN190" s="4"/>
      <c r="DO190" s="4"/>
      <c r="DP190" s="4"/>
      <c r="DQ190" s="4"/>
      <c r="DR190" s="5">
        <v>0.63170000000000004</v>
      </c>
      <c r="DS190" s="5">
        <v>0.69140000000000001</v>
      </c>
      <c r="DT190" s="5">
        <v>0.29289999999999999</v>
      </c>
      <c r="DU190" s="5">
        <v>4.7999999999999996E-3</v>
      </c>
      <c r="DV190" s="5">
        <v>0.87519999999999998</v>
      </c>
      <c r="DW190" s="5">
        <v>0.65629999999999999</v>
      </c>
      <c r="DX190" s="5">
        <v>1</v>
      </c>
      <c r="DY190" s="5">
        <v>6.8167999999999997</v>
      </c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>
        <v>0.66300000000000003</v>
      </c>
      <c r="HK190" s="5">
        <v>0.76439999999999997</v>
      </c>
      <c r="HL190" s="5">
        <v>0.23619999999999999</v>
      </c>
      <c r="HM190" s="5">
        <v>1.49E-2</v>
      </c>
      <c r="HN190" s="5">
        <v>0.82930000000000004</v>
      </c>
      <c r="HO190" s="5">
        <v>0.64890000000000003</v>
      </c>
      <c r="HP190" s="5">
        <v>0.99990000000000001</v>
      </c>
      <c r="HQ190" s="5">
        <v>2.8868999999999998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0.66359090909090923</v>
      </c>
      <c r="JO190" s="4">
        <f t="shared" si="105"/>
        <v>0.76827272727272711</v>
      </c>
      <c r="JP190" s="4">
        <f t="shared" si="106"/>
        <v>0.24524090909090904</v>
      </c>
      <c r="JQ190" s="4">
        <f t="shared" si="107"/>
        <v>1.2886363636363639E-2</v>
      </c>
      <c r="JR190" s="4">
        <f t="shared" si="108"/>
        <v>0.82713181818181813</v>
      </c>
      <c r="JS190" s="4">
        <f t="shared" si="109"/>
        <v>0.64542941176470581</v>
      </c>
      <c r="JT190" s="4">
        <f t="shared" si="110"/>
        <v>0.99649545454545452</v>
      </c>
      <c r="JU190" s="4">
        <f t="shared" si="111"/>
        <v>5.0483772727272731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>
        <v>0.61619999999999997</v>
      </c>
      <c r="BW191" s="5">
        <v>0.65839999999999999</v>
      </c>
      <c r="BX191" s="5">
        <v>0.32169999999999999</v>
      </c>
      <c r="BY191" s="5">
        <v>1.6000000000000001E-3</v>
      </c>
      <c r="BZ191" s="5">
        <v>0.88500000000000001</v>
      </c>
      <c r="CA191" s="5">
        <v>0.65900000000000003</v>
      </c>
      <c r="CB191" s="5">
        <v>1</v>
      </c>
      <c r="CC191" s="5">
        <v>9.7594999999999992</v>
      </c>
      <c r="CD191" s="4">
        <v>0.62380000000000002</v>
      </c>
      <c r="CE191" s="4">
        <v>0.67420000000000002</v>
      </c>
      <c r="CF191" s="4">
        <v>0.307</v>
      </c>
      <c r="CG191" s="4">
        <v>4.7999999999999996E-3</v>
      </c>
      <c r="CH191" s="4">
        <v>0.87570000000000003</v>
      </c>
      <c r="CI191" s="4">
        <v>0.65649999999999997</v>
      </c>
      <c r="CJ191" s="4">
        <v>1</v>
      </c>
      <c r="CK191" s="4">
        <v>7.3563999999999998</v>
      </c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/>
      <c r="DK191" s="4"/>
      <c r="DL191" s="4"/>
      <c r="DM191" s="4"/>
      <c r="DN191" s="4"/>
      <c r="DO191" s="4"/>
      <c r="DP191" s="4"/>
      <c r="DQ191" s="4"/>
      <c r="DR191" s="5">
        <v>0.62409999999999999</v>
      </c>
      <c r="DS191" s="5">
        <v>0.67630000000000001</v>
      </c>
      <c r="DT191" s="5">
        <v>0.30449999999999999</v>
      </c>
      <c r="DU191" s="5">
        <v>4.7999999999999996E-3</v>
      </c>
      <c r="DV191" s="5">
        <v>0.87639999999999996</v>
      </c>
      <c r="DW191" s="5">
        <v>0.65590000000000004</v>
      </c>
      <c r="DX191" s="5">
        <v>1</v>
      </c>
      <c r="DY191" s="5">
        <v>6.7226999999999997</v>
      </c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>
        <v>0.66069999999999995</v>
      </c>
      <c r="HK191" s="5">
        <v>0.76139999999999997</v>
      </c>
      <c r="HL191" s="5">
        <v>0.23230000000000001</v>
      </c>
      <c r="HM191" s="5">
        <v>1.4800000000000001E-2</v>
      </c>
      <c r="HN191" s="5">
        <v>0.82720000000000005</v>
      </c>
      <c r="HO191" s="5">
        <v>0.64749999999999996</v>
      </c>
      <c r="HP191" s="5">
        <v>0.99990000000000001</v>
      </c>
      <c r="HQ191" s="5">
        <v>2.7559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0.65972727272727283</v>
      </c>
      <c r="JO191" s="4">
        <f t="shared" si="105"/>
        <v>0.76167727272727259</v>
      </c>
      <c r="JP191" s="4">
        <f t="shared" si="106"/>
        <v>0.24828636363636367</v>
      </c>
      <c r="JQ191" s="4">
        <f t="shared" si="107"/>
        <v>1.285E-2</v>
      </c>
      <c r="JR191" s="4">
        <f t="shared" si="108"/>
        <v>0.82617272727272739</v>
      </c>
      <c r="JS191" s="4">
        <f t="shared" si="109"/>
        <v>0.64458235294117638</v>
      </c>
      <c r="JT191" s="4">
        <f t="shared" si="110"/>
        <v>0.99649545454545452</v>
      </c>
      <c r="JU191" s="4">
        <f t="shared" si="111"/>
        <v>4.6050272727272725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>
        <v>0.61819999999999997</v>
      </c>
      <c r="BW192" s="5">
        <v>0.66210000000000002</v>
      </c>
      <c r="BX192" s="5">
        <v>0.31950000000000001</v>
      </c>
      <c r="BY192" s="5">
        <v>1.6000000000000001E-3</v>
      </c>
      <c r="BZ192" s="5">
        <v>0.88429999999999997</v>
      </c>
      <c r="CA192" s="5">
        <v>0.65800000000000003</v>
      </c>
      <c r="CB192" s="5">
        <v>1</v>
      </c>
      <c r="CC192" s="5">
        <v>10.0862</v>
      </c>
      <c r="CD192" s="4">
        <v>0.62580000000000002</v>
      </c>
      <c r="CE192" s="4">
        <v>0.67800000000000005</v>
      </c>
      <c r="CF192" s="4">
        <v>0.30530000000000002</v>
      </c>
      <c r="CG192" s="4">
        <v>4.7999999999999996E-3</v>
      </c>
      <c r="CH192" s="4">
        <v>0.87539999999999996</v>
      </c>
      <c r="CI192" s="4">
        <v>0.65559999999999996</v>
      </c>
      <c r="CJ192" s="4">
        <v>1</v>
      </c>
      <c r="CK192" s="4">
        <v>7.4744999999999999</v>
      </c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/>
      <c r="DK192" s="4"/>
      <c r="DL192" s="4"/>
      <c r="DM192" s="4"/>
      <c r="DN192" s="4"/>
      <c r="DO192" s="4"/>
      <c r="DP192" s="4"/>
      <c r="DQ192" s="4"/>
      <c r="DR192" s="5">
        <v>0.62619999999999998</v>
      </c>
      <c r="DS192" s="5">
        <v>0.68030000000000002</v>
      </c>
      <c r="DT192" s="5">
        <v>0.30530000000000002</v>
      </c>
      <c r="DU192" s="5">
        <v>4.7999999999999996E-3</v>
      </c>
      <c r="DV192" s="5">
        <v>0.87590000000000001</v>
      </c>
      <c r="DW192" s="5">
        <v>0.65510000000000002</v>
      </c>
      <c r="DX192" s="5">
        <v>1</v>
      </c>
      <c r="DY192" s="5">
        <v>6.8438999999999997</v>
      </c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>
        <v>0.66220000000000001</v>
      </c>
      <c r="HK192" s="5">
        <v>0.76429999999999998</v>
      </c>
      <c r="HL192" s="5">
        <v>0.23250000000000001</v>
      </c>
      <c r="HM192" s="5">
        <v>1.49E-2</v>
      </c>
      <c r="HN192" s="5">
        <v>0.82679999999999998</v>
      </c>
      <c r="HO192" s="5">
        <v>0.64690000000000003</v>
      </c>
      <c r="HP192" s="5">
        <v>0.99990000000000001</v>
      </c>
      <c r="HQ192" s="5">
        <v>2.7753999999999999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0.66122727272727289</v>
      </c>
      <c r="JO192" s="4">
        <f t="shared" si="105"/>
        <v>0.76451363636363634</v>
      </c>
      <c r="JP192" s="4">
        <f t="shared" si="106"/>
        <v>0.24807272727272725</v>
      </c>
      <c r="JQ192" s="4">
        <f t="shared" si="107"/>
        <v>1.285909090909091E-2</v>
      </c>
      <c r="JR192" s="4">
        <f t="shared" si="108"/>
        <v>0.82585454545454529</v>
      </c>
      <c r="JS192" s="4">
        <f t="shared" si="109"/>
        <v>0.64397058823529418</v>
      </c>
      <c r="JT192" s="4">
        <f t="shared" si="110"/>
        <v>0.99649545454545452</v>
      </c>
      <c r="JU192" s="4">
        <f t="shared" si="111"/>
        <v>4.6222636363636367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>
        <v>0.60809999999999997</v>
      </c>
      <c r="BW193" s="5">
        <v>0.64380000000000004</v>
      </c>
      <c r="BX193" s="5">
        <v>0.3271</v>
      </c>
      <c r="BY193" s="5">
        <v>1.6000000000000001E-3</v>
      </c>
      <c r="BZ193" s="5">
        <v>0.88739999999999997</v>
      </c>
      <c r="CA193" s="5">
        <v>0.65139999999999998</v>
      </c>
      <c r="CB193" s="5">
        <v>1</v>
      </c>
      <c r="CC193" s="5">
        <v>9.5848999999999993</v>
      </c>
      <c r="CD193" s="4">
        <v>0.61939999999999995</v>
      </c>
      <c r="CE193" s="4">
        <v>0.66739999999999999</v>
      </c>
      <c r="CF193" s="4">
        <v>0.31009999999999999</v>
      </c>
      <c r="CG193" s="4">
        <v>4.8999999999999998E-3</v>
      </c>
      <c r="CH193" s="4">
        <v>0.87670000000000003</v>
      </c>
      <c r="CI193" s="4">
        <v>0.6421</v>
      </c>
      <c r="CJ193" s="4">
        <v>1</v>
      </c>
      <c r="CK193" s="4">
        <v>7.2935999999999996</v>
      </c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/>
      <c r="DK193" s="4"/>
      <c r="DL193" s="4"/>
      <c r="DM193" s="4"/>
      <c r="DN193" s="4"/>
      <c r="DO193" s="4"/>
      <c r="DP193" s="4"/>
      <c r="DQ193" s="4"/>
      <c r="DR193" s="5">
        <v>0.61950000000000005</v>
      </c>
      <c r="DS193" s="5">
        <v>0.66890000000000005</v>
      </c>
      <c r="DT193" s="5">
        <v>0.307</v>
      </c>
      <c r="DU193" s="5">
        <v>4.8999999999999998E-3</v>
      </c>
      <c r="DV193" s="5">
        <v>0.87749999999999995</v>
      </c>
      <c r="DW193" s="5">
        <v>0.64100000000000001</v>
      </c>
      <c r="DX193" s="5">
        <v>1</v>
      </c>
      <c r="DY193" s="5">
        <v>6.5380000000000003</v>
      </c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>
        <v>0.66579999999999995</v>
      </c>
      <c r="HK193" s="5">
        <v>0.77480000000000004</v>
      </c>
      <c r="HL193" s="5">
        <v>0.22189999999999999</v>
      </c>
      <c r="HM193" s="5">
        <v>1.67E-2</v>
      </c>
      <c r="HN193" s="5">
        <v>0.81910000000000005</v>
      </c>
      <c r="HO193" s="5">
        <v>0.56840000000000002</v>
      </c>
      <c r="HP193" s="5">
        <v>0.99960000000000004</v>
      </c>
      <c r="HQ193" s="5">
        <v>3.0602999999999998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0.65918571428571426</v>
      </c>
      <c r="JO193" s="4">
        <f t="shared" ref="JO193" si="113">AVERAGEIFS(B193:JM193,metrics.rec,"MSE")</f>
        <v>0.76118095238095251</v>
      </c>
      <c r="JP193" s="4">
        <f t="shared" ref="JP193" si="114">AVERAGEIFS(B193:JM193,metrics.rec,"R")</f>
        <v>0.24466190476190469</v>
      </c>
      <c r="JQ193" s="4">
        <f t="shared" ref="JQ193" si="115">AVERAGEIFS(B193:JM193,metrics.rec,"Precision")</f>
        <v>1.8847619047619047E-2</v>
      </c>
      <c r="JR193" s="4">
        <f t="shared" ref="JR193" si="116">AVERAGEIFS(B193:JM193,metrics.rec,"Recall")</f>
        <v>0.8014</v>
      </c>
      <c r="JS193" s="4">
        <f t="shared" ref="JS193" si="117">AVERAGEIFS(B193:JM193,metrics.rec,"Coverage")</f>
        <v>0.54252380952380952</v>
      </c>
      <c r="JT193" s="4">
        <f t="shared" ref="JT193" si="118">AVERAGEIFS(B193:JM193,metrics.rec,"Recatio")</f>
        <v>0.99431904761904766</v>
      </c>
      <c r="JU193" s="4">
        <f t="shared" ref="JU193" si="119">AVERAGEIFS(B193:JM193,metrics.rec,"Time")</f>
        <v>4.7473904761904757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>
        <v>0.61550000000000005</v>
      </c>
      <c r="BW194" s="5">
        <v>0.65629999999999999</v>
      </c>
      <c r="BX194" s="5">
        <v>0.32129999999999997</v>
      </c>
      <c r="BY194" s="5">
        <v>1.6000000000000001E-3</v>
      </c>
      <c r="BZ194" s="5">
        <v>0.88529999999999998</v>
      </c>
      <c r="CA194" s="5">
        <v>0.65269999999999995</v>
      </c>
      <c r="CB194" s="5">
        <v>1</v>
      </c>
      <c r="CC194" s="5">
        <v>9.5315999999999992</v>
      </c>
      <c r="CD194" s="4">
        <v>0.62339999999999995</v>
      </c>
      <c r="CE194" s="4">
        <v>0.67279999999999995</v>
      </c>
      <c r="CF194" s="4">
        <v>0.30859999999999999</v>
      </c>
      <c r="CG194" s="4">
        <v>4.8999999999999998E-3</v>
      </c>
      <c r="CH194" s="4">
        <v>0.87660000000000005</v>
      </c>
      <c r="CI194" s="4">
        <v>0.64390000000000003</v>
      </c>
      <c r="CJ194" s="4">
        <v>1</v>
      </c>
      <c r="CK194" s="4">
        <v>7.2267999999999999</v>
      </c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/>
      <c r="DK194" s="4"/>
      <c r="DL194" s="4"/>
      <c r="DM194" s="4"/>
      <c r="DN194" s="4"/>
      <c r="DO194" s="4"/>
      <c r="DP194" s="4"/>
      <c r="DQ194" s="4"/>
      <c r="DR194" s="5">
        <v>0.62380000000000002</v>
      </c>
      <c r="DS194" s="5">
        <v>0.67459999999999998</v>
      </c>
      <c r="DT194" s="5">
        <v>0.30930000000000002</v>
      </c>
      <c r="DU194" s="5">
        <v>4.8999999999999998E-3</v>
      </c>
      <c r="DV194" s="5">
        <v>0.87690000000000001</v>
      </c>
      <c r="DW194" s="5">
        <v>0.64329999999999998</v>
      </c>
      <c r="DX194" s="5">
        <v>1</v>
      </c>
      <c r="DY194" s="5">
        <v>6.5373999999999999</v>
      </c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>
        <v>0.65990000000000004</v>
      </c>
      <c r="EI194" s="5">
        <v>0.75770000000000004</v>
      </c>
      <c r="EJ194" s="5">
        <v>0.24110000000000001</v>
      </c>
      <c r="EK194" s="5">
        <v>1.67E-2</v>
      </c>
      <c r="EL194" s="5">
        <v>0.82509999999999994</v>
      </c>
      <c r="EM194" s="5">
        <v>0.5736</v>
      </c>
      <c r="EN194" s="5">
        <v>0.99970000000000003</v>
      </c>
      <c r="EO194" s="5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>
        <v>0.66</v>
      </c>
      <c r="HK194" s="5">
        <v>0.75760000000000005</v>
      </c>
      <c r="HL194" s="5">
        <v>0.23599999999999999</v>
      </c>
      <c r="HM194" s="5">
        <v>1.6799999999999999E-2</v>
      </c>
      <c r="HN194" s="5">
        <v>0.82499999999999996</v>
      </c>
      <c r="HO194" s="5">
        <v>0.57179999999999997</v>
      </c>
      <c r="HP194" s="5">
        <v>0.99960000000000004</v>
      </c>
      <c r="HQ194" s="5">
        <v>3.0474999999999999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0.65716666666666668</v>
      </c>
      <c r="JO194" s="4">
        <f t="shared" ref="JO194" si="121">AVERAGEIFS(B194:JM194,metrics.rec,"MSE")</f>
        <v>0.75288095238095232</v>
      </c>
      <c r="JP194" s="4">
        <f t="shared" ref="JP194" si="122">AVERAGEIFS(B194:JM194,metrics.rec,"R")</f>
        <v>0.25132857142857146</v>
      </c>
      <c r="JQ194" s="4">
        <f t="shared" ref="JQ194" si="123">AVERAGEIFS(B194:JM194,metrics.rec,"Precision")</f>
        <v>1.8919047619047617E-2</v>
      </c>
      <c r="JR194" s="4">
        <f t="shared" ref="JR194" si="124">AVERAGEIFS(B194:JM194,metrics.rec,"Recall")</f>
        <v>0.80453809523809516</v>
      </c>
      <c r="JS194" s="4">
        <f t="shared" ref="JS194" si="125">AVERAGEIFS(B194:JM194,metrics.rec,"Coverage")</f>
        <v>0.54495238095238097</v>
      </c>
      <c r="JT194" s="4">
        <f t="shared" ref="JT194" si="126">AVERAGEIFS(B194:JM194,metrics.rec,"Recatio")</f>
        <v>0.99431904761904766</v>
      </c>
      <c r="JU194" s="4">
        <f t="shared" ref="JU194" si="127">AVERAGEIFS(B194:JM194,metrics.rec,"Time")</f>
        <v>4.899233333333334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>
        <v>0.61529999999999996</v>
      </c>
      <c r="BW195" s="5">
        <v>0.65629999999999999</v>
      </c>
      <c r="BX195" s="5">
        <v>0.32619999999999999</v>
      </c>
      <c r="BY195" s="5">
        <v>2.5000000000000001E-3</v>
      </c>
      <c r="BZ195" s="5">
        <v>0.86880000000000002</v>
      </c>
      <c r="CA195" s="5">
        <v>0.40820000000000001</v>
      </c>
      <c r="CB195" s="5">
        <v>1</v>
      </c>
      <c r="CC195" s="5">
        <v>9.1140000000000008</v>
      </c>
      <c r="CD195" s="4">
        <v>0.63119999999999998</v>
      </c>
      <c r="CE195" s="4">
        <v>0.68759999999999999</v>
      </c>
      <c r="CF195" s="4">
        <v>0.30220000000000002</v>
      </c>
      <c r="CG195" s="4">
        <v>7.6E-3</v>
      </c>
      <c r="CH195" s="4">
        <v>0.85350000000000004</v>
      </c>
      <c r="CI195" s="4">
        <v>0.40179999999999999</v>
      </c>
      <c r="CJ195" s="4">
        <v>1</v>
      </c>
      <c r="CK195" s="4">
        <v>7.2279999999999998</v>
      </c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/>
      <c r="DK195" s="4"/>
      <c r="DL195" s="4"/>
      <c r="DM195" s="4"/>
      <c r="DN195" s="4"/>
      <c r="DO195" s="4"/>
      <c r="DP195" s="4"/>
      <c r="DQ195" s="4"/>
      <c r="DR195" s="5">
        <v>0.63139999999999996</v>
      </c>
      <c r="DS195" s="5">
        <v>0.68969999999999998</v>
      </c>
      <c r="DT195" s="5">
        <v>0.30209999999999998</v>
      </c>
      <c r="DU195" s="5">
        <v>7.6E-3</v>
      </c>
      <c r="DV195" s="5">
        <v>0.85399999999999998</v>
      </c>
      <c r="DW195" s="5">
        <v>0.40150000000000002</v>
      </c>
      <c r="DX195" s="5">
        <v>1</v>
      </c>
      <c r="DY195" s="5">
        <v>8.4941999999999993</v>
      </c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>
        <v>0.70489999999999997</v>
      </c>
      <c r="EI195" s="5">
        <v>0.85050000000000003</v>
      </c>
      <c r="EJ195" s="5">
        <v>0.22059999999999999</v>
      </c>
      <c r="EK195" s="5">
        <v>2.5499999999999998E-2</v>
      </c>
      <c r="EL195" s="5">
        <v>0.78159999999999996</v>
      </c>
      <c r="EM195" s="5">
        <v>0.35649999999999998</v>
      </c>
      <c r="EN195" s="5">
        <v>0.99990000000000001</v>
      </c>
      <c r="EO195" s="5">
        <v>3.0453999999999999</v>
      </c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>
        <v>0.70489999999999997</v>
      </c>
      <c r="HK195" s="5">
        <v>0.85050000000000003</v>
      </c>
      <c r="HL195" s="5">
        <v>0.219</v>
      </c>
      <c r="HM195" s="5">
        <v>2.5499999999999998E-2</v>
      </c>
      <c r="HN195" s="5">
        <v>0.78069999999999995</v>
      </c>
      <c r="HO195" s="5">
        <v>0.35589999999999999</v>
      </c>
      <c r="HP195" s="5">
        <v>0.99990000000000001</v>
      </c>
      <c r="HQ195" s="5">
        <v>2.9615999999999998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0.68525454545454556</v>
      </c>
      <c r="JO195" s="4">
        <f t="shared" si="105"/>
        <v>0.81291363636363656</v>
      </c>
      <c r="JP195" s="4">
        <f t="shared" si="106"/>
        <v>0.23832272727272732</v>
      </c>
      <c r="JQ195" s="4">
        <f t="shared" si="107"/>
        <v>2.7386363636363632E-2</v>
      </c>
      <c r="JR195" s="4">
        <f t="shared" si="108"/>
        <v>0.76732272727272732</v>
      </c>
      <c r="JS195" s="4">
        <f t="shared" si="109"/>
        <v>0.34004705882352942</v>
      </c>
      <c r="JT195" s="4">
        <f t="shared" si="110"/>
        <v>0.99485454545454532</v>
      </c>
      <c r="JU195" s="4">
        <f t="shared" si="111"/>
        <v>4.4946863636363643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>
        <v>0.60660000000000003</v>
      </c>
      <c r="BW196" s="5">
        <v>0.63959999999999995</v>
      </c>
      <c r="BX196" s="5">
        <v>0.3301</v>
      </c>
      <c r="BY196" s="5">
        <v>1.6000000000000001E-3</v>
      </c>
      <c r="BZ196" s="5">
        <v>0.88619999999999999</v>
      </c>
      <c r="CA196" s="5">
        <v>0.65390000000000004</v>
      </c>
      <c r="CB196" s="5">
        <v>1</v>
      </c>
      <c r="CC196" s="5">
        <v>9.4036000000000008</v>
      </c>
      <c r="CD196" s="4">
        <v>0.61819999999999997</v>
      </c>
      <c r="CE196" s="4">
        <v>0.66379999999999995</v>
      </c>
      <c r="CF196" s="4">
        <v>0.31319999999999998</v>
      </c>
      <c r="CG196" s="4">
        <v>4.7999999999999996E-3</v>
      </c>
      <c r="CH196" s="4">
        <v>0.87560000000000004</v>
      </c>
      <c r="CI196" s="4">
        <v>0.65100000000000002</v>
      </c>
      <c r="CJ196" s="4">
        <v>1</v>
      </c>
      <c r="CK196" s="4">
        <v>7.4767000000000001</v>
      </c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/>
      <c r="DK196" s="4"/>
      <c r="DL196" s="4"/>
      <c r="DM196" s="4"/>
      <c r="DN196" s="4"/>
      <c r="DO196" s="4"/>
      <c r="DP196" s="4"/>
      <c r="DQ196" s="4"/>
      <c r="DR196" s="5">
        <v>0.61839999999999995</v>
      </c>
      <c r="DS196" s="5">
        <v>0.66549999999999998</v>
      </c>
      <c r="DT196" s="5">
        <v>0.30809999999999998</v>
      </c>
      <c r="DU196" s="5">
        <v>4.7999999999999996E-3</v>
      </c>
      <c r="DV196" s="5">
        <v>0.87609999999999999</v>
      </c>
      <c r="DW196" s="5">
        <v>0.65039999999999998</v>
      </c>
      <c r="DX196" s="5">
        <v>1</v>
      </c>
      <c r="DY196" s="5">
        <v>8.2097999999999995</v>
      </c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>
        <v>0.66949999999999998</v>
      </c>
      <c r="EI196" s="5">
        <v>0.78349999999999997</v>
      </c>
      <c r="EJ196" s="5">
        <v>0.21829999999999999</v>
      </c>
      <c r="EK196" s="5">
        <v>1.4800000000000001E-2</v>
      </c>
      <c r="EL196" s="5">
        <v>0.8175</v>
      </c>
      <c r="EM196" s="5">
        <v>0.64349999999999996</v>
      </c>
      <c r="EN196" s="5">
        <v>0.99990000000000001</v>
      </c>
      <c r="EO196" s="5">
        <v>3.1362000000000001</v>
      </c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>
        <v>0.67</v>
      </c>
      <c r="HK196" s="5">
        <v>0.78390000000000004</v>
      </c>
      <c r="HL196" s="5">
        <v>0.21329999999999999</v>
      </c>
      <c r="HM196" s="5">
        <v>1.4800000000000001E-2</v>
      </c>
      <c r="HN196" s="5">
        <v>0.81710000000000005</v>
      </c>
      <c r="HO196" s="5">
        <v>0.64159999999999995</v>
      </c>
      <c r="HP196" s="5">
        <v>0.99990000000000001</v>
      </c>
      <c r="HQ196" s="5">
        <v>3.1135999999999999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0.66443333333333343</v>
      </c>
      <c r="JO196" s="4">
        <f t="shared" si="105"/>
        <v>0.77424285714285712</v>
      </c>
      <c r="JP196" s="4">
        <f t="shared" si="106"/>
        <v>0.24000952380952378</v>
      </c>
      <c r="JQ196" s="4">
        <f t="shared" si="107"/>
        <v>1.2971428571428573E-2</v>
      </c>
      <c r="JR196" s="4">
        <f t="shared" si="108"/>
        <v>0.81859047619047609</v>
      </c>
      <c r="JS196" s="4">
        <f t="shared" si="109"/>
        <v>0.6393428571428571</v>
      </c>
      <c r="JT196" s="4">
        <f t="shared" si="110"/>
        <v>0.99632857142857134</v>
      </c>
      <c r="JU196" s="4">
        <f t="shared" si="111"/>
        <v>4.9173904761904756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/>
      <c r="DK197" s="4"/>
      <c r="DL197" s="4"/>
      <c r="DM197" s="4"/>
      <c r="DN197" s="4"/>
      <c r="DO197" s="4"/>
      <c r="DP197" s="4"/>
      <c r="DQ197" s="4"/>
      <c r="DR197" s="10"/>
      <c r="DS197" s="10"/>
      <c r="DT197" s="10"/>
      <c r="DU197" s="10"/>
      <c r="DV197" s="10"/>
      <c r="DW197" s="10"/>
      <c r="DX197" s="10"/>
      <c r="DY197" s="10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>
        <v>0.65990000000000004</v>
      </c>
      <c r="EI197" s="5">
        <v>0.75609999999999999</v>
      </c>
      <c r="EJ197" s="5">
        <v>0.2424</v>
      </c>
      <c r="EK197" s="5">
        <v>1.67E-2</v>
      </c>
      <c r="EL197" s="5">
        <v>0.82909999999999995</v>
      </c>
      <c r="EM197" s="5">
        <v>0.57569999999999999</v>
      </c>
      <c r="EN197" s="5">
        <v>0.99970000000000003</v>
      </c>
      <c r="EO197" s="5">
        <v>3.0623999999999998</v>
      </c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>
        <v>0.6603</v>
      </c>
      <c r="HK197" s="5">
        <v>0.75639999999999996</v>
      </c>
      <c r="HL197" s="5">
        <v>0.2379</v>
      </c>
      <c r="HM197" s="5">
        <v>1.6799999999999999E-2</v>
      </c>
      <c r="HN197" s="5">
        <v>0.82899999999999996</v>
      </c>
      <c r="HO197" s="5">
        <v>0.57410000000000005</v>
      </c>
      <c r="HP197" s="5">
        <v>0.99960000000000004</v>
      </c>
      <c r="HQ197" s="5">
        <v>3.0066999999999999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0.66286111111111101</v>
      </c>
      <c r="JO197" s="4">
        <f t="shared" ref="JO197" si="129">AVERAGEIFS(B197:JM197,metrics.rec,"MSE")</f>
        <v>0.76531666666666665</v>
      </c>
      <c r="JP197" s="4">
        <f t="shared" ref="JP197" si="130">AVERAGEIFS(B197:JM197,metrics.rec,"R")</f>
        <v>0.24014444444444447</v>
      </c>
      <c r="JQ197" s="4">
        <f t="shared" ref="JQ197" si="131">AVERAGEIFS(B197:JM197,metrics.rec,"Precision")</f>
        <v>2.1494444444444441E-2</v>
      </c>
      <c r="JR197" s="4">
        <f t="shared" ref="JR197" si="132">AVERAGEIFS(B197:JM197,metrics.rec,"Recall")</f>
        <v>0.79530555555555571</v>
      </c>
      <c r="JS197" s="4">
        <f t="shared" ref="JS197" si="133">AVERAGEIFS(B197:JM197,metrics.rec,"Coverage")</f>
        <v>0.53013333333333323</v>
      </c>
      <c r="JT197" s="4">
        <f t="shared" ref="JT197" si="134">AVERAGEIFS(B197:JM197,metrics.rec,"Recatio")</f>
        <v>0.99337222222222232</v>
      </c>
      <c r="JU197" s="4">
        <f t="shared" ref="JU197" si="135">AVERAGEIFS(B197:JM197,metrics.rec,"Time")</f>
        <v>4.1534833333333321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>
        <v>0.64890000000000003</v>
      </c>
      <c r="CE198" s="4">
        <v>0.73440000000000005</v>
      </c>
      <c r="CF198" s="4">
        <v>0.24099999999999999</v>
      </c>
      <c r="CG198" s="4">
        <v>1.2E-2</v>
      </c>
      <c r="CH198" s="4">
        <v>0.84719999999999995</v>
      </c>
      <c r="CI198" s="4">
        <v>0.25459999999999999</v>
      </c>
      <c r="CJ198" s="4">
        <v>1</v>
      </c>
      <c r="CK198" s="4">
        <v>2.3910999999999998</v>
      </c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>
        <v>0.6825</v>
      </c>
      <c r="HK198" s="5">
        <v>0.80989999999999995</v>
      </c>
      <c r="HL198" s="5">
        <v>0.1676</v>
      </c>
      <c r="HM198" s="5">
        <v>3.27E-2</v>
      </c>
      <c r="HN198" s="5">
        <v>0.76949999999999996</v>
      </c>
      <c r="HO198" s="5">
        <v>0.27360000000000001</v>
      </c>
      <c r="HP198" s="5">
        <v>0.99990000000000001</v>
      </c>
      <c r="HQ198" s="5">
        <v>2.1345999999999998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0.67634166666666695</v>
      </c>
      <c r="JO198" s="4">
        <f t="shared" si="105"/>
        <v>0.79757916666666684</v>
      </c>
      <c r="JP198" s="4">
        <f t="shared" si="106"/>
        <v>0.19103333333333339</v>
      </c>
      <c r="JQ198" s="4">
        <f t="shared" si="107"/>
        <v>2.4366666666666672E-2</v>
      </c>
      <c r="JR198" s="4">
        <f t="shared" si="108"/>
        <v>0.77251250000000005</v>
      </c>
      <c r="JS198" s="4">
        <f t="shared" si="109"/>
        <v>0.27302222222222228</v>
      </c>
      <c r="JT198" s="4">
        <f t="shared" si="110"/>
        <v>0.99597916666666686</v>
      </c>
      <c r="JU198" s="4">
        <f t="shared" si="111"/>
        <v>1.8827708333333335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>
        <v>0.64859999999999995</v>
      </c>
      <c r="CE199" s="4">
        <v>0.73409999999999997</v>
      </c>
      <c r="CF199" s="4">
        <v>0.248</v>
      </c>
      <c r="CG199" s="4">
        <v>1.03E-2</v>
      </c>
      <c r="CH199" s="4">
        <v>0.85350000000000004</v>
      </c>
      <c r="CI199" s="4">
        <v>0.29630000000000001</v>
      </c>
      <c r="CJ199" s="4">
        <v>1</v>
      </c>
      <c r="CK199" s="4">
        <v>2.2536999999999998</v>
      </c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>
        <v>0.6804</v>
      </c>
      <c r="HK199" s="5">
        <v>0.80640000000000001</v>
      </c>
      <c r="HL199" s="5">
        <v>0.1774</v>
      </c>
      <c r="HM199" s="5">
        <v>3.0800000000000001E-2</v>
      </c>
      <c r="HN199" s="5">
        <v>0.77859999999999996</v>
      </c>
      <c r="HO199" s="5">
        <v>0.29430000000000001</v>
      </c>
      <c r="HP199" s="5">
        <v>0.99990000000000001</v>
      </c>
      <c r="HQ199" s="5">
        <v>1.6207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0.67462916666666661</v>
      </c>
      <c r="JO199" s="4">
        <f t="shared" si="105"/>
        <v>0.79429583333333309</v>
      </c>
      <c r="JP199" s="4">
        <f t="shared" si="106"/>
        <v>0.2012208333333334</v>
      </c>
      <c r="JQ199" s="4">
        <f t="shared" si="107"/>
        <v>2.4541666666666666E-2</v>
      </c>
      <c r="JR199" s="4">
        <f t="shared" si="108"/>
        <v>0.77461250000000004</v>
      </c>
      <c r="JS199" s="4">
        <f t="shared" si="109"/>
        <v>0.28843888888888886</v>
      </c>
      <c r="JT199" s="4">
        <f t="shared" si="110"/>
        <v>0.99519583333333339</v>
      </c>
      <c r="JU199" s="4">
        <f t="shared" si="111"/>
        <v>1.8939666666666664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>
        <v>0.65080000000000005</v>
      </c>
      <c r="CE200" s="4">
        <v>0.74739999999999995</v>
      </c>
      <c r="CF200" s="4">
        <v>0.28710000000000002</v>
      </c>
      <c r="CG200" s="4">
        <v>5.8999999999999999E-3</v>
      </c>
      <c r="CH200" s="4">
        <v>0.86750000000000005</v>
      </c>
      <c r="CI200" s="4">
        <v>0.52410000000000001</v>
      </c>
      <c r="CJ200" s="4">
        <v>1</v>
      </c>
      <c r="CK200" s="4">
        <v>2.4113000000000002</v>
      </c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>
        <v>0.68140000000000001</v>
      </c>
      <c r="HK200" s="5">
        <v>0.8165</v>
      </c>
      <c r="HL200" s="5">
        <v>0.2056</v>
      </c>
      <c r="HM200" s="5">
        <v>2.07E-2</v>
      </c>
      <c r="HN200" s="5">
        <v>0.80600000000000005</v>
      </c>
      <c r="HO200" s="5">
        <v>0.4516</v>
      </c>
      <c r="HP200" s="5">
        <v>0.99990000000000001</v>
      </c>
      <c r="HQ200" s="5">
        <v>1.6120000000000001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0.6759666666666666</v>
      </c>
      <c r="JO200" s="4">
        <f t="shared" si="105"/>
        <v>0.80513750000000028</v>
      </c>
      <c r="JP200" s="4">
        <f t="shared" si="106"/>
        <v>0.22882499999999997</v>
      </c>
      <c r="JQ200" s="4">
        <f t="shared" si="107"/>
        <v>1.8695833333333335E-2</v>
      </c>
      <c r="JR200" s="4">
        <f t="shared" si="108"/>
        <v>0.79595833333333343</v>
      </c>
      <c r="JS200" s="4">
        <f t="shared" si="109"/>
        <v>0.45573333333333338</v>
      </c>
      <c r="JT200" s="4">
        <f t="shared" si="110"/>
        <v>0.99520000000000008</v>
      </c>
      <c r="JU200" s="4">
        <f t="shared" si="111"/>
        <v>1.7476750000000001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>
        <v>0.64419999999999999</v>
      </c>
      <c r="CE201" s="4">
        <v>0.72650000000000003</v>
      </c>
      <c r="CF201" s="4">
        <v>0.25009999999999999</v>
      </c>
      <c r="CG201" s="4">
        <v>1.0999999999999999E-2</v>
      </c>
      <c r="CH201" s="4">
        <v>0.81759999999999999</v>
      </c>
      <c r="CI201" s="4">
        <v>0.26769999999999999</v>
      </c>
      <c r="CJ201" s="4">
        <v>0.998</v>
      </c>
      <c r="CK201" s="4">
        <v>2.2081</v>
      </c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>
        <v>0.69079999999999997</v>
      </c>
      <c r="HK201" s="5">
        <v>0.82950000000000002</v>
      </c>
      <c r="HL201" s="5">
        <v>0.15390000000000001</v>
      </c>
      <c r="HM201" s="5">
        <v>2.63E-2</v>
      </c>
      <c r="HN201" s="5">
        <v>0.71950000000000003</v>
      </c>
      <c r="HO201" s="5">
        <v>0.31780000000000003</v>
      </c>
      <c r="HP201" s="5">
        <v>0.99360000000000004</v>
      </c>
      <c r="HQ201" s="5">
        <v>1.5669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0.67994999999999994</v>
      </c>
      <c r="JO201" s="4">
        <f t="shared" si="105"/>
        <v>0.80744166666666672</v>
      </c>
      <c r="JP201" s="4">
        <f t="shared" si="106"/>
        <v>0.17893750000000005</v>
      </c>
      <c r="JQ201" s="4">
        <f t="shared" si="107"/>
        <v>2.2629166666666669E-2</v>
      </c>
      <c r="JR201" s="4">
        <f t="shared" si="108"/>
        <v>0.73605833333333337</v>
      </c>
      <c r="JS201" s="4">
        <f t="shared" si="109"/>
        <v>0.28621111111111114</v>
      </c>
      <c r="JT201" s="4">
        <f t="shared" si="110"/>
        <v>0.97678750000000003</v>
      </c>
      <c r="JU201" s="4">
        <f t="shared" si="111"/>
        <v>1.6705625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10"/>
      <c r="CE202" s="10"/>
      <c r="CF202" s="10"/>
      <c r="CG202" s="10"/>
      <c r="CH202" s="10"/>
      <c r="CI202" s="10"/>
      <c r="CJ202" s="10"/>
      <c r="CK202" s="10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>
        <v>0.67910000000000004</v>
      </c>
      <c r="HK202" s="5">
        <v>0.80369999999999997</v>
      </c>
      <c r="HL202" s="5">
        <v>0.183</v>
      </c>
      <c r="HM202" s="5">
        <v>2.9499999999999998E-2</v>
      </c>
      <c r="HN202" s="5">
        <v>0.78029999999999999</v>
      </c>
      <c r="HO202" s="5">
        <v>0.30709999999999998</v>
      </c>
      <c r="HP202" s="5">
        <v>0.99990000000000001</v>
      </c>
      <c r="HQ202" s="5">
        <v>1.5354000000000001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0.67450434782608704</v>
      </c>
      <c r="JO202" s="4">
        <f t="shared" si="105"/>
        <v>0.79433478260869561</v>
      </c>
      <c r="JP202" s="4">
        <f t="shared" si="106"/>
        <v>0.20401739130434784</v>
      </c>
      <c r="JQ202" s="4">
        <f t="shared" si="107"/>
        <v>2.4473913043478259E-2</v>
      </c>
      <c r="JR202" s="4">
        <f t="shared" si="108"/>
        <v>0.77355217391304354</v>
      </c>
      <c r="JS202" s="4">
        <f t="shared" si="109"/>
        <v>0.29821764705882348</v>
      </c>
      <c r="JT202" s="4">
        <f t="shared" si="110"/>
        <v>0.99499130434782612</v>
      </c>
      <c r="JU202" s="4">
        <f t="shared" si="111"/>
        <v>1.7054000000000002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>
        <v>0.64329999999999998</v>
      </c>
      <c r="CE203" s="4">
        <v>0.71730000000000005</v>
      </c>
      <c r="CF203" s="4">
        <v>0.2465</v>
      </c>
      <c r="CG203" s="4">
        <v>1.24E-2</v>
      </c>
      <c r="CH203" s="4">
        <v>0.83550000000000002</v>
      </c>
      <c r="CI203" s="4">
        <v>0.2414</v>
      </c>
      <c r="CJ203" s="4">
        <v>1</v>
      </c>
      <c r="CK203" s="4">
        <v>2.2033999999999998</v>
      </c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>
        <v>0.68220000000000003</v>
      </c>
      <c r="HK203" s="5">
        <v>0.80559999999999998</v>
      </c>
      <c r="HL203" s="5">
        <v>0.15429999999999999</v>
      </c>
      <c r="HM203" s="5">
        <v>3.0700000000000002E-2</v>
      </c>
      <c r="HN203" s="5">
        <v>0.74180000000000001</v>
      </c>
      <c r="HO203" s="5">
        <v>0.28070000000000001</v>
      </c>
      <c r="HP203" s="5">
        <v>0.99860000000000004</v>
      </c>
      <c r="HQ203" s="5">
        <v>1.4944999999999999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0.67530000000000001</v>
      </c>
      <c r="JO203" s="4">
        <f t="shared" si="105"/>
        <v>0.79284347826086932</v>
      </c>
      <c r="JP203" s="4">
        <f t="shared" si="106"/>
        <v>0.18404347826086956</v>
      </c>
      <c r="JQ203" s="4">
        <f t="shared" si="107"/>
        <v>2.6082608695652175E-2</v>
      </c>
      <c r="JR203" s="4">
        <f t="shared" si="108"/>
        <v>0.74476956521739124</v>
      </c>
      <c r="JS203" s="4">
        <f t="shared" si="109"/>
        <v>0.25330000000000003</v>
      </c>
      <c r="JT203" s="4">
        <f t="shared" si="110"/>
        <v>0.98961739130434789</v>
      </c>
      <c r="JU203" s="4">
        <f t="shared" si="111"/>
        <v>1.6144521739130437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>
        <v>0.65049999999999997</v>
      </c>
      <c r="CE204" s="4">
        <v>0.74490000000000001</v>
      </c>
      <c r="CF204" s="4">
        <v>0.28010000000000002</v>
      </c>
      <c r="CG204" s="4">
        <v>6.4000000000000003E-3</v>
      </c>
      <c r="CH204" s="4">
        <v>0.86670000000000003</v>
      </c>
      <c r="CI204" s="4">
        <v>0.48399999999999999</v>
      </c>
      <c r="CJ204" s="4">
        <v>1</v>
      </c>
      <c r="CK204" s="4">
        <v>2.5611000000000002</v>
      </c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>
        <v>0.67949999999999999</v>
      </c>
      <c r="HK204" s="5">
        <v>0.81100000000000005</v>
      </c>
      <c r="HL204" s="5">
        <v>0.2087</v>
      </c>
      <c r="HM204" s="5">
        <v>2.1100000000000001E-2</v>
      </c>
      <c r="HN204" s="5">
        <v>0.80769999999999997</v>
      </c>
      <c r="HO204" s="5">
        <v>0.44469999999999998</v>
      </c>
      <c r="HP204" s="5">
        <v>0.99990000000000001</v>
      </c>
      <c r="HQ204" s="5">
        <v>2.1101000000000001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0.67525217391304349</v>
      </c>
      <c r="JO204" s="4">
        <f t="shared" si="105"/>
        <v>0.80216956521739102</v>
      </c>
      <c r="JP204" s="4">
        <f t="shared" si="106"/>
        <v>0.22606956521739133</v>
      </c>
      <c r="JQ204" s="4">
        <f t="shared" si="107"/>
        <v>1.7878260869565218E-2</v>
      </c>
      <c r="JR204" s="4">
        <f t="shared" si="108"/>
        <v>0.80191739130434792</v>
      </c>
      <c r="JS204" s="4">
        <f t="shared" si="109"/>
        <v>0.44800555555555555</v>
      </c>
      <c r="JT204" s="4">
        <f t="shared" si="110"/>
        <v>0.99580000000000002</v>
      </c>
      <c r="JU204" s="4">
        <f t="shared" si="111"/>
        <v>1.9404043478260871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>
        <v>0.64790000000000003</v>
      </c>
      <c r="CE205" s="4">
        <v>0.73060000000000003</v>
      </c>
      <c r="CF205" s="4">
        <v>0.23769999999999999</v>
      </c>
      <c r="CG205" s="4">
        <v>1.2699999999999999E-2</v>
      </c>
      <c r="CH205" s="4">
        <v>0.84370000000000001</v>
      </c>
      <c r="CI205" s="4">
        <v>0.23780000000000001</v>
      </c>
      <c r="CJ205" s="4">
        <v>1</v>
      </c>
      <c r="CK205" s="4">
        <v>2.2759999999999998</v>
      </c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>
        <v>0.68069999999999997</v>
      </c>
      <c r="HK205" s="5">
        <v>0.80420000000000003</v>
      </c>
      <c r="HL205" s="5">
        <v>0.1716</v>
      </c>
      <c r="HM205" s="5">
        <v>3.44E-2</v>
      </c>
      <c r="HN205" s="5">
        <v>0.7631</v>
      </c>
      <c r="HO205" s="5">
        <v>0.25750000000000001</v>
      </c>
      <c r="HP205" s="5">
        <v>0.99990000000000001</v>
      </c>
      <c r="HQ205" s="5">
        <v>1.5124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0.67508260869565218</v>
      </c>
      <c r="JO205" s="4">
        <f t="shared" si="105"/>
        <v>0.79328260869565237</v>
      </c>
      <c r="JP205" s="4">
        <f t="shared" si="106"/>
        <v>0.19277391304347821</v>
      </c>
      <c r="JQ205" s="4">
        <f t="shared" si="107"/>
        <v>2.7186956521739126E-2</v>
      </c>
      <c r="JR205" s="4">
        <f t="shared" si="108"/>
        <v>0.7612130434782608</v>
      </c>
      <c r="JS205" s="4">
        <f t="shared" si="109"/>
        <v>0.24716111111111111</v>
      </c>
      <c r="JT205" s="4">
        <f t="shared" si="110"/>
        <v>0.99499130434782612</v>
      </c>
      <c r="JU205" s="4">
        <f t="shared" si="111"/>
        <v>1.6592391304347827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>
        <v>0.65300000000000002</v>
      </c>
      <c r="CE206" s="4">
        <v>0.74270000000000003</v>
      </c>
      <c r="CF206" s="4">
        <v>0.22090000000000001</v>
      </c>
      <c r="CG206" s="4">
        <v>1.32E-2</v>
      </c>
      <c r="CH206" s="4">
        <v>0.83789999999999998</v>
      </c>
      <c r="CI206" s="4">
        <v>0.22750000000000001</v>
      </c>
      <c r="CJ206" s="4">
        <v>1</v>
      </c>
      <c r="CK206" s="4">
        <v>2.4272999999999998</v>
      </c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>
        <v>0.69079999999999997</v>
      </c>
      <c r="HK206" s="5">
        <v>0.82789999999999997</v>
      </c>
      <c r="HL206" s="5">
        <v>0.1512</v>
      </c>
      <c r="HM206" s="5">
        <v>3.44E-2</v>
      </c>
      <c r="HN206" s="5">
        <v>0.75619999999999998</v>
      </c>
      <c r="HO206" s="5">
        <v>0.25519999999999998</v>
      </c>
      <c r="HP206" s="5">
        <v>0.99990000000000001</v>
      </c>
      <c r="HQ206" s="5">
        <v>1.9902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0.68322173913043482</v>
      </c>
      <c r="JO206" s="4">
        <f t="shared" si="105"/>
        <v>0.81270869565217385</v>
      </c>
      <c r="JP206" s="4">
        <f t="shared" si="106"/>
        <v>0.17532608695652172</v>
      </c>
      <c r="JQ206" s="4">
        <f t="shared" si="107"/>
        <v>2.5678260869565213E-2</v>
      </c>
      <c r="JR206" s="4">
        <f t="shared" si="108"/>
        <v>0.76109130434782601</v>
      </c>
      <c r="JS206" s="4">
        <f t="shared" si="109"/>
        <v>0.25349444444444447</v>
      </c>
      <c r="JT206" s="4">
        <f t="shared" si="110"/>
        <v>0.99580869565217411</v>
      </c>
      <c r="JU206" s="4">
        <f t="shared" si="111"/>
        <v>1.8749608695652171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>
        <v>0.65210000000000001</v>
      </c>
      <c r="CE207" s="4">
        <v>0.7419</v>
      </c>
      <c r="CF207" s="4">
        <v>0.22339999999999999</v>
      </c>
      <c r="CG207" s="4">
        <v>1.3100000000000001E-2</v>
      </c>
      <c r="CH207" s="4">
        <v>0.83909999999999996</v>
      </c>
      <c r="CI207" s="4">
        <v>0.22969999999999999</v>
      </c>
      <c r="CJ207" s="4">
        <v>1</v>
      </c>
      <c r="CK207" s="4">
        <v>2.4428000000000001</v>
      </c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>
        <v>0.68969999999999998</v>
      </c>
      <c r="HK207" s="5">
        <v>0.82669999999999999</v>
      </c>
      <c r="HL207" s="5">
        <v>0.1525</v>
      </c>
      <c r="HM207" s="5">
        <v>3.4200000000000001E-2</v>
      </c>
      <c r="HN207" s="5">
        <v>0.75849999999999995</v>
      </c>
      <c r="HO207" s="5">
        <v>0.25769999999999998</v>
      </c>
      <c r="HP207" s="5">
        <v>0.99990000000000001</v>
      </c>
      <c r="HQ207" s="5">
        <v>1.9799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0.68223913043478257</v>
      </c>
      <c r="JO207" s="4">
        <f t="shared" si="105"/>
        <v>0.81153043478260867</v>
      </c>
      <c r="JP207" s="4">
        <f t="shared" si="106"/>
        <v>0.17624347826086958</v>
      </c>
      <c r="JQ207" s="4">
        <f t="shared" si="107"/>
        <v>2.5543478260869567E-2</v>
      </c>
      <c r="JR207" s="4">
        <f t="shared" si="108"/>
        <v>0.76276956521739137</v>
      </c>
      <c r="JS207" s="4">
        <f t="shared" si="109"/>
        <v>0.25560000000000005</v>
      </c>
      <c r="JT207" s="4">
        <f t="shared" si="110"/>
        <v>0.99580434782608696</v>
      </c>
      <c r="JU207" s="4">
        <f t="shared" si="111"/>
        <v>2.0751652173913042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>
        <v>0.65059999999999996</v>
      </c>
      <c r="CE208" s="4">
        <v>0.74390000000000001</v>
      </c>
      <c r="CF208" s="4">
        <v>0.27660000000000001</v>
      </c>
      <c r="CG208" s="4">
        <v>6.7000000000000002E-3</v>
      </c>
      <c r="CH208" s="4">
        <v>0.86550000000000005</v>
      </c>
      <c r="CI208" s="4">
        <v>0.4647</v>
      </c>
      <c r="CJ208" s="4">
        <v>1</v>
      </c>
      <c r="CK208" s="4">
        <v>2.5024000000000002</v>
      </c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>
        <v>0.67930000000000001</v>
      </c>
      <c r="HK208" s="5">
        <v>0.80910000000000004</v>
      </c>
      <c r="HL208" s="5">
        <v>0.20799999999999999</v>
      </c>
      <c r="HM208" s="5">
        <v>2.1700000000000001E-2</v>
      </c>
      <c r="HN208" s="5">
        <v>0.80520000000000003</v>
      </c>
      <c r="HO208" s="5">
        <v>0.43159999999999998</v>
      </c>
      <c r="HP208" s="5">
        <v>0.99990000000000001</v>
      </c>
      <c r="HQ208" s="5">
        <v>1.9892000000000001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0.67516521739130442</v>
      </c>
      <c r="JO208" s="4">
        <f t="shared" si="105"/>
        <v>0.80068695652173927</v>
      </c>
      <c r="JP208" s="4">
        <f t="shared" si="106"/>
        <v>0.22379130434782615</v>
      </c>
      <c r="JQ208" s="4">
        <f t="shared" si="107"/>
        <v>1.8173913043478263E-2</v>
      </c>
      <c r="JR208" s="4">
        <f t="shared" si="108"/>
        <v>0.80017826086956523</v>
      </c>
      <c r="JS208" s="4">
        <f t="shared" si="109"/>
        <v>0.43411666666666665</v>
      </c>
      <c r="JT208" s="4">
        <f t="shared" si="110"/>
        <v>0.99580434782608718</v>
      </c>
      <c r="JU208" s="4">
        <f t="shared" si="111"/>
        <v>1.9545086956521736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>
        <v>0.65010000000000001</v>
      </c>
      <c r="CE209" s="4">
        <v>0.74450000000000005</v>
      </c>
      <c r="CF209" s="4">
        <v>0.2782</v>
      </c>
      <c r="CG209" s="4">
        <v>6.4000000000000003E-3</v>
      </c>
      <c r="CH209" s="4">
        <v>0.86709999999999998</v>
      </c>
      <c r="CI209" s="4">
        <v>0.48330000000000001</v>
      </c>
      <c r="CJ209" s="4">
        <v>1</v>
      </c>
      <c r="CK209" s="4">
        <v>2.5116000000000001</v>
      </c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>
        <v>0.67849999999999999</v>
      </c>
      <c r="HK209" s="5">
        <v>0.80940000000000001</v>
      </c>
      <c r="HL209" s="5">
        <v>0.2097</v>
      </c>
      <c r="HM209" s="5">
        <v>2.1000000000000001E-2</v>
      </c>
      <c r="HN209" s="5">
        <v>0.80810000000000004</v>
      </c>
      <c r="HO209" s="5">
        <v>0.44619999999999999</v>
      </c>
      <c r="HP209" s="5">
        <v>0.99990000000000001</v>
      </c>
      <c r="HQ209" s="5">
        <v>2.0082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0.67463043478260876</v>
      </c>
      <c r="JO209" s="4">
        <f t="shared" si="105"/>
        <v>0.80140434782608683</v>
      </c>
      <c r="JP209" s="4">
        <f t="shared" si="106"/>
        <v>0.22603043478260867</v>
      </c>
      <c r="JQ209" s="4">
        <f t="shared" si="107"/>
        <v>1.7821739130434781E-2</v>
      </c>
      <c r="JR209" s="4">
        <f t="shared" si="108"/>
        <v>0.80231739130434787</v>
      </c>
      <c r="JS209" s="4">
        <f t="shared" si="109"/>
        <v>0.44876111111111111</v>
      </c>
      <c r="JT209" s="4">
        <f t="shared" si="110"/>
        <v>0.99580000000000002</v>
      </c>
      <c r="JU209" s="4">
        <f t="shared" si="111"/>
        <v>1.9701260869565218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>
        <v>0.64959999999999996</v>
      </c>
      <c r="CE210" s="4">
        <v>0.74150000000000005</v>
      </c>
      <c r="CF210" s="4">
        <v>0.2742</v>
      </c>
      <c r="CG210" s="4">
        <v>7.4999999999999997E-3</v>
      </c>
      <c r="CH210" s="4">
        <v>0.86450000000000005</v>
      </c>
      <c r="CI210" s="4">
        <v>0.41389999999999999</v>
      </c>
      <c r="CJ210" s="4">
        <v>1</v>
      </c>
      <c r="CK210" s="4">
        <v>2.4735999999999998</v>
      </c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>
        <v>0.68279999999999996</v>
      </c>
      <c r="HK210" s="5">
        <v>0.81620000000000004</v>
      </c>
      <c r="HL210" s="5">
        <v>0.19209999999999999</v>
      </c>
      <c r="HM210" s="5">
        <v>2.4199999999999999E-2</v>
      </c>
      <c r="HN210" s="5">
        <v>0.79690000000000005</v>
      </c>
      <c r="HO210" s="5">
        <v>0.38279999999999997</v>
      </c>
      <c r="HP210" s="5">
        <v>0.99990000000000001</v>
      </c>
      <c r="HQ210" s="5">
        <v>1.9758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0.67751304347826091</v>
      </c>
      <c r="JO210" s="4">
        <f t="shared" si="105"/>
        <v>0.80556521739130427</v>
      </c>
      <c r="JP210" s="4">
        <f t="shared" si="106"/>
        <v>0.21510869565217391</v>
      </c>
      <c r="JQ210" s="4">
        <f t="shared" si="107"/>
        <v>1.9495652173913046E-2</v>
      </c>
      <c r="JR210" s="4">
        <f t="shared" si="108"/>
        <v>0.79196086956521727</v>
      </c>
      <c r="JS210" s="4">
        <f t="shared" si="109"/>
        <v>0.38917777777777779</v>
      </c>
      <c r="JT210" s="4">
        <f t="shared" si="110"/>
        <v>0.99580434782608718</v>
      </c>
      <c r="JU210" s="4">
        <f t="shared" si="111"/>
        <v>1.9330826086956525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>
        <v>0.64890000000000003</v>
      </c>
      <c r="CE211" s="4">
        <v>0.74150000000000005</v>
      </c>
      <c r="CF211" s="4">
        <v>0.27660000000000001</v>
      </c>
      <c r="CG211" s="4">
        <v>7.3000000000000001E-3</v>
      </c>
      <c r="CH211" s="4">
        <v>0.86550000000000005</v>
      </c>
      <c r="CI211" s="4">
        <v>0.42530000000000001</v>
      </c>
      <c r="CJ211" s="4">
        <v>1</v>
      </c>
      <c r="CK211" s="4">
        <v>2.4874000000000001</v>
      </c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>
        <v>0.68200000000000005</v>
      </c>
      <c r="HK211" s="5">
        <v>0.81610000000000005</v>
      </c>
      <c r="HL211" s="5">
        <v>0.19350000000000001</v>
      </c>
      <c r="HM211" s="5">
        <v>2.3699999999999999E-2</v>
      </c>
      <c r="HN211" s="5">
        <v>0.79930000000000001</v>
      </c>
      <c r="HO211" s="5">
        <v>0.39240000000000003</v>
      </c>
      <c r="HP211" s="5">
        <v>0.99990000000000001</v>
      </c>
      <c r="HQ211" s="5">
        <v>1.9748000000000001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0.67684782608695648</v>
      </c>
      <c r="JO211" s="4">
        <f t="shared" si="105"/>
        <v>0.80565652173913027</v>
      </c>
      <c r="JP211" s="4">
        <f t="shared" si="106"/>
        <v>0.21628260869565222</v>
      </c>
      <c r="JQ211" s="4">
        <f t="shared" si="107"/>
        <v>1.9208695652173913E-2</v>
      </c>
      <c r="JR211" s="4">
        <f t="shared" si="108"/>
        <v>0.79375217391304342</v>
      </c>
      <c r="JS211" s="4">
        <f t="shared" si="109"/>
        <v>0.39872222222222226</v>
      </c>
      <c r="JT211" s="4">
        <f t="shared" si="110"/>
        <v>0.99580000000000002</v>
      </c>
      <c r="JU211" s="4">
        <f t="shared" si="111"/>
        <v>1.9583956521739132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>
        <v>0.65259999999999996</v>
      </c>
      <c r="CE212" s="4">
        <v>0.74260000000000004</v>
      </c>
      <c r="CF212" s="4">
        <v>0.22140000000000001</v>
      </c>
      <c r="CG212" s="4">
        <v>1.3299999999999999E-2</v>
      </c>
      <c r="CH212" s="4">
        <v>0.83750000000000002</v>
      </c>
      <c r="CI212" s="4">
        <v>0.2268</v>
      </c>
      <c r="CJ212" s="4">
        <v>1</v>
      </c>
      <c r="CK212" s="4">
        <v>2.2549000000000001</v>
      </c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>
        <v>0.69059999999999999</v>
      </c>
      <c r="HK212" s="5">
        <v>0.82730000000000004</v>
      </c>
      <c r="HL212" s="5">
        <v>0.15</v>
      </c>
      <c r="HM212" s="5">
        <v>3.49E-2</v>
      </c>
      <c r="HN212" s="5">
        <v>0.75619999999999998</v>
      </c>
      <c r="HO212" s="5">
        <v>0.25169999999999998</v>
      </c>
      <c r="HP212" s="5">
        <v>0.99990000000000001</v>
      </c>
      <c r="HQ212" s="5">
        <v>1.4200999999999999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0.68333181818181821</v>
      </c>
      <c r="JO212" s="4">
        <f t="shared" si="105"/>
        <v>0.81284999999999985</v>
      </c>
      <c r="JP212" s="4">
        <f t="shared" si="106"/>
        <v>0.17427272727272727</v>
      </c>
      <c r="JQ212" s="4">
        <f t="shared" si="107"/>
        <v>2.7777272727272727E-2</v>
      </c>
      <c r="JR212" s="4">
        <f t="shared" si="108"/>
        <v>0.75335909090909114</v>
      </c>
      <c r="JS212" s="4">
        <f t="shared" si="109"/>
        <v>0.2396636363636363</v>
      </c>
      <c r="JT212" s="4">
        <f t="shared" si="110"/>
        <v>0.99476818181818194</v>
      </c>
      <c r="JU212" s="4">
        <f t="shared" si="111"/>
        <v>1.6507454545454543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>
        <v>0.64810000000000001</v>
      </c>
      <c r="CE213" s="4">
        <v>0.73909999999999998</v>
      </c>
      <c r="CF213" s="4">
        <v>0.2782</v>
      </c>
      <c r="CG213" s="4">
        <v>7.3000000000000001E-3</v>
      </c>
      <c r="CH213" s="4">
        <v>0.86480000000000001</v>
      </c>
      <c r="CI213" s="4">
        <v>0.42299999999999999</v>
      </c>
      <c r="CJ213" s="4">
        <v>1</v>
      </c>
      <c r="CK213" s="4">
        <v>2.3409</v>
      </c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>
        <v>0.68179999999999996</v>
      </c>
      <c r="HK213" s="5">
        <v>0.81479999999999997</v>
      </c>
      <c r="HL213" s="5">
        <v>0.1925</v>
      </c>
      <c r="HM213" s="5">
        <v>2.3800000000000002E-2</v>
      </c>
      <c r="HN213" s="5">
        <v>0.79769999999999996</v>
      </c>
      <c r="HO213" s="5">
        <v>0.39</v>
      </c>
      <c r="HP213" s="5">
        <v>0.99990000000000001</v>
      </c>
      <c r="HQ213" s="5">
        <v>1.4493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0.67684545454545431</v>
      </c>
      <c r="JO213" s="4">
        <f t="shared" ref="JO213" si="137">AVERAGEIFS(B213:JM213,metrics.rec,"MSE")</f>
        <v>0.80476363636363635</v>
      </c>
      <c r="JP213" s="4">
        <f t="shared" ref="JP213" si="138">AVERAGEIFS(B213:JM213,metrics.rec,"R")</f>
        <v>0.21684090909090906</v>
      </c>
      <c r="JQ213" s="4">
        <f t="shared" ref="JQ213" si="139">AVERAGEIFS(B213:JM213,metrics.rec,"Precision")</f>
        <v>2.1063636363636364E-2</v>
      </c>
      <c r="JR213" s="4">
        <f t="shared" ref="JR213" si="140">AVERAGEIFS(B213:JM213,metrics.rec,"Recall")</f>
        <v>0.78539545454545479</v>
      </c>
      <c r="JS213" s="4">
        <f t="shared" ref="JS213" si="141">AVERAGEIFS(B213:JM213,metrics.rec,"Coverage")</f>
        <v>0.38429090909090918</v>
      </c>
      <c r="JT213" s="4">
        <f t="shared" ref="JT213" si="142">AVERAGEIFS(B213:JM213,metrics.rec,"Recatio")</f>
        <v>0.99476363636363641</v>
      </c>
      <c r="JU213" s="4">
        <f t="shared" ref="JU213" si="143">AVERAGEIFS(B213:JM213,metrics.rec,"Time")</f>
        <v>1.7232499999999999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>
        <v>0.64190000000000003</v>
      </c>
      <c r="CE214" s="4">
        <v>0.72130000000000005</v>
      </c>
      <c r="CF214" s="4">
        <v>0.24440000000000001</v>
      </c>
      <c r="CG214" s="4">
        <v>1.23E-2</v>
      </c>
      <c r="CH214" s="4">
        <v>0.82469999999999999</v>
      </c>
      <c r="CI214" s="4">
        <v>0.24099999999999999</v>
      </c>
      <c r="CJ214" s="4">
        <v>0.998</v>
      </c>
      <c r="CK214" s="4">
        <v>2.2475000000000001</v>
      </c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>
        <v>0.68789999999999996</v>
      </c>
      <c r="HK214" s="5">
        <v>0.82199999999999995</v>
      </c>
      <c r="HL214" s="5">
        <v>0.1527</v>
      </c>
      <c r="HM214" s="5">
        <v>2.7699999999999999E-2</v>
      </c>
      <c r="HN214" s="5">
        <v>0.7258</v>
      </c>
      <c r="HO214" s="5">
        <v>0.30449999999999999</v>
      </c>
      <c r="HP214" s="5">
        <v>0.99360000000000004</v>
      </c>
      <c r="HQ214" s="5">
        <v>1.3825000000000001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0.67837826086956532</v>
      </c>
      <c r="JO214" s="4">
        <f t="shared" si="105"/>
        <v>0.80334782608695654</v>
      </c>
      <c r="JP214" s="4">
        <f t="shared" si="106"/>
        <v>0.17776521739130438</v>
      </c>
      <c r="JQ214" s="4">
        <f t="shared" si="107"/>
        <v>2.3917391304347824E-2</v>
      </c>
      <c r="JR214" s="4">
        <f t="shared" si="108"/>
        <v>0.74007391304347803</v>
      </c>
      <c r="JS214" s="4">
        <f t="shared" si="109"/>
        <v>0.26889444444444444</v>
      </c>
      <c r="JT214" s="4">
        <f t="shared" si="110"/>
        <v>0.97586956521739132</v>
      </c>
      <c r="JU214" s="4">
        <f t="shared" si="111"/>
        <v>1.6873130434782606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>
        <v>0.65080000000000005</v>
      </c>
      <c r="CE215" s="4">
        <v>0.74280000000000002</v>
      </c>
      <c r="CF215" s="4">
        <v>0.25</v>
      </c>
      <c r="CG215" s="4">
        <v>9.1999999999999998E-3</v>
      </c>
      <c r="CH215" s="4">
        <v>0.85399999999999998</v>
      </c>
      <c r="CI215" s="4">
        <v>0.33460000000000001</v>
      </c>
      <c r="CJ215" s="4">
        <v>1</v>
      </c>
      <c r="CK215" s="4">
        <v>2.4110999999999998</v>
      </c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>
        <v>0.69530000000000003</v>
      </c>
      <c r="HK215" s="5">
        <v>0.8417</v>
      </c>
      <c r="HL215" s="5">
        <v>0.1598</v>
      </c>
      <c r="HM215" s="5">
        <v>2.8899999999999999E-2</v>
      </c>
      <c r="HN215" s="5">
        <v>0.76359999999999995</v>
      </c>
      <c r="HO215" s="5">
        <v>0.30730000000000002</v>
      </c>
      <c r="HP215" s="5">
        <v>0.99990000000000001</v>
      </c>
      <c r="HQ215" s="5">
        <v>1.8408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0.68610000000000015</v>
      </c>
      <c r="JO215" s="4">
        <f t="shared" si="105"/>
        <v>0.82361363636363649</v>
      </c>
      <c r="JP215" s="4">
        <f t="shared" si="106"/>
        <v>0.18882272727272734</v>
      </c>
      <c r="JQ215" s="4">
        <f t="shared" si="107"/>
        <v>2.1749999999999999E-2</v>
      </c>
      <c r="JR215" s="4">
        <f t="shared" si="108"/>
        <v>0.76238636363636347</v>
      </c>
      <c r="JS215" s="4">
        <f t="shared" si="109"/>
        <v>0.32243181818181815</v>
      </c>
      <c r="JT215" s="4">
        <f t="shared" si="110"/>
        <v>0.99561363636363653</v>
      </c>
      <c r="JU215" s="4">
        <f t="shared" si="111"/>
        <v>1.8868000000000003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10"/>
      <c r="CE216" s="10"/>
      <c r="CF216" s="10"/>
      <c r="CG216" s="10"/>
      <c r="CH216" s="10"/>
      <c r="CI216" s="10"/>
      <c r="CJ216" s="10"/>
      <c r="CK216" s="10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>
        <v>0.68020000000000003</v>
      </c>
      <c r="HK216" s="5">
        <v>0.80320000000000003</v>
      </c>
      <c r="HL216" s="5">
        <v>0.17280000000000001</v>
      </c>
      <c r="HM216" s="5">
        <v>3.3399999999999999E-2</v>
      </c>
      <c r="HN216" s="5">
        <v>0.7641</v>
      </c>
      <c r="HO216" s="5">
        <v>0.26590000000000003</v>
      </c>
      <c r="HP216" s="5">
        <v>0.99990000000000001</v>
      </c>
      <c r="HQ216" s="5">
        <v>1.3983000000000001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0.67651904761904769</v>
      </c>
      <c r="JO216" s="4">
        <f t="shared" ref="JO216:JO217" si="145">AVERAGEIFS(B216:JM216,metrics.rec,"MSE")</f>
        <v>0.79681904761904743</v>
      </c>
      <c r="JP216" s="4">
        <f t="shared" ref="JP216:JP217" si="146">AVERAGEIFS(B216:JM216,metrics.rec,"R")</f>
        <v>0.19255714285714282</v>
      </c>
      <c r="JQ216" s="4">
        <f t="shared" ref="JQ216:JQ217" si="147">AVERAGEIFS(B216:JM216,metrics.rec,"Precision")</f>
        <v>2.743333333333333E-2</v>
      </c>
      <c r="JR216" s="4">
        <f t="shared" ref="JR216:JR217" si="148">AVERAGEIFS(B216:JM216,metrics.rec,"Recall")</f>
        <v>0.75597619047619058</v>
      </c>
      <c r="JS216" s="4">
        <f t="shared" ref="JS216:JS217" si="149">AVERAGEIFS(B216:JM216,metrics.rec,"Coverage")</f>
        <v>0.25410952380952379</v>
      </c>
      <c r="JT216" s="4">
        <f t="shared" ref="JT216:JT217" si="150">AVERAGEIFS(B216:JM216,metrics.rec,"Recatio")</f>
        <v>0.9945142857142858</v>
      </c>
      <c r="JU216" s="4">
        <f t="shared" ref="JU216:JU217" si="151">AVERAGEIFS(B216:JM216,metrics.rec,"Time")</f>
        <v>1.6717380952380954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>
        <v>0.62570000000000003</v>
      </c>
      <c r="CE219" s="4">
        <v>0.67669999999999997</v>
      </c>
      <c r="CF219" s="4">
        <v>0.30020000000000002</v>
      </c>
      <c r="CG219" s="4">
        <v>5.3E-3</v>
      </c>
      <c r="CH219" s="4">
        <v>0.87129999999999996</v>
      </c>
      <c r="CI219" s="4">
        <v>0.58760000000000001</v>
      </c>
      <c r="CJ219" s="4">
        <v>1</v>
      </c>
      <c r="CK219" s="4">
        <v>7.0006000000000004</v>
      </c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>
        <v>0.68159999999999998</v>
      </c>
      <c r="HK219" s="5">
        <v>0.8004</v>
      </c>
      <c r="HL219" s="5">
        <v>0.21510000000000001</v>
      </c>
      <c r="HM219" s="5">
        <v>1.89E-2</v>
      </c>
      <c r="HN219" s="5">
        <v>0.81110000000000004</v>
      </c>
      <c r="HO219" s="5">
        <v>0.49759999999999999</v>
      </c>
      <c r="HP219" s="5">
        <v>0.99990000000000001</v>
      </c>
      <c r="HQ219" s="5">
        <v>2.7812999999999999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0.66677391304347822</v>
      </c>
      <c r="JO219" s="4">
        <f t="shared" si="105"/>
        <v>0.77205652173913042</v>
      </c>
      <c r="JP219" s="4">
        <f t="shared" si="106"/>
        <v>0.2387173913043478</v>
      </c>
      <c r="JQ219" s="4">
        <f t="shared" si="107"/>
        <v>2.0426086956521733E-2</v>
      </c>
      <c r="JR219" s="4">
        <f t="shared" si="108"/>
        <v>0.79214347826086962</v>
      </c>
      <c r="JS219" s="4">
        <f t="shared" si="109"/>
        <v>0.48860000000000003</v>
      </c>
      <c r="JT219" s="4">
        <f t="shared" si="110"/>
        <v>0.99487826086956543</v>
      </c>
      <c r="JU219" s="4">
        <f t="shared" si="111"/>
        <v>5.0343260869565221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>
        <v>0.65159999999999996</v>
      </c>
      <c r="CE220" s="4">
        <v>0.74750000000000005</v>
      </c>
      <c r="CF220" s="4">
        <v>0.2777</v>
      </c>
      <c r="CG220" s="4">
        <v>6.4000000000000003E-3</v>
      </c>
      <c r="CH220" s="4">
        <v>0.86650000000000005</v>
      </c>
      <c r="CI220" s="4">
        <v>0.48880000000000001</v>
      </c>
      <c r="CJ220" s="4">
        <v>1</v>
      </c>
      <c r="CK220" s="4">
        <v>2.4927999999999999</v>
      </c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>
        <v>0.68079999999999996</v>
      </c>
      <c r="HK220" s="5">
        <v>0.81410000000000005</v>
      </c>
      <c r="HL220" s="5">
        <v>0.2059</v>
      </c>
      <c r="HM220" s="5">
        <v>2.1000000000000001E-2</v>
      </c>
      <c r="HN220" s="5">
        <v>0.80810000000000004</v>
      </c>
      <c r="HO220" s="5">
        <v>0.44719999999999999</v>
      </c>
      <c r="HP220" s="5">
        <v>0.99990000000000001</v>
      </c>
      <c r="HQ220" s="5">
        <v>1.9015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0.67623913043478279</v>
      </c>
      <c r="JO220" s="4">
        <f t="shared" si="105"/>
        <v>0.80443913043478266</v>
      </c>
      <c r="JP220" s="4">
        <f t="shared" si="106"/>
        <v>0.22359130434782604</v>
      </c>
      <c r="JQ220" s="4">
        <f t="shared" si="107"/>
        <v>1.7865217391304346E-2</v>
      </c>
      <c r="JR220" s="4">
        <f t="shared" si="108"/>
        <v>0.80230000000000012</v>
      </c>
      <c r="JS220" s="4">
        <f t="shared" si="109"/>
        <v>0.45108888888888887</v>
      </c>
      <c r="JT220" s="4">
        <f t="shared" si="110"/>
        <v>0.99580000000000002</v>
      </c>
      <c r="JU220" s="4">
        <f t="shared" si="111"/>
        <v>1.9276913043478259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>
        <v>0.62739999999999996</v>
      </c>
      <c r="CE221" s="4">
        <v>0.68220000000000003</v>
      </c>
      <c r="CF221" s="4">
        <v>0.29809999999999998</v>
      </c>
      <c r="CG221" s="4">
        <v>4.8999999999999998E-3</v>
      </c>
      <c r="CH221" s="4">
        <v>0.879</v>
      </c>
      <c r="CI221" s="4">
        <v>0.64690000000000003</v>
      </c>
      <c r="CJ221" s="4">
        <v>1</v>
      </c>
      <c r="CK221" s="4">
        <v>7.0670999999999999</v>
      </c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>
        <v>0.66220000000000001</v>
      </c>
      <c r="HK221" s="5">
        <v>0.76129999999999998</v>
      </c>
      <c r="HL221" s="5">
        <v>0.23760000000000001</v>
      </c>
      <c r="HM221" s="5">
        <v>1.6799999999999999E-2</v>
      </c>
      <c r="HN221" s="5">
        <v>0.8296</v>
      </c>
      <c r="HO221" s="5">
        <v>0.57420000000000004</v>
      </c>
      <c r="HP221" s="5">
        <v>0.99960000000000004</v>
      </c>
      <c r="HQ221" s="5">
        <v>2.7968999999999999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0.65651739130434794</v>
      </c>
      <c r="JO221" s="4">
        <f t="shared" si="105"/>
        <v>0.75087391304347839</v>
      </c>
      <c r="JP221" s="4">
        <f t="shared" si="106"/>
        <v>0.25194347826086949</v>
      </c>
      <c r="JQ221" s="4">
        <f t="shared" si="107"/>
        <v>1.7804347826086954E-2</v>
      </c>
      <c r="JR221" s="4">
        <f t="shared" si="108"/>
        <v>0.81411304347826097</v>
      </c>
      <c r="JS221" s="4">
        <f t="shared" si="109"/>
        <v>0.55560555555555557</v>
      </c>
      <c r="JT221" s="4">
        <f t="shared" si="110"/>
        <v>0.99481304347826094</v>
      </c>
      <c r="JU221" s="4">
        <f t="shared" si="111"/>
        <v>4.9105260869565219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>
        <v>0.61650000000000005</v>
      </c>
      <c r="CE222" s="4">
        <v>0.66300000000000003</v>
      </c>
      <c r="CF222" s="4">
        <v>0.31559999999999999</v>
      </c>
      <c r="CG222" s="4">
        <v>4.7999999999999996E-3</v>
      </c>
      <c r="CH222" s="4">
        <v>0.87780000000000002</v>
      </c>
      <c r="CI222" s="4">
        <v>0.65759999999999996</v>
      </c>
      <c r="CJ222" s="4">
        <v>1</v>
      </c>
      <c r="CK222" s="4">
        <v>7.2525000000000004</v>
      </c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>
        <v>0.66439999999999999</v>
      </c>
      <c r="HK222" s="5">
        <v>0.77490000000000003</v>
      </c>
      <c r="HL222" s="5">
        <v>0.2208</v>
      </c>
      <c r="HM222" s="5">
        <v>1.4800000000000001E-2</v>
      </c>
      <c r="HN222" s="5">
        <v>0.82269999999999999</v>
      </c>
      <c r="HO222" s="5">
        <v>0.64580000000000004</v>
      </c>
      <c r="HP222" s="5">
        <v>0.99990000000000001</v>
      </c>
      <c r="HQ222" s="5">
        <v>2.8473999999999999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0.65681304347826097</v>
      </c>
      <c r="JO222" s="4">
        <f t="shared" si="105"/>
        <v>0.75969999999999993</v>
      </c>
      <c r="JP222" s="4">
        <f t="shared" si="106"/>
        <v>0.24774347826086957</v>
      </c>
      <c r="JQ222" s="4">
        <f t="shared" si="107"/>
        <v>1.2321739130434783E-2</v>
      </c>
      <c r="JR222" s="4">
        <f t="shared" si="108"/>
        <v>0.82722173913043506</v>
      </c>
      <c r="JS222" s="4">
        <f t="shared" si="109"/>
        <v>0.64499444444444454</v>
      </c>
      <c r="JT222" s="4">
        <f t="shared" si="110"/>
        <v>0.99664782608695646</v>
      </c>
      <c r="JU222" s="4">
        <f t="shared" si="111"/>
        <v>5.0033782608695656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>
        <v>0.61860000000000004</v>
      </c>
      <c r="CE223" s="4">
        <v>0.6673</v>
      </c>
      <c r="CF223" s="4">
        <v>0.31340000000000001</v>
      </c>
      <c r="CG223" s="4">
        <v>4.7999999999999996E-3</v>
      </c>
      <c r="CH223" s="4">
        <v>0.87749999999999995</v>
      </c>
      <c r="CI223" s="4">
        <v>0.65710000000000002</v>
      </c>
      <c r="CJ223" s="4">
        <v>1</v>
      </c>
      <c r="CK223" s="4">
        <v>7.4119000000000002</v>
      </c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>
        <v>0.66590000000000005</v>
      </c>
      <c r="HK223" s="5">
        <v>0.77769999999999995</v>
      </c>
      <c r="HL223" s="5">
        <v>0.21990000000000001</v>
      </c>
      <c r="HM223" s="5">
        <v>1.4800000000000001E-2</v>
      </c>
      <c r="HN223" s="5">
        <v>0.82289999999999996</v>
      </c>
      <c r="HO223" s="5">
        <v>0.64549999999999996</v>
      </c>
      <c r="HP223" s="5">
        <v>0.99990000000000001</v>
      </c>
      <c r="HQ223" s="5">
        <v>2.8603999999999998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0.65846956521739131</v>
      </c>
      <c r="JO223" s="4">
        <f t="shared" si="105"/>
        <v>0.76279565217391299</v>
      </c>
      <c r="JP223" s="4">
        <f t="shared" si="106"/>
        <v>0.24677391304347829</v>
      </c>
      <c r="JQ223" s="4">
        <f t="shared" si="107"/>
        <v>1.2326086956521739E-2</v>
      </c>
      <c r="JR223" s="4">
        <f t="shared" si="108"/>
        <v>0.82732173913043483</v>
      </c>
      <c r="JS223" s="4">
        <f t="shared" si="109"/>
        <v>0.64460000000000006</v>
      </c>
      <c r="JT223" s="4">
        <f t="shared" si="110"/>
        <v>0.99664782608695646</v>
      </c>
      <c r="JU223" s="4">
        <f t="shared" si="111"/>
        <v>5.1717956521739135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>
        <v>0.62890000000000001</v>
      </c>
      <c r="CE224" s="4">
        <v>0.68440000000000001</v>
      </c>
      <c r="CF224" s="4">
        <v>0.29649999999999999</v>
      </c>
      <c r="CG224" s="4">
        <v>4.7999999999999996E-3</v>
      </c>
      <c r="CH224" s="4">
        <v>0.87490000000000001</v>
      </c>
      <c r="CI224" s="4">
        <v>0.65769999999999995</v>
      </c>
      <c r="CJ224" s="4">
        <v>1</v>
      </c>
      <c r="CK224" s="4">
        <v>7.3209</v>
      </c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>
        <v>0.66149999999999998</v>
      </c>
      <c r="HK224" s="5">
        <v>0.76139999999999997</v>
      </c>
      <c r="HL224" s="5">
        <v>0.23619999999999999</v>
      </c>
      <c r="HM224" s="5">
        <v>1.4800000000000001E-2</v>
      </c>
      <c r="HN224" s="5">
        <v>0.82969999999999999</v>
      </c>
      <c r="HO224" s="5">
        <v>0.64959999999999996</v>
      </c>
      <c r="HP224" s="5">
        <v>0.99990000000000001</v>
      </c>
      <c r="HQ224" s="5">
        <v>2.8327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0.66021304347826082</v>
      </c>
      <c r="JO224" s="4">
        <f t="shared" si="105"/>
        <v>0.76106086956521724</v>
      </c>
      <c r="JP224" s="4">
        <f t="shared" si="106"/>
        <v>0.24781739130434782</v>
      </c>
      <c r="JQ224" s="4">
        <f t="shared" si="107"/>
        <v>1.2378260869565215E-2</v>
      </c>
      <c r="JR224" s="4">
        <f t="shared" si="108"/>
        <v>0.82996956521739118</v>
      </c>
      <c r="JS224" s="4">
        <f t="shared" si="109"/>
        <v>0.64688888888888885</v>
      </c>
      <c r="JT224" s="4">
        <f t="shared" si="110"/>
        <v>0.99664782608695646</v>
      </c>
      <c r="JU224" s="4">
        <f t="shared" si="111"/>
        <v>5.3503565217391298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>
        <v>0.63139999999999996</v>
      </c>
      <c r="CE225" s="4">
        <v>0.68889999999999996</v>
      </c>
      <c r="CF225" s="4">
        <v>0.29370000000000002</v>
      </c>
      <c r="CG225" s="4">
        <v>4.7999999999999996E-3</v>
      </c>
      <c r="CH225" s="4">
        <v>0.87470000000000003</v>
      </c>
      <c r="CI225" s="4">
        <v>0.65680000000000005</v>
      </c>
      <c r="CJ225" s="4">
        <v>1</v>
      </c>
      <c r="CK225" s="4">
        <v>7.4757999999999996</v>
      </c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>
        <v>0.66300000000000003</v>
      </c>
      <c r="HK225" s="5">
        <v>0.76439999999999997</v>
      </c>
      <c r="HL225" s="5">
        <v>0.23619999999999999</v>
      </c>
      <c r="HM225" s="5">
        <v>1.49E-2</v>
      </c>
      <c r="HN225" s="5">
        <v>0.82930000000000004</v>
      </c>
      <c r="HO225" s="5">
        <v>0.64890000000000003</v>
      </c>
      <c r="HP225" s="5">
        <v>0.99990000000000001</v>
      </c>
      <c r="HQ225" s="5">
        <v>2.8473999999999999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0.66186521739130444</v>
      </c>
      <c r="JO225" s="4">
        <f t="shared" si="105"/>
        <v>0.76413913043478254</v>
      </c>
      <c r="JP225" s="4">
        <f t="shared" si="106"/>
        <v>0.24750434782608691</v>
      </c>
      <c r="JQ225" s="4">
        <f t="shared" si="107"/>
        <v>1.2395652173913044E-2</v>
      </c>
      <c r="JR225" s="4">
        <f t="shared" si="108"/>
        <v>0.82958695652173919</v>
      </c>
      <c r="JS225" s="4">
        <f t="shared" si="109"/>
        <v>0.64620555555555548</v>
      </c>
      <c r="JT225" s="4">
        <f t="shared" si="110"/>
        <v>0.99664782608695646</v>
      </c>
      <c r="JU225" s="4">
        <f t="shared" si="111"/>
        <v>5.2306478260869573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>
        <v>0.62380000000000002</v>
      </c>
      <c r="CE226" s="4">
        <v>0.67420000000000002</v>
      </c>
      <c r="CF226" s="4">
        <v>0.307</v>
      </c>
      <c r="CG226" s="4">
        <v>4.7999999999999996E-3</v>
      </c>
      <c r="CH226" s="4">
        <v>0.87570000000000003</v>
      </c>
      <c r="CI226" s="4">
        <v>0.65649999999999997</v>
      </c>
      <c r="CJ226" s="4">
        <v>1</v>
      </c>
      <c r="CK226" s="4">
        <v>7.343</v>
      </c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>
        <v>0.66069999999999995</v>
      </c>
      <c r="HK226" s="5">
        <v>0.76139999999999997</v>
      </c>
      <c r="HL226" s="5">
        <v>0.23230000000000001</v>
      </c>
      <c r="HM226" s="5">
        <v>1.4800000000000001E-2</v>
      </c>
      <c r="HN226" s="5">
        <v>0.82720000000000005</v>
      </c>
      <c r="HO226" s="5">
        <v>0.64749999999999996</v>
      </c>
      <c r="HP226" s="5">
        <v>0.99990000000000001</v>
      </c>
      <c r="HQ226" s="5">
        <v>2.83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0.65779565217391311</v>
      </c>
      <c r="JO226" s="4">
        <f t="shared" si="105"/>
        <v>0.75708260869565225</v>
      </c>
      <c r="JP226" s="4">
        <f t="shared" si="106"/>
        <v>0.25098695652173914</v>
      </c>
      <c r="JQ226" s="4">
        <f t="shared" si="107"/>
        <v>1.2360869565217392E-2</v>
      </c>
      <c r="JR226" s="4">
        <f t="shared" si="108"/>
        <v>0.82876086956521744</v>
      </c>
      <c r="JS226" s="4">
        <f t="shared" si="109"/>
        <v>0.64539999999999997</v>
      </c>
      <c r="JT226" s="4">
        <f t="shared" si="110"/>
        <v>0.99664782608695646</v>
      </c>
      <c r="JU226" s="4">
        <f t="shared" si="111"/>
        <v>4.9419652173913056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>
        <v>0.62580000000000002</v>
      </c>
      <c r="CE227" s="4">
        <v>0.67800000000000005</v>
      </c>
      <c r="CF227" s="4">
        <v>0.30530000000000002</v>
      </c>
      <c r="CG227" s="4">
        <v>4.7999999999999996E-3</v>
      </c>
      <c r="CH227" s="4">
        <v>0.87539999999999996</v>
      </c>
      <c r="CI227" s="4">
        <v>0.65559999999999996</v>
      </c>
      <c r="CJ227" s="4">
        <v>1</v>
      </c>
      <c r="CK227" s="4">
        <v>7.4488000000000003</v>
      </c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>
        <v>0.66220000000000001</v>
      </c>
      <c r="HK227" s="5">
        <v>0.76429999999999998</v>
      </c>
      <c r="HL227" s="5">
        <v>0.23250000000000001</v>
      </c>
      <c r="HM227" s="5">
        <v>1.49E-2</v>
      </c>
      <c r="HN227" s="5">
        <v>0.82679999999999998</v>
      </c>
      <c r="HO227" s="5">
        <v>0.64690000000000003</v>
      </c>
      <c r="HP227" s="5">
        <v>0.99990000000000001</v>
      </c>
      <c r="HQ227" s="5">
        <v>2.7915999999999999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0.65930869565217409</v>
      </c>
      <c r="JO227" s="4">
        <f t="shared" si="105"/>
        <v>0.75994347826086961</v>
      </c>
      <c r="JP227" s="4">
        <f t="shared" si="106"/>
        <v>0.25076086956521737</v>
      </c>
      <c r="JQ227" s="4">
        <f t="shared" si="107"/>
        <v>1.2369565217391305E-2</v>
      </c>
      <c r="JR227" s="4">
        <f t="shared" si="108"/>
        <v>0.82842608695652153</v>
      </c>
      <c r="JS227" s="4">
        <f t="shared" si="109"/>
        <v>0.64476666666666682</v>
      </c>
      <c r="JT227" s="4">
        <f t="shared" si="110"/>
        <v>0.99664782608695646</v>
      </c>
      <c r="JU227" s="4">
        <f t="shared" si="111"/>
        <v>5.0297869565217379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>
        <v>0.65369999999999995</v>
      </c>
      <c r="CE228" s="4">
        <v>0.74490000000000001</v>
      </c>
      <c r="CF228" s="4">
        <v>0.21879999999999999</v>
      </c>
      <c r="CG228" s="4">
        <v>1.3299999999999999E-2</v>
      </c>
      <c r="CH228" s="4">
        <v>0.83740000000000003</v>
      </c>
      <c r="CI228" s="4">
        <v>0.22689999999999999</v>
      </c>
      <c r="CJ228" s="4">
        <v>1</v>
      </c>
      <c r="CK228" s="4">
        <v>2.2557</v>
      </c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0.69120000000000004</v>
      </c>
      <c r="HK228" s="5">
        <v>0.82899999999999996</v>
      </c>
      <c r="HL228" s="5">
        <v>0.14979999999999999</v>
      </c>
      <c r="HM228" s="5">
        <v>3.5000000000000003E-2</v>
      </c>
      <c r="HN228" s="5">
        <v>0.75600000000000001</v>
      </c>
      <c r="HO228" s="5">
        <v>0.25119999999999998</v>
      </c>
      <c r="HP228" s="5">
        <v>0.99990000000000001</v>
      </c>
      <c r="HQ228" s="5">
        <v>1.3454999999999999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0.68425000000000002</v>
      </c>
      <c r="JO228" s="4">
        <f t="shared" si="105"/>
        <v>0.8149909090909091</v>
      </c>
      <c r="JP228" s="4">
        <f t="shared" si="106"/>
        <v>0.17304545454545456</v>
      </c>
      <c r="JQ228" s="4">
        <f t="shared" si="107"/>
        <v>2.7799999999999995E-2</v>
      </c>
      <c r="JR228" s="4">
        <f t="shared" si="108"/>
        <v>0.75279090909090907</v>
      </c>
      <c r="JS228" s="4">
        <f t="shared" si="109"/>
        <v>0.23933636363636362</v>
      </c>
      <c r="JT228" s="4">
        <f t="shared" si="110"/>
        <v>0.99476818181818194</v>
      </c>
      <c r="JU228" s="4">
        <f t="shared" si="111"/>
        <v>1.5877727272727276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>
        <v>0.64890000000000003</v>
      </c>
      <c r="CE229" s="4">
        <v>0.74109999999999998</v>
      </c>
      <c r="CF229" s="4">
        <v>0.27900000000000003</v>
      </c>
      <c r="CG229" s="4">
        <v>7.3000000000000001E-3</v>
      </c>
      <c r="CH229" s="4">
        <v>0.86480000000000001</v>
      </c>
      <c r="CI229" s="4">
        <v>0.42659999999999998</v>
      </c>
      <c r="CJ229" s="4">
        <v>1</v>
      </c>
      <c r="CK229" s="4">
        <v>2.3441999999999998</v>
      </c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>
        <v>0.68220000000000003</v>
      </c>
      <c r="HK229" s="5">
        <v>0.81589999999999996</v>
      </c>
      <c r="HL229" s="5">
        <v>0.19209999999999999</v>
      </c>
      <c r="HM229" s="5">
        <v>2.3699999999999999E-2</v>
      </c>
      <c r="HN229" s="5">
        <v>0.79869999999999997</v>
      </c>
      <c r="HO229" s="5">
        <v>0.39200000000000002</v>
      </c>
      <c r="HP229" s="5">
        <v>0.99990000000000001</v>
      </c>
      <c r="HQ229" s="5">
        <v>1.3906000000000001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0.67735454545454554</v>
      </c>
      <c r="JO229" s="4">
        <f t="shared" ref="JO229" si="161">AVERAGEIFS(B229:JM229,metrics.rec,"MSE")</f>
        <v>0.80599545454545451</v>
      </c>
      <c r="JP229" s="4">
        <f t="shared" ref="JP229" si="162">AVERAGEIFS(B229:JM229,metrics.rec,"R")</f>
        <v>0.21684999999999999</v>
      </c>
      <c r="JQ229" s="4">
        <f t="shared" ref="JQ229" si="163">AVERAGEIFS(B229:JM229,metrics.rec,"Precision")</f>
        <v>2.1068181818181816E-2</v>
      </c>
      <c r="JR229" s="4">
        <f t="shared" ref="JR229" si="164">AVERAGEIFS(B229:JM229,metrics.rec,"Recall")</f>
        <v>0.78587727272727281</v>
      </c>
      <c r="JS229" s="4">
        <f t="shared" ref="JS229" si="165">AVERAGEIFS(B229:JM229,metrics.rec,"Coverage")</f>
        <v>0.38651818181818171</v>
      </c>
      <c r="JT229" s="4">
        <f t="shared" ref="JT229" si="166">AVERAGEIFS(B229:JM229,metrics.rec,"Recatio")</f>
        <v>0.99476363636363641</v>
      </c>
      <c r="JU229" s="4">
        <f t="shared" ref="JU229" si="167">AVERAGEIFS(B229:JM229,metrics.rec,"Time")</f>
        <v>1.6997863636363642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>
        <v>0.63119999999999998</v>
      </c>
      <c r="CE230" s="4">
        <v>0.68759999999999999</v>
      </c>
      <c r="CF230" s="4">
        <v>0.30220000000000002</v>
      </c>
      <c r="CG230" s="4">
        <v>7.6E-3</v>
      </c>
      <c r="CH230" s="4">
        <v>0.85350000000000004</v>
      </c>
      <c r="CI230" s="4">
        <v>0.40179999999999999</v>
      </c>
      <c r="CJ230" s="4">
        <v>1</v>
      </c>
      <c r="CK230" s="4">
        <v>7.1177000000000001</v>
      </c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>
        <v>0.70489999999999997</v>
      </c>
      <c r="HK230" s="5">
        <v>0.85050000000000003</v>
      </c>
      <c r="HL230" s="5">
        <v>0.219</v>
      </c>
      <c r="HM230" s="5">
        <v>2.5499999999999998E-2</v>
      </c>
      <c r="HN230" s="5">
        <v>0.78069999999999995</v>
      </c>
      <c r="HO230" s="5">
        <v>0.35589999999999999</v>
      </c>
      <c r="HP230" s="5">
        <v>0.99990000000000001</v>
      </c>
      <c r="HQ230" s="5">
        <v>2.6732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0.68216956521739125</v>
      </c>
      <c r="JO230" s="4">
        <f t="shared" si="105"/>
        <v>0.80600869565217392</v>
      </c>
      <c r="JP230" s="4">
        <f t="shared" si="106"/>
        <v>0.24176956521739137</v>
      </c>
      <c r="JQ230" s="4">
        <f t="shared" si="107"/>
        <v>2.6304347826086955E-2</v>
      </c>
      <c r="JR230" s="4">
        <f t="shared" si="108"/>
        <v>0.77158695652173914</v>
      </c>
      <c r="JS230" s="4">
        <f t="shared" si="109"/>
        <v>0.3438222222222222</v>
      </c>
      <c r="JT230" s="4">
        <f t="shared" si="110"/>
        <v>0.99507826086956508</v>
      </c>
      <c r="JU230" s="4">
        <f t="shared" si="111"/>
        <v>4.8761260869565213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>
        <v>0.65159999999999996</v>
      </c>
      <c r="CE231" s="4">
        <v>0.745</v>
      </c>
      <c r="CF231" s="4">
        <v>0.2492</v>
      </c>
      <c r="CG231" s="4">
        <v>9.1000000000000004E-3</v>
      </c>
      <c r="CH231" s="4">
        <v>0.85389999999999999</v>
      </c>
      <c r="CI231" s="4">
        <v>0.33679999999999999</v>
      </c>
      <c r="CJ231" s="4">
        <v>1</v>
      </c>
      <c r="CK231" s="4">
        <v>2.4220999999999999</v>
      </c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>
        <v>0.69610000000000005</v>
      </c>
      <c r="HK231" s="5">
        <v>0.84370000000000001</v>
      </c>
      <c r="HL231" s="5">
        <v>0.1585</v>
      </c>
      <c r="HM231" s="5">
        <v>2.8899999999999999E-2</v>
      </c>
      <c r="HN231" s="5">
        <v>0.76370000000000005</v>
      </c>
      <c r="HO231" s="5">
        <v>0.30730000000000002</v>
      </c>
      <c r="HP231" s="5">
        <v>0.99990000000000001</v>
      </c>
      <c r="HQ231" s="5">
        <v>1.8167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0.68686818181818166</v>
      </c>
      <c r="JO231" s="4">
        <f t="shared" si="105"/>
        <v>0.82555454545454543</v>
      </c>
      <c r="JP231" s="4">
        <f t="shared" si="106"/>
        <v>0.18817727272727278</v>
      </c>
      <c r="JQ231" s="4">
        <f t="shared" si="107"/>
        <v>2.172727272727273E-2</v>
      </c>
      <c r="JR231" s="4">
        <f t="shared" si="108"/>
        <v>0.76221818181818179</v>
      </c>
      <c r="JS231" s="4">
        <f t="shared" si="109"/>
        <v>0.32336363636363635</v>
      </c>
      <c r="JT231" s="4">
        <f t="shared" si="110"/>
        <v>0.99561363636363653</v>
      </c>
      <c r="JU231" s="4">
        <f t="shared" si="111"/>
        <v>1.9405409090909089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10"/>
      <c r="CE232" s="10"/>
      <c r="CF232" s="10"/>
      <c r="CG232" s="10"/>
      <c r="CH232" s="10"/>
      <c r="CI232" s="10"/>
      <c r="CJ232" s="10"/>
      <c r="CK232" s="10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>
        <v>0.68069999999999997</v>
      </c>
      <c r="HK232" s="5">
        <v>0.8044</v>
      </c>
      <c r="HL232" s="5">
        <v>0.1736</v>
      </c>
      <c r="HM232" s="5">
        <v>3.3799999999999997E-2</v>
      </c>
      <c r="HN232" s="5">
        <v>0.76619999999999999</v>
      </c>
      <c r="HO232" s="5">
        <v>0.26319999999999999</v>
      </c>
      <c r="HP232" s="5">
        <v>0.99990000000000001</v>
      </c>
      <c r="HQ232" s="5">
        <v>1.3454999999999999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0.67724761904761899</v>
      </c>
      <c r="JO232" s="4">
        <f t="shared" si="105"/>
        <v>0.79847142857142861</v>
      </c>
      <c r="JP232" s="4">
        <f t="shared" si="106"/>
        <v>0.19166666666666668</v>
      </c>
      <c r="JQ232" s="4">
        <f t="shared" si="107"/>
        <v>2.7757142857142855E-2</v>
      </c>
      <c r="JR232" s="4">
        <f t="shared" si="108"/>
        <v>0.75671428571428567</v>
      </c>
      <c r="JS232" s="4">
        <f t="shared" si="109"/>
        <v>0.25246666666666673</v>
      </c>
      <c r="JT232" s="4">
        <f t="shared" si="110"/>
        <v>0.9945142857142858</v>
      </c>
      <c r="JU232" s="4">
        <f t="shared" si="111"/>
        <v>1.706047619047619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49" t="s">
        <v>200</v>
      </c>
      <c r="C241" s="52"/>
      <c r="D241" s="52"/>
      <c r="E241" s="52"/>
      <c r="F241" s="52"/>
      <c r="G241" s="52"/>
      <c r="H241" s="52"/>
      <c r="I241" s="52"/>
      <c r="J241" s="50" t="s">
        <v>264</v>
      </c>
      <c r="K241" s="50"/>
      <c r="L241" s="50"/>
      <c r="M241" s="50"/>
      <c r="N241" s="50"/>
      <c r="O241" s="50"/>
      <c r="P241" s="50"/>
      <c r="Q241" s="50"/>
      <c r="R241" s="49" t="s">
        <v>201</v>
      </c>
      <c r="S241" s="49"/>
      <c r="T241" s="49"/>
      <c r="U241" s="49"/>
      <c r="V241" s="49"/>
      <c r="W241" s="49"/>
      <c r="X241" s="49"/>
      <c r="Y241" s="49"/>
      <c r="Z241" s="50" t="s">
        <v>266</v>
      </c>
      <c r="AA241" s="50"/>
      <c r="AB241" s="50"/>
      <c r="AC241" s="50"/>
      <c r="AD241" s="50"/>
      <c r="AE241" s="50"/>
      <c r="AF241" s="50"/>
      <c r="AG241" s="50"/>
      <c r="AH241" s="49" t="s">
        <v>202</v>
      </c>
      <c r="AI241" s="49"/>
      <c r="AJ241" s="49"/>
      <c r="AK241" s="49"/>
      <c r="AL241" s="49"/>
      <c r="AM241" s="49"/>
      <c r="AN241" s="49"/>
      <c r="AO241" s="49"/>
      <c r="AP241" s="50" t="s">
        <v>268</v>
      </c>
      <c r="AQ241" s="50"/>
      <c r="AR241" s="50"/>
      <c r="AS241" s="50"/>
      <c r="AT241" s="50"/>
      <c r="AU241" s="50"/>
      <c r="AV241" s="50"/>
      <c r="AW241" s="50"/>
      <c r="AX241" s="49" t="s">
        <v>203</v>
      </c>
      <c r="AY241" s="49"/>
      <c r="AZ241" s="49"/>
      <c r="BA241" s="49"/>
      <c r="BB241" s="49"/>
      <c r="BC241" s="49"/>
      <c r="BD241" s="49"/>
      <c r="BE241" s="49"/>
      <c r="BF241" s="50" t="s">
        <v>270</v>
      </c>
      <c r="BG241" s="50"/>
      <c r="BH241" s="50"/>
      <c r="BI241" s="50"/>
      <c r="BJ241" s="50"/>
      <c r="BK241" s="50"/>
      <c r="BL241" s="50"/>
      <c r="BM241" s="50"/>
      <c r="BN241" s="49" t="s">
        <v>205</v>
      </c>
      <c r="BO241" s="49"/>
      <c r="BP241" s="49"/>
      <c r="BQ241" s="49"/>
      <c r="BR241" s="49"/>
      <c r="BS241" s="49"/>
      <c r="BT241" s="49"/>
      <c r="BU241" s="49"/>
      <c r="BV241" s="50" t="s">
        <v>200</v>
      </c>
      <c r="BW241" s="51"/>
      <c r="BX241" s="51"/>
      <c r="BY241" s="51"/>
      <c r="BZ241" s="51"/>
      <c r="CA241" s="51"/>
      <c r="CB241" s="51"/>
      <c r="CC241" s="51"/>
      <c r="CD241" s="49" t="s">
        <v>201</v>
      </c>
      <c r="CE241" s="49"/>
      <c r="CF241" s="49"/>
      <c r="CG241" s="49"/>
      <c r="CH241" s="49"/>
      <c r="CI241" s="49"/>
      <c r="CJ241" s="49"/>
      <c r="CK241" s="49"/>
      <c r="CL241" s="50" t="s">
        <v>202</v>
      </c>
      <c r="CM241" s="50"/>
      <c r="CN241" s="50"/>
      <c r="CO241" s="50"/>
      <c r="CP241" s="50"/>
      <c r="CQ241" s="50"/>
      <c r="CR241" s="50"/>
      <c r="CS241" s="50"/>
      <c r="CT241" s="49" t="s">
        <v>203</v>
      </c>
      <c r="CU241" s="49"/>
      <c r="CV241" s="49"/>
      <c r="CW241" s="49"/>
      <c r="CX241" s="49"/>
      <c r="CY241" s="49"/>
      <c r="CZ241" s="49"/>
      <c r="DA241" s="49"/>
      <c r="DB241" s="50" t="s">
        <v>205</v>
      </c>
      <c r="DC241" s="50"/>
      <c r="DD241" s="50"/>
      <c r="DE241" s="50"/>
      <c r="DF241" s="50"/>
      <c r="DG241" s="50"/>
      <c r="DH241" s="50"/>
      <c r="DI241" s="50"/>
      <c r="DJ241" s="49" t="s">
        <v>200</v>
      </c>
      <c r="DK241" s="52"/>
      <c r="DL241" s="52"/>
      <c r="DM241" s="52"/>
      <c r="DN241" s="52"/>
      <c r="DO241" s="52"/>
      <c r="DP241" s="52"/>
      <c r="DQ241" s="52"/>
      <c r="DR241" s="50" t="s">
        <v>201</v>
      </c>
      <c r="DS241" s="50"/>
      <c r="DT241" s="50"/>
      <c r="DU241" s="50"/>
      <c r="DV241" s="50"/>
      <c r="DW241" s="50"/>
      <c r="DX241" s="50"/>
      <c r="DY241" s="50"/>
      <c r="DZ241" s="49" t="s">
        <v>202</v>
      </c>
      <c r="EA241" s="49"/>
      <c r="EB241" s="49"/>
      <c r="EC241" s="49"/>
      <c r="ED241" s="49"/>
      <c r="EE241" s="49"/>
      <c r="EF241" s="49"/>
      <c r="EG241" s="49"/>
      <c r="EH241" s="50" t="s">
        <v>203</v>
      </c>
      <c r="EI241" s="50"/>
      <c r="EJ241" s="50"/>
      <c r="EK241" s="50"/>
      <c r="EL241" s="50"/>
      <c r="EM241" s="50"/>
      <c r="EN241" s="50"/>
      <c r="EO241" s="50"/>
      <c r="EP241" s="49" t="s">
        <v>205</v>
      </c>
      <c r="EQ241" s="49"/>
      <c r="ER241" s="49"/>
      <c r="ES241" s="49"/>
      <c r="ET241" s="49"/>
      <c r="EU241" s="49"/>
      <c r="EV241" s="49"/>
      <c r="EW241" s="49"/>
      <c r="EX241" s="50" t="s">
        <v>200</v>
      </c>
      <c r="EY241" s="51"/>
      <c r="EZ241" s="51"/>
      <c r="FA241" s="51"/>
      <c r="FB241" s="51"/>
      <c r="FC241" s="51"/>
      <c r="FD241" s="51"/>
      <c r="FE241" s="51"/>
      <c r="FF241" s="49" t="s">
        <v>201</v>
      </c>
      <c r="FG241" s="49"/>
      <c r="FH241" s="49"/>
      <c r="FI241" s="49"/>
      <c r="FJ241" s="49"/>
      <c r="FK241" s="49"/>
      <c r="FL241" s="49"/>
      <c r="FM241" s="49"/>
      <c r="FN241" s="50" t="s">
        <v>202</v>
      </c>
      <c r="FO241" s="50"/>
      <c r="FP241" s="50"/>
      <c r="FQ241" s="50"/>
      <c r="FR241" s="50"/>
      <c r="FS241" s="50"/>
      <c r="FT241" s="50"/>
      <c r="FU241" s="50"/>
      <c r="FV241" s="49" t="s">
        <v>203</v>
      </c>
      <c r="FW241" s="49"/>
      <c r="FX241" s="49"/>
      <c r="FY241" s="49"/>
      <c r="FZ241" s="49"/>
      <c r="GA241" s="49"/>
      <c r="GB241" s="49"/>
      <c r="GC241" s="49"/>
      <c r="GD241" s="50" t="s">
        <v>3</v>
      </c>
      <c r="GE241" s="50"/>
      <c r="GF241" s="50"/>
      <c r="GG241" s="50"/>
      <c r="GH241" s="50"/>
      <c r="GI241" s="50"/>
      <c r="GJ241" s="50"/>
      <c r="GK241" s="50"/>
      <c r="GL241" s="49" t="s">
        <v>200</v>
      </c>
      <c r="GM241" s="52"/>
      <c r="GN241" s="52"/>
      <c r="GO241" s="52"/>
      <c r="GP241" s="52"/>
      <c r="GQ241" s="52"/>
      <c r="GR241" s="52"/>
      <c r="GS241" s="52"/>
      <c r="GT241" s="50" t="s">
        <v>201</v>
      </c>
      <c r="GU241" s="50"/>
      <c r="GV241" s="50"/>
      <c r="GW241" s="50"/>
      <c r="GX241" s="50"/>
      <c r="GY241" s="50"/>
      <c r="GZ241" s="50"/>
      <c r="HA241" s="50"/>
      <c r="HB241" s="49" t="s">
        <v>202</v>
      </c>
      <c r="HC241" s="49"/>
      <c r="HD241" s="49"/>
      <c r="HE241" s="49"/>
      <c r="HF241" s="49"/>
      <c r="HG241" s="49"/>
      <c r="HH241" s="49"/>
      <c r="HI241" s="49"/>
      <c r="HJ241" s="50" t="s">
        <v>203</v>
      </c>
      <c r="HK241" s="50"/>
      <c r="HL241" s="50"/>
      <c r="HM241" s="50"/>
      <c r="HN241" s="50"/>
      <c r="HO241" s="50"/>
      <c r="HP241" s="50"/>
      <c r="HQ241" s="50"/>
      <c r="HR241" s="49" t="s">
        <v>3</v>
      </c>
      <c r="HS241" s="49"/>
      <c r="HT241" s="49"/>
      <c r="HU241" s="49"/>
      <c r="HV241" s="49"/>
      <c r="HW241" s="49"/>
      <c r="HX241" s="49"/>
      <c r="HY241" s="49"/>
      <c r="HZ241" s="50" t="s">
        <v>200</v>
      </c>
      <c r="IA241" s="51"/>
      <c r="IB241" s="51"/>
      <c r="IC241" s="51"/>
      <c r="ID241" s="51"/>
      <c r="IE241" s="51"/>
      <c r="IF241" s="51"/>
      <c r="IG241" s="51"/>
      <c r="IH241" s="49" t="s">
        <v>201</v>
      </c>
      <c r="II241" s="49"/>
      <c r="IJ241" s="49"/>
      <c r="IK241" s="49"/>
      <c r="IL241" s="49"/>
      <c r="IM241" s="49"/>
      <c r="IN241" s="49"/>
      <c r="IO241" s="49"/>
      <c r="IP241" s="50" t="s">
        <v>202</v>
      </c>
      <c r="IQ241" s="50"/>
      <c r="IR241" s="50"/>
      <c r="IS241" s="50"/>
      <c r="IT241" s="50"/>
      <c r="IU241" s="50"/>
      <c r="IV241" s="50"/>
      <c r="IW241" s="50"/>
      <c r="IX241" s="49" t="s">
        <v>203</v>
      </c>
      <c r="IY241" s="49"/>
      <c r="IZ241" s="49"/>
      <c r="JA241" s="49"/>
      <c r="JB241" s="49"/>
      <c r="JC241" s="49"/>
      <c r="JD241" s="49"/>
      <c r="JE241" s="49"/>
      <c r="JF241" s="50" t="s">
        <v>3</v>
      </c>
      <c r="JG241" s="50"/>
      <c r="JH241" s="50"/>
      <c r="JI241" s="50"/>
      <c r="JJ241" s="50"/>
      <c r="JK241" s="50"/>
      <c r="JL241" s="50"/>
      <c r="JM241" s="50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8" t="s">
        <v>229</v>
      </c>
      <c r="BW242" s="39"/>
      <c r="BX242" s="39"/>
      <c r="BY242" s="39"/>
      <c r="BZ242" s="39"/>
      <c r="CA242" s="39"/>
      <c r="CB242" s="39"/>
      <c r="CC242" s="39"/>
      <c r="CD242" s="39"/>
      <c r="CE242" s="39"/>
      <c r="CF242" s="39"/>
      <c r="CG242" s="39"/>
      <c r="CH242" s="39"/>
      <c r="CI242" s="39"/>
      <c r="CJ242" s="39"/>
      <c r="CK242" s="39"/>
      <c r="CL242" s="39"/>
      <c r="CM242" s="39"/>
      <c r="CN242" s="39"/>
      <c r="CO242" s="39"/>
      <c r="CP242" s="39"/>
      <c r="CQ242" s="39"/>
      <c r="CR242" s="39"/>
      <c r="CS242" s="39"/>
      <c r="CT242" s="39"/>
      <c r="CU242" s="39"/>
      <c r="CV242" s="39"/>
      <c r="CW242" s="39"/>
      <c r="CX242" s="39"/>
      <c r="CY242" s="39"/>
      <c r="CZ242" s="39"/>
      <c r="DA242" s="39"/>
      <c r="DB242" s="39"/>
      <c r="DC242" s="39"/>
      <c r="DD242" s="39"/>
      <c r="DE242" s="39"/>
      <c r="DF242" s="39"/>
      <c r="DG242" s="39"/>
      <c r="DH242" s="39"/>
      <c r="DI242" s="39"/>
      <c r="DJ242" s="58" t="s">
        <v>232</v>
      </c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59"/>
      <c r="ET242" s="59"/>
      <c r="EU242" s="59"/>
      <c r="EV242" s="59"/>
      <c r="EW242" s="59"/>
      <c r="EX242" s="60" t="s">
        <v>197</v>
      </c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62" t="s">
        <v>198</v>
      </c>
      <c r="GM242" s="63"/>
      <c r="GN242" s="63"/>
      <c r="GO242" s="63"/>
      <c r="GP242" s="63"/>
      <c r="GQ242" s="63"/>
      <c r="GR242" s="63"/>
      <c r="GS242" s="63"/>
      <c r="GT242" s="63"/>
      <c r="GU242" s="63"/>
      <c r="GV242" s="63"/>
      <c r="GW242" s="63"/>
      <c r="GX242" s="63"/>
      <c r="GY242" s="63"/>
      <c r="GZ242" s="63"/>
      <c r="HA242" s="63"/>
      <c r="HB242" s="63"/>
      <c r="HC242" s="63"/>
      <c r="HD242" s="63"/>
      <c r="HE242" s="63"/>
      <c r="HF242" s="63"/>
      <c r="HG242" s="63"/>
      <c r="HH242" s="63"/>
      <c r="HI242" s="63"/>
      <c r="HJ242" s="63"/>
      <c r="HK242" s="63"/>
      <c r="HL242" s="63"/>
      <c r="HM242" s="63"/>
      <c r="HN242" s="63"/>
      <c r="HO242" s="63"/>
      <c r="HP242" s="63"/>
      <c r="HQ242" s="63"/>
      <c r="HR242" s="63"/>
      <c r="HS242" s="63"/>
      <c r="HT242" s="63"/>
      <c r="HU242" s="63"/>
      <c r="HV242" s="63"/>
      <c r="HW242" s="63"/>
      <c r="HX242" s="63"/>
      <c r="HY242" s="63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2023-12-18T08:34:48Z</dcterms:modified>
</cp:coreProperties>
</file>