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U233" i="4" l="1"/>
  <c r="JT233" i="4"/>
  <c r="JS233" i="4"/>
  <c r="JR233" i="4"/>
  <c r="JQ233" i="4"/>
  <c r="JP233" i="4"/>
  <c r="JO233" i="4"/>
  <c r="JN233" i="4"/>
  <c r="JU232" i="4"/>
  <c r="JT232" i="4"/>
  <c r="JS232" i="4"/>
  <c r="JR232" i="4"/>
  <c r="JQ232" i="4"/>
  <c r="JP232" i="4"/>
  <c r="JO232" i="4"/>
  <c r="JN232" i="4"/>
  <c r="JU231" i="4"/>
  <c r="JT231" i="4"/>
  <c r="JS231" i="4"/>
  <c r="JR231" i="4"/>
  <c r="JQ231" i="4"/>
  <c r="JP231" i="4"/>
  <c r="JO231" i="4"/>
  <c r="JN231" i="4"/>
  <c r="JU230" i="4"/>
  <c r="JT230" i="4"/>
  <c r="JS230" i="4"/>
  <c r="JR230" i="4"/>
  <c r="JQ230" i="4"/>
  <c r="JP230" i="4"/>
  <c r="JO230" i="4"/>
  <c r="JN230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227" i="4"/>
  <c r="JT227" i="4"/>
  <c r="JS227" i="4"/>
  <c r="JR227" i="4"/>
  <c r="JQ227" i="4"/>
  <c r="JP227" i="4"/>
  <c r="JO227" i="4"/>
  <c r="JN227" i="4"/>
  <c r="JU226" i="4"/>
  <c r="JT226" i="4"/>
  <c r="JS226" i="4"/>
  <c r="JR226" i="4"/>
  <c r="JQ226" i="4"/>
  <c r="JP226" i="4"/>
  <c r="JO226" i="4"/>
  <c r="JN226" i="4"/>
  <c r="JU225" i="4"/>
  <c r="JT225" i="4"/>
  <c r="JS225" i="4"/>
  <c r="JR225" i="4"/>
  <c r="JQ225" i="4"/>
  <c r="JP225" i="4"/>
  <c r="JO225" i="4"/>
  <c r="JN225" i="4"/>
  <c r="JU224" i="4"/>
  <c r="JT224" i="4"/>
  <c r="JS224" i="4"/>
  <c r="JR224" i="4"/>
  <c r="JQ224" i="4"/>
  <c r="JP224" i="4"/>
  <c r="JO224" i="4"/>
  <c r="JN224" i="4"/>
  <c r="JU223" i="4"/>
  <c r="JT223" i="4"/>
  <c r="JS223" i="4"/>
  <c r="JR223" i="4"/>
  <c r="JQ223" i="4"/>
  <c r="JP223" i="4"/>
  <c r="JO223" i="4"/>
  <c r="JN223" i="4"/>
  <c r="JU222" i="4"/>
  <c r="JT222" i="4"/>
  <c r="JS222" i="4"/>
  <c r="JR222" i="4"/>
  <c r="JQ222" i="4"/>
  <c r="JP222" i="4"/>
  <c r="JO222" i="4"/>
  <c r="JN222" i="4"/>
  <c r="JU221" i="4"/>
  <c r="JT221" i="4"/>
  <c r="JS221" i="4"/>
  <c r="JR221" i="4"/>
  <c r="JQ221" i="4"/>
  <c r="JP221" i="4"/>
  <c r="JO221" i="4"/>
  <c r="JN221" i="4"/>
  <c r="JU220" i="4"/>
  <c r="JT220" i="4"/>
  <c r="JS220" i="4"/>
  <c r="JR220" i="4"/>
  <c r="JQ220" i="4"/>
  <c r="JP220" i="4"/>
  <c r="JO220" i="4"/>
  <c r="JN220" i="4"/>
  <c r="JU219" i="4"/>
  <c r="JT219" i="4"/>
  <c r="JS219" i="4"/>
  <c r="JR219" i="4"/>
  <c r="JQ219" i="4"/>
  <c r="JP219" i="4"/>
  <c r="JO219" i="4"/>
  <c r="JN219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216" i="4"/>
  <c r="JT216" i="4"/>
  <c r="JS216" i="4"/>
  <c r="JR216" i="4"/>
  <c r="JQ216" i="4"/>
  <c r="JP216" i="4"/>
  <c r="JO216" i="4"/>
  <c r="JN216" i="4"/>
  <c r="JU215" i="4"/>
  <c r="JT215" i="4"/>
  <c r="JS215" i="4"/>
  <c r="JR215" i="4"/>
  <c r="JQ215" i="4"/>
  <c r="JP215" i="4"/>
  <c r="JO215" i="4"/>
  <c r="JN215" i="4"/>
  <c r="JU214" i="4"/>
  <c r="JT214" i="4"/>
  <c r="JS214" i="4"/>
  <c r="JR214" i="4"/>
  <c r="JQ214" i="4"/>
  <c r="JP214" i="4"/>
  <c r="JO214" i="4"/>
  <c r="JN214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211" i="4"/>
  <c r="JT211" i="4"/>
  <c r="JS211" i="4"/>
  <c r="JR211" i="4"/>
  <c r="JQ211" i="4"/>
  <c r="JP211" i="4"/>
  <c r="JO211" i="4"/>
  <c r="JN211" i="4"/>
  <c r="JU210" i="4"/>
  <c r="JT210" i="4"/>
  <c r="JS210" i="4"/>
  <c r="JR210" i="4"/>
  <c r="JQ210" i="4"/>
  <c r="JP210" i="4"/>
  <c r="JO210" i="4"/>
  <c r="JN210" i="4"/>
  <c r="JU209" i="4"/>
  <c r="JT209" i="4"/>
  <c r="JS209" i="4"/>
  <c r="JR209" i="4"/>
  <c r="JQ209" i="4"/>
  <c r="JP209" i="4"/>
  <c r="JO209" i="4"/>
  <c r="JN209" i="4"/>
  <c r="JU208" i="4"/>
  <c r="JT208" i="4"/>
  <c r="JS208" i="4"/>
  <c r="JR208" i="4"/>
  <c r="JQ208" i="4"/>
  <c r="JP208" i="4"/>
  <c r="JO208" i="4"/>
  <c r="JN208" i="4"/>
  <c r="JU207" i="4"/>
  <c r="JT207" i="4"/>
  <c r="JS207" i="4"/>
  <c r="JR207" i="4"/>
  <c r="JQ207" i="4"/>
  <c r="JP207" i="4"/>
  <c r="JO207" i="4"/>
  <c r="JN207" i="4"/>
  <c r="JU206" i="4"/>
  <c r="JT206" i="4"/>
  <c r="JS206" i="4"/>
  <c r="JR206" i="4"/>
  <c r="JQ206" i="4"/>
  <c r="JP206" i="4"/>
  <c r="JO206" i="4"/>
  <c r="JN206" i="4"/>
  <c r="JU205" i="4"/>
  <c r="JT205" i="4"/>
  <c r="JS205" i="4"/>
  <c r="JR205" i="4"/>
  <c r="JQ205" i="4"/>
  <c r="JP205" i="4"/>
  <c r="JO205" i="4"/>
  <c r="JN205" i="4"/>
  <c r="JU204" i="4"/>
  <c r="JT204" i="4"/>
  <c r="JS204" i="4"/>
  <c r="JR204" i="4"/>
  <c r="JQ204" i="4"/>
  <c r="JP204" i="4"/>
  <c r="JO204" i="4"/>
  <c r="JN204" i="4"/>
  <c r="JU203" i="4"/>
  <c r="JT203" i="4"/>
  <c r="JS203" i="4"/>
  <c r="JR203" i="4"/>
  <c r="JQ203" i="4"/>
  <c r="JP203" i="4"/>
  <c r="JO203" i="4"/>
  <c r="JN203" i="4"/>
  <c r="JU202" i="4"/>
  <c r="JT202" i="4"/>
  <c r="JS202" i="4"/>
  <c r="JR202" i="4"/>
  <c r="JQ202" i="4"/>
  <c r="JP202" i="4"/>
  <c r="JO202" i="4"/>
  <c r="JN202" i="4"/>
  <c r="JU201" i="4"/>
  <c r="JT201" i="4"/>
  <c r="JS201" i="4"/>
  <c r="JR201" i="4"/>
  <c r="JQ201" i="4"/>
  <c r="JP201" i="4"/>
  <c r="JO201" i="4"/>
  <c r="JN201" i="4"/>
  <c r="JU200" i="4"/>
  <c r="JT200" i="4"/>
  <c r="JS200" i="4"/>
  <c r="JR200" i="4"/>
  <c r="JQ200" i="4"/>
  <c r="JP200" i="4"/>
  <c r="JO200" i="4"/>
  <c r="JN200" i="4"/>
  <c r="JU199" i="4"/>
  <c r="JT199" i="4"/>
  <c r="JS199" i="4"/>
  <c r="JR199" i="4"/>
  <c r="JQ199" i="4"/>
  <c r="JP199" i="4"/>
  <c r="JO199" i="4"/>
  <c r="JN199" i="4"/>
  <c r="JU198" i="4"/>
  <c r="JT198" i="4"/>
  <c r="JS198" i="4"/>
  <c r="JR198" i="4"/>
  <c r="JQ198" i="4"/>
  <c r="JP198" i="4"/>
  <c r="JO198" i="4"/>
  <c r="JN198" i="4"/>
  <c r="JU197" i="4"/>
  <c r="JT197" i="4"/>
  <c r="JS197" i="4"/>
  <c r="JR197" i="4"/>
  <c r="JQ197" i="4"/>
  <c r="JP197" i="4"/>
  <c r="JO197" i="4"/>
  <c r="JN197" i="4"/>
  <c r="JU196" i="4"/>
  <c r="JT196" i="4"/>
  <c r="JS196" i="4"/>
  <c r="JR196" i="4"/>
  <c r="JQ196" i="4"/>
  <c r="JP196" i="4"/>
  <c r="JO196" i="4"/>
  <c r="JN196" i="4"/>
  <c r="JU195" i="4"/>
  <c r="JT195" i="4"/>
  <c r="JS195" i="4"/>
  <c r="JR195" i="4"/>
  <c r="JQ195" i="4"/>
  <c r="JP195" i="4"/>
  <c r="JO195" i="4"/>
  <c r="JN195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JU192" i="4"/>
  <c r="JT192" i="4"/>
  <c r="JS192" i="4"/>
  <c r="JR192" i="4"/>
  <c r="JQ192" i="4"/>
  <c r="JP192" i="4"/>
  <c r="JO192" i="4"/>
  <c r="JN192" i="4"/>
  <c r="JU191" i="4"/>
  <c r="JT191" i="4"/>
  <c r="JS191" i="4"/>
  <c r="JR191" i="4"/>
  <c r="JQ191" i="4"/>
  <c r="JP191" i="4"/>
  <c r="JO191" i="4"/>
  <c r="JN191" i="4"/>
  <c r="JU190" i="4"/>
  <c r="JT190" i="4"/>
  <c r="JS190" i="4"/>
  <c r="JR190" i="4"/>
  <c r="JQ190" i="4"/>
  <c r="JP190" i="4"/>
  <c r="JO190" i="4"/>
  <c r="JN190" i="4"/>
  <c r="JU189" i="4"/>
  <c r="JT189" i="4"/>
  <c r="JS189" i="4"/>
  <c r="JR189" i="4"/>
  <c r="JQ189" i="4"/>
  <c r="JP189" i="4"/>
  <c r="JO189" i="4"/>
  <c r="JN189" i="4"/>
  <c r="JU188" i="4"/>
  <c r="JT188" i="4"/>
  <c r="JS188" i="4"/>
  <c r="JR188" i="4"/>
  <c r="JQ188" i="4"/>
  <c r="JP188" i="4"/>
  <c r="JO188" i="4"/>
  <c r="JN188" i="4"/>
  <c r="JU187" i="4"/>
  <c r="JT187" i="4"/>
  <c r="JS187" i="4"/>
  <c r="JR187" i="4"/>
  <c r="JQ187" i="4"/>
  <c r="JP187" i="4"/>
  <c r="JO187" i="4"/>
  <c r="JN187" i="4"/>
  <c r="JU186" i="4"/>
  <c r="JT186" i="4"/>
  <c r="JS186" i="4"/>
  <c r="JR186" i="4"/>
  <c r="JQ186" i="4"/>
  <c r="JP186" i="4"/>
  <c r="JO186" i="4"/>
  <c r="JN186" i="4"/>
  <c r="JU185" i="4"/>
  <c r="JT185" i="4"/>
  <c r="JS185" i="4"/>
  <c r="JR185" i="4"/>
  <c r="JQ185" i="4"/>
  <c r="JP185" i="4"/>
  <c r="JO185" i="4"/>
  <c r="JN185" i="4"/>
  <c r="JU184" i="4"/>
  <c r="JT184" i="4"/>
  <c r="JS184" i="4"/>
  <c r="JR184" i="4"/>
  <c r="JQ184" i="4"/>
  <c r="JP184" i="4"/>
  <c r="JO184" i="4"/>
  <c r="JN184" i="4"/>
  <c r="JU183" i="4"/>
  <c r="JT183" i="4"/>
  <c r="JS183" i="4"/>
  <c r="JR183" i="4"/>
  <c r="JQ183" i="4"/>
  <c r="JP183" i="4"/>
  <c r="JO183" i="4"/>
  <c r="JN183" i="4"/>
  <c r="JU182" i="4"/>
  <c r="JT182" i="4"/>
  <c r="JS182" i="4"/>
  <c r="JR182" i="4"/>
  <c r="JQ182" i="4"/>
  <c r="JP182" i="4"/>
  <c r="JO182" i="4"/>
  <c r="JN182" i="4"/>
  <c r="JU181" i="4"/>
  <c r="JT181" i="4"/>
  <c r="JS181" i="4"/>
  <c r="JR181" i="4"/>
  <c r="JQ181" i="4"/>
  <c r="JP181" i="4"/>
  <c r="JO181" i="4"/>
  <c r="JN181" i="4"/>
  <c r="JU180" i="4"/>
  <c r="JT180" i="4"/>
  <c r="JS180" i="4"/>
  <c r="JR180" i="4"/>
  <c r="JQ180" i="4"/>
  <c r="JP180" i="4"/>
  <c r="JO180" i="4"/>
  <c r="JN180" i="4"/>
  <c r="JU179" i="4"/>
  <c r="JT179" i="4"/>
  <c r="JS179" i="4"/>
  <c r="JR179" i="4"/>
  <c r="JQ179" i="4"/>
  <c r="JP179" i="4"/>
  <c r="JO179" i="4"/>
  <c r="JN179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JU176" i="4"/>
  <c r="JT176" i="4"/>
  <c r="JS176" i="4"/>
  <c r="JR176" i="4"/>
  <c r="JQ176" i="4"/>
  <c r="JP176" i="4"/>
  <c r="JO176" i="4"/>
  <c r="JN176" i="4"/>
  <c r="JU175" i="4"/>
  <c r="JT175" i="4"/>
  <c r="JS175" i="4"/>
  <c r="JR175" i="4"/>
  <c r="JQ175" i="4"/>
  <c r="JP175" i="4"/>
  <c r="JO175" i="4"/>
  <c r="JN175" i="4"/>
  <c r="JU174" i="4"/>
  <c r="JT174" i="4"/>
  <c r="JS174" i="4"/>
  <c r="JR174" i="4"/>
  <c r="JQ174" i="4"/>
  <c r="JP174" i="4"/>
  <c r="JO174" i="4"/>
  <c r="JN174" i="4"/>
  <c r="JU173" i="4"/>
  <c r="JT173" i="4"/>
  <c r="JS173" i="4"/>
  <c r="JR173" i="4"/>
  <c r="JQ173" i="4"/>
  <c r="JP173" i="4"/>
  <c r="JO173" i="4"/>
  <c r="JN173" i="4"/>
  <c r="JU172" i="4"/>
  <c r="JT172" i="4"/>
  <c r="JS172" i="4"/>
  <c r="JR172" i="4"/>
  <c r="JQ172" i="4"/>
  <c r="JP172" i="4"/>
  <c r="JO172" i="4"/>
  <c r="JN172" i="4"/>
  <c r="JU171" i="4"/>
  <c r="JT171" i="4"/>
  <c r="JS171" i="4"/>
  <c r="JR171" i="4"/>
  <c r="JQ171" i="4"/>
  <c r="JP171" i="4"/>
  <c r="JO171" i="4"/>
  <c r="JN171" i="4"/>
  <c r="JU170" i="4"/>
  <c r="JT170" i="4"/>
  <c r="JS170" i="4"/>
  <c r="JR170" i="4"/>
  <c r="JQ170" i="4"/>
  <c r="JP170" i="4"/>
  <c r="JO170" i="4"/>
  <c r="JN170" i="4"/>
  <c r="JU169" i="4"/>
  <c r="JT169" i="4"/>
  <c r="JS169" i="4"/>
  <c r="JR169" i="4"/>
  <c r="JQ169" i="4"/>
  <c r="JP169" i="4"/>
  <c r="JO169" i="4"/>
  <c r="JN169" i="4"/>
  <c r="JU168" i="4"/>
  <c r="JT168" i="4"/>
  <c r="JS168" i="4"/>
  <c r="JR168" i="4"/>
  <c r="JQ168" i="4"/>
  <c r="JP168" i="4"/>
  <c r="JO168" i="4"/>
  <c r="JN168" i="4"/>
  <c r="JU167" i="4"/>
  <c r="JT167" i="4"/>
  <c r="JS167" i="4"/>
  <c r="JR167" i="4"/>
  <c r="JQ167" i="4"/>
  <c r="JP167" i="4"/>
  <c r="JO167" i="4"/>
  <c r="JN167" i="4"/>
  <c r="JU166" i="4"/>
  <c r="JT166" i="4"/>
  <c r="JS166" i="4"/>
  <c r="JR166" i="4"/>
  <c r="JQ166" i="4"/>
  <c r="JP166" i="4"/>
  <c r="JO166" i="4"/>
  <c r="JN166" i="4"/>
  <c r="JU165" i="4"/>
  <c r="JT165" i="4"/>
  <c r="JS165" i="4"/>
  <c r="JR165" i="4"/>
  <c r="JQ165" i="4"/>
  <c r="JP165" i="4"/>
  <c r="JO165" i="4"/>
  <c r="JN165" i="4"/>
  <c r="JU164" i="4"/>
  <c r="JT164" i="4"/>
  <c r="JS164" i="4"/>
  <c r="JR164" i="4"/>
  <c r="JQ164" i="4"/>
  <c r="JP164" i="4"/>
  <c r="JO164" i="4"/>
  <c r="JN164" i="4"/>
  <c r="JU163" i="4"/>
  <c r="JT163" i="4"/>
  <c r="JS163" i="4"/>
  <c r="JR163" i="4"/>
  <c r="JQ163" i="4"/>
  <c r="JP163" i="4"/>
  <c r="JO163" i="4"/>
  <c r="JN163" i="4"/>
  <c r="JU162" i="4"/>
  <c r="JT162" i="4"/>
  <c r="JS162" i="4"/>
  <c r="JR162" i="4"/>
  <c r="JQ162" i="4"/>
  <c r="JP162" i="4"/>
  <c r="JO162" i="4"/>
  <c r="JN162" i="4"/>
  <c r="JU161" i="4"/>
  <c r="JT161" i="4"/>
  <c r="JS161" i="4"/>
  <c r="JR161" i="4"/>
  <c r="JQ161" i="4"/>
  <c r="JP161" i="4"/>
  <c r="JO161" i="4"/>
  <c r="JN161" i="4"/>
  <c r="JU160" i="4"/>
  <c r="JT160" i="4"/>
  <c r="JS160" i="4"/>
  <c r="JR160" i="4"/>
  <c r="JQ160" i="4"/>
  <c r="JP160" i="4"/>
  <c r="JO160" i="4"/>
  <c r="JN160" i="4"/>
  <c r="JU159" i="4"/>
  <c r="JT159" i="4"/>
  <c r="JS159" i="4"/>
  <c r="JR159" i="4"/>
  <c r="JQ159" i="4"/>
  <c r="JP159" i="4"/>
  <c r="JO159" i="4"/>
  <c r="JN159" i="4"/>
  <c r="JU158" i="4"/>
  <c r="JT158" i="4"/>
  <c r="JS158" i="4"/>
  <c r="JR158" i="4"/>
  <c r="JQ158" i="4"/>
  <c r="JP158" i="4"/>
  <c r="JO158" i="4"/>
  <c r="JN158" i="4"/>
  <c r="JU157" i="4"/>
  <c r="JT157" i="4"/>
  <c r="JS157" i="4"/>
  <c r="JR157" i="4"/>
  <c r="JQ157" i="4"/>
  <c r="JP157" i="4"/>
  <c r="JO157" i="4"/>
  <c r="JN157" i="4"/>
  <c r="JU156" i="4"/>
  <c r="JT156" i="4"/>
  <c r="JS156" i="4"/>
  <c r="JR156" i="4"/>
  <c r="JQ156" i="4"/>
  <c r="JP156" i="4"/>
  <c r="JO156" i="4"/>
  <c r="JN156" i="4"/>
  <c r="JU155" i="4"/>
  <c r="JT155" i="4"/>
  <c r="JS155" i="4"/>
  <c r="JR155" i="4"/>
  <c r="JQ155" i="4"/>
  <c r="JP155" i="4"/>
  <c r="JO155" i="4"/>
  <c r="JN155" i="4"/>
  <c r="JU154" i="4"/>
  <c r="JT154" i="4"/>
  <c r="JS154" i="4"/>
  <c r="JR154" i="4"/>
  <c r="JQ154" i="4"/>
  <c r="JP154" i="4"/>
  <c r="JO154" i="4"/>
  <c r="JN154" i="4"/>
  <c r="JU153" i="4"/>
  <c r="JT153" i="4"/>
  <c r="JS153" i="4"/>
  <c r="JR153" i="4"/>
  <c r="JQ153" i="4"/>
  <c r="JP153" i="4"/>
  <c r="JO153" i="4"/>
  <c r="JN153" i="4"/>
  <c r="JU152" i="4"/>
  <c r="JT152" i="4"/>
  <c r="JS152" i="4"/>
  <c r="JR152" i="4"/>
  <c r="JQ152" i="4"/>
  <c r="JP152" i="4"/>
  <c r="JO152" i="4"/>
  <c r="JN152" i="4"/>
  <c r="JU151" i="4"/>
  <c r="JT151" i="4"/>
  <c r="JS151" i="4"/>
  <c r="JR151" i="4"/>
  <c r="JQ151" i="4"/>
  <c r="JP151" i="4"/>
  <c r="JO151" i="4"/>
  <c r="JN151" i="4"/>
  <c r="JU150" i="4"/>
  <c r="JT150" i="4"/>
  <c r="JS150" i="4"/>
  <c r="JR150" i="4"/>
  <c r="JQ150" i="4"/>
  <c r="JP150" i="4"/>
  <c r="JO150" i="4"/>
  <c r="JN150" i="4"/>
  <c r="JU149" i="4"/>
  <c r="JT149" i="4"/>
  <c r="JS149" i="4"/>
  <c r="JR149" i="4"/>
  <c r="JQ149" i="4"/>
  <c r="JP149" i="4"/>
  <c r="JO149" i="4"/>
  <c r="JN149" i="4"/>
  <c r="JU148" i="4"/>
  <c r="JT148" i="4"/>
  <c r="JS148" i="4"/>
  <c r="JR148" i="4"/>
  <c r="JQ148" i="4"/>
  <c r="JP148" i="4"/>
  <c r="JO148" i="4"/>
  <c r="JN148" i="4"/>
  <c r="JU147" i="4"/>
  <c r="JT147" i="4"/>
  <c r="JS147" i="4"/>
  <c r="JR147" i="4"/>
  <c r="JQ147" i="4"/>
  <c r="JP147" i="4"/>
  <c r="JO147" i="4"/>
  <c r="JN147" i="4"/>
  <c r="JU146" i="4"/>
  <c r="JT146" i="4"/>
  <c r="JS146" i="4"/>
  <c r="JR146" i="4"/>
  <c r="JQ146" i="4"/>
  <c r="JP146" i="4"/>
  <c r="JO146" i="4"/>
  <c r="JN146" i="4"/>
  <c r="JU145" i="4"/>
  <c r="JT145" i="4"/>
  <c r="JS145" i="4"/>
  <c r="JR145" i="4"/>
  <c r="JQ145" i="4"/>
  <c r="JP145" i="4"/>
  <c r="JO145" i="4"/>
  <c r="JN145" i="4"/>
  <c r="JU144" i="4"/>
  <c r="JT144" i="4"/>
  <c r="JS144" i="4"/>
  <c r="JR144" i="4"/>
  <c r="JQ144" i="4"/>
  <c r="JP144" i="4"/>
  <c r="JO144" i="4"/>
  <c r="JN144" i="4"/>
  <c r="JU143" i="4"/>
  <c r="JT143" i="4"/>
  <c r="JS143" i="4"/>
  <c r="JR143" i="4"/>
  <c r="JQ143" i="4"/>
  <c r="JP143" i="4"/>
  <c r="JO143" i="4"/>
  <c r="JN143" i="4"/>
  <c r="JU142" i="4"/>
  <c r="JT142" i="4"/>
  <c r="JS142" i="4"/>
  <c r="JR142" i="4"/>
  <c r="JQ142" i="4"/>
  <c r="JP142" i="4"/>
  <c r="JO142" i="4"/>
  <c r="JN142" i="4"/>
  <c r="JU141" i="4"/>
  <c r="JT141" i="4"/>
  <c r="JS141" i="4"/>
  <c r="JR141" i="4"/>
  <c r="JQ141" i="4"/>
  <c r="JP141" i="4"/>
  <c r="JO141" i="4"/>
  <c r="JN141" i="4"/>
  <c r="JU140" i="4"/>
  <c r="JT140" i="4"/>
  <c r="JS140" i="4"/>
  <c r="JR140" i="4"/>
  <c r="JQ140" i="4"/>
  <c r="JP140" i="4"/>
  <c r="JO140" i="4"/>
  <c r="JN140" i="4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137" i="4"/>
  <c r="JT137" i="4"/>
  <c r="JS137" i="4"/>
  <c r="JR137" i="4"/>
  <c r="JQ137" i="4"/>
  <c r="JP137" i="4"/>
  <c r="JO137" i="4"/>
  <c r="JN137" i="4"/>
  <c r="JU136" i="4"/>
  <c r="JT136" i="4"/>
  <c r="JS136" i="4"/>
  <c r="JR136" i="4"/>
  <c r="JQ136" i="4"/>
  <c r="JP136" i="4"/>
  <c r="JO136" i="4"/>
  <c r="JN136" i="4"/>
  <c r="JU135" i="4"/>
  <c r="JT135" i="4"/>
  <c r="JS135" i="4"/>
  <c r="JR135" i="4"/>
  <c r="JQ135" i="4"/>
  <c r="JP135" i="4"/>
  <c r="JO135" i="4"/>
  <c r="JN135" i="4"/>
  <c r="JU134" i="4"/>
  <c r="JT134" i="4"/>
  <c r="JS134" i="4"/>
  <c r="JR134" i="4"/>
  <c r="JQ134" i="4"/>
  <c r="JP134" i="4"/>
  <c r="JO134" i="4"/>
  <c r="JN134" i="4"/>
  <c r="JU133" i="4"/>
  <c r="JT133" i="4"/>
  <c r="JS133" i="4"/>
  <c r="JR133" i="4"/>
  <c r="JQ133" i="4"/>
  <c r="JP133" i="4"/>
  <c r="JO133" i="4"/>
  <c r="JN133" i="4"/>
  <c r="JU132" i="4"/>
  <c r="JT132" i="4"/>
  <c r="JS132" i="4"/>
  <c r="JR132" i="4"/>
  <c r="JQ132" i="4"/>
  <c r="JP132" i="4"/>
  <c r="JO132" i="4"/>
  <c r="JN132" i="4"/>
  <c r="JU131" i="4"/>
  <c r="JT131" i="4"/>
  <c r="JS131" i="4"/>
  <c r="JR131" i="4"/>
  <c r="JQ131" i="4"/>
  <c r="JP131" i="4"/>
  <c r="JO131" i="4"/>
  <c r="JN131" i="4"/>
  <c r="JU130" i="4"/>
  <c r="JT130" i="4"/>
  <c r="JS130" i="4"/>
  <c r="JR130" i="4"/>
  <c r="JQ130" i="4"/>
  <c r="JP130" i="4"/>
  <c r="JO130" i="4"/>
  <c r="JN130" i="4"/>
  <c r="JU129" i="4"/>
  <c r="JT129" i="4"/>
  <c r="JS129" i="4"/>
  <c r="JR129" i="4"/>
  <c r="JQ129" i="4"/>
  <c r="JP129" i="4"/>
  <c r="JO129" i="4"/>
  <c r="JN129" i="4"/>
  <c r="JU128" i="4"/>
  <c r="JT128" i="4"/>
  <c r="JS128" i="4"/>
  <c r="JR128" i="4"/>
  <c r="JQ128" i="4"/>
  <c r="JP128" i="4"/>
  <c r="JO128" i="4"/>
  <c r="JN128" i="4"/>
  <c r="JU127" i="4"/>
  <c r="JT127" i="4"/>
  <c r="JS127" i="4"/>
  <c r="JR127" i="4"/>
  <c r="JQ127" i="4"/>
  <c r="JP127" i="4"/>
  <c r="JO127" i="4"/>
  <c r="JN127" i="4"/>
  <c r="JU126" i="4"/>
  <c r="JT126" i="4"/>
  <c r="JS126" i="4"/>
  <c r="JR126" i="4"/>
  <c r="JQ126" i="4"/>
  <c r="JP126" i="4"/>
  <c r="JO126" i="4"/>
  <c r="JN126" i="4"/>
  <c r="JU125" i="4"/>
  <c r="JT125" i="4"/>
  <c r="JS125" i="4"/>
  <c r="JR125" i="4"/>
  <c r="JQ125" i="4"/>
  <c r="JP125" i="4"/>
  <c r="JO125" i="4"/>
  <c r="JN125" i="4"/>
  <c r="JU124" i="4"/>
  <c r="JT124" i="4"/>
  <c r="JS124" i="4"/>
  <c r="JR124" i="4"/>
  <c r="JQ124" i="4"/>
  <c r="JP124" i="4"/>
  <c r="JO124" i="4"/>
  <c r="JN124" i="4"/>
  <c r="JU123" i="4"/>
  <c r="JT123" i="4"/>
  <c r="JS123" i="4"/>
  <c r="JR123" i="4"/>
  <c r="JQ123" i="4"/>
  <c r="JP123" i="4"/>
  <c r="JO123" i="4"/>
  <c r="JN123" i="4"/>
  <c r="JU122" i="4"/>
  <c r="JT122" i="4"/>
  <c r="JS122" i="4"/>
  <c r="JR122" i="4"/>
  <c r="JQ122" i="4"/>
  <c r="JP122" i="4"/>
  <c r="JO122" i="4"/>
  <c r="JN122" i="4"/>
  <c r="JU121" i="4"/>
  <c r="JT121" i="4"/>
  <c r="JS121" i="4"/>
  <c r="JR121" i="4"/>
  <c r="JQ121" i="4"/>
  <c r="JP121" i="4"/>
  <c r="JO121" i="4"/>
  <c r="JN121" i="4"/>
  <c r="JU120" i="4"/>
  <c r="JT120" i="4"/>
  <c r="JS120" i="4"/>
  <c r="JR120" i="4"/>
  <c r="JQ120" i="4"/>
  <c r="JP120" i="4"/>
  <c r="JO120" i="4"/>
  <c r="JN120" i="4"/>
  <c r="JU119" i="4"/>
  <c r="JT119" i="4"/>
  <c r="JS119" i="4"/>
  <c r="JR119" i="4"/>
  <c r="JQ119" i="4"/>
  <c r="JP119" i="4"/>
  <c r="JO119" i="4"/>
  <c r="JN119" i="4"/>
  <c r="JU118" i="4"/>
  <c r="JT118" i="4"/>
  <c r="JS118" i="4"/>
  <c r="JR118" i="4"/>
  <c r="JQ118" i="4"/>
  <c r="JP118" i="4"/>
  <c r="JO118" i="4"/>
  <c r="JN118" i="4"/>
  <c r="JU117" i="4"/>
  <c r="JT117" i="4"/>
  <c r="JS117" i="4"/>
  <c r="JR117" i="4"/>
  <c r="JQ117" i="4"/>
  <c r="JP117" i="4"/>
  <c r="JO117" i="4"/>
  <c r="JN117" i="4"/>
  <c r="JU116" i="4"/>
  <c r="JT116" i="4"/>
  <c r="JS116" i="4"/>
  <c r="JR116" i="4"/>
  <c r="JQ116" i="4"/>
  <c r="JP116" i="4"/>
  <c r="JO116" i="4"/>
  <c r="JN116" i="4"/>
  <c r="JU115" i="4"/>
  <c r="JT115" i="4"/>
  <c r="JS115" i="4"/>
  <c r="JR115" i="4"/>
  <c r="JQ115" i="4"/>
  <c r="JP115" i="4"/>
  <c r="JO115" i="4"/>
  <c r="JN115" i="4"/>
  <c r="JU114" i="4"/>
  <c r="JT114" i="4"/>
  <c r="JS114" i="4"/>
  <c r="JR114" i="4"/>
  <c r="JQ114" i="4"/>
  <c r="JP114" i="4"/>
  <c r="JO114" i="4"/>
  <c r="JN114" i="4"/>
  <c r="JU113" i="4"/>
  <c r="JT113" i="4"/>
  <c r="JS113" i="4"/>
  <c r="JR113" i="4"/>
  <c r="JQ113" i="4"/>
  <c r="JP113" i="4"/>
  <c r="JO113" i="4"/>
  <c r="JN113" i="4"/>
  <c r="JU112" i="4"/>
  <c r="JT112" i="4"/>
  <c r="JS112" i="4"/>
  <c r="JR112" i="4"/>
  <c r="JQ112" i="4"/>
  <c r="JP112" i="4"/>
  <c r="JO112" i="4"/>
  <c r="JN112" i="4"/>
  <c r="JU111" i="4"/>
  <c r="JT111" i="4"/>
  <c r="JS111" i="4"/>
  <c r="JR111" i="4"/>
  <c r="JQ111" i="4"/>
  <c r="JP111" i="4"/>
  <c r="JO111" i="4"/>
  <c r="JN111" i="4"/>
  <c r="JU110" i="4"/>
  <c r="JT110" i="4"/>
  <c r="JS110" i="4"/>
  <c r="JR110" i="4"/>
  <c r="JQ110" i="4"/>
  <c r="JP110" i="4"/>
  <c r="JO110" i="4"/>
  <c r="JN110" i="4"/>
  <c r="JU109" i="4"/>
  <c r="JT109" i="4"/>
  <c r="JS109" i="4"/>
  <c r="JR109" i="4"/>
  <c r="JQ109" i="4"/>
  <c r="JP109" i="4"/>
  <c r="JO109" i="4"/>
  <c r="JN109" i="4"/>
  <c r="JU108" i="4"/>
  <c r="JT108" i="4"/>
  <c r="JS108" i="4"/>
  <c r="JR108" i="4"/>
  <c r="JQ108" i="4"/>
  <c r="JP108" i="4"/>
  <c r="JO108" i="4"/>
  <c r="JN108" i="4"/>
  <c r="JU107" i="4"/>
  <c r="JT107" i="4"/>
  <c r="JS107" i="4"/>
  <c r="JR107" i="4"/>
  <c r="JQ107" i="4"/>
  <c r="JP107" i="4"/>
  <c r="JO107" i="4"/>
  <c r="JN107" i="4"/>
  <c r="JU106" i="4"/>
  <c r="JT106" i="4"/>
  <c r="JS106" i="4"/>
  <c r="JR106" i="4"/>
  <c r="JQ106" i="4"/>
  <c r="JP106" i="4"/>
  <c r="JO106" i="4"/>
  <c r="JN106" i="4"/>
  <c r="JU105" i="4"/>
  <c r="JT105" i="4"/>
  <c r="JS105" i="4"/>
  <c r="JR105" i="4"/>
  <c r="JQ105" i="4"/>
  <c r="JP105" i="4"/>
  <c r="JO105" i="4"/>
  <c r="JN105" i="4"/>
  <c r="JU104" i="4"/>
  <c r="JT104" i="4"/>
  <c r="JS104" i="4"/>
  <c r="JR104" i="4"/>
  <c r="JQ104" i="4"/>
  <c r="JP104" i="4"/>
  <c r="JO104" i="4"/>
  <c r="JN104" i="4"/>
  <c r="JU103" i="4"/>
  <c r="JT103" i="4"/>
  <c r="JS103" i="4"/>
  <c r="JR103" i="4"/>
  <c r="JQ103" i="4"/>
  <c r="JP103" i="4"/>
  <c r="JO103" i="4"/>
  <c r="JN103" i="4"/>
  <c r="JU102" i="4"/>
  <c r="JT102" i="4"/>
  <c r="JS102" i="4"/>
  <c r="JR102" i="4"/>
  <c r="JQ102" i="4"/>
  <c r="JP102" i="4"/>
  <c r="JO102" i="4"/>
  <c r="JN102" i="4"/>
  <c r="JU101" i="4"/>
  <c r="JT101" i="4"/>
  <c r="JS101" i="4"/>
  <c r="JR101" i="4"/>
  <c r="JQ101" i="4"/>
  <c r="JP101" i="4"/>
  <c r="JO101" i="4"/>
  <c r="JN101" i="4"/>
  <c r="JU100" i="4"/>
  <c r="JT100" i="4"/>
  <c r="JS100" i="4"/>
  <c r="JR100" i="4"/>
  <c r="JQ100" i="4"/>
  <c r="JP100" i="4"/>
  <c r="JO100" i="4"/>
  <c r="JN100" i="4"/>
  <c r="JU99" i="4"/>
  <c r="JT99" i="4"/>
  <c r="JS99" i="4"/>
  <c r="JR99" i="4"/>
  <c r="JQ99" i="4"/>
  <c r="JP99" i="4"/>
  <c r="JO99" i="4"/>
  <c r="JN99" i="4"/>
  <c r="JU98" i="4"/>
  <c r="JT98" i="4"/>
  <c r="JS98" i="4"/>
  <c r="JR98" i="4"/>
  <c r="JQ98" i="4"/>
  <c r="JP98" i="4"/>
  <c r="JO98" i="4"/>
  <c r="JN98" i="4"/>
  <c r="JU97" i="4"/>
  <c r="JT97" i="4"/>
  <c r="JS97" i="4"/>
  <c r="JR97" i="4"/>
  <c r="JQ97" i="4"/>
  <c r="JP97" i="4"/>
  <c r="JO97" i="4"/>
  <c r="JN97" i="4"/>
  <c r="JU96" i="4"/>
  <c r="JT96" i="4"/>
  <c r="JS96" i="4"/>
  <c r="JR96" i="4"/>
  <c r="JQ96" i="4"/>
  <c r="JP96" i="4"/>
  <c r="JO96" i="4"/>
  <c r="JN96" i="4"/>
  <c r="JU95" i="4"/>
  <c r="JT95" i="4"/>
  <c r="JS95" i="4"/>
  <c r="JR95" i="4"/>
  <c r="JQ95" i="4"/>
  <c r="JP95" i="4"/>
  <c r="JO95" i="4"/>
  <c r="JN95" i="4"/>
  <c r="JU94" i="4"/>
  <c r="JT94" i="4"/>
  <c r="JS94" i="4"/>
  <c r="JR94" i="4"/>
  <c r="JQ94" i="4"/>
  <c r="JP94" i="4"/>
  <c r="JO94" i="4"/>
  <c r="JN94" i="4"/>
  <c r="JU93" i="4"/>
  <c r="JT93" i="4"/>
  <c r="JS93" i="4"/>
  <c r="JR93" i="4"/>
  <c r="JQ93" i="4"/>
  <c r="JP93" i="4"/>
  <c r="JO93" i="4"/>
  <c r="JN93" i="4"/>
  <c r="JU92" i="4"/>
  <c r="JT92" i="4"/>
  <c r="JS92" i="4"/>
  <c r="JR92" i="4"/>
  <c r="JQ92" i="4"/>
  <c r="JP92" i="4"/>
  <c r="JO92" i="4"/>
  <c r="JN92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JU89" i="4"/>
  <c r="JT89" i="4"/>
  <c r="JS89" i="4"/>
  <c r="JR89" i="4"/>
  <c r="JQ89" i="4"/>
  <c r="JP89" i="4"/>
  <c r="JO89" i="4"/>
  <c r="JN89" i="4"/>
  <c r="JU88" i="4"/>
  <c r="JT88" i="4"/>
  <c r="JS88" i="4"/>
  <c r="JR88" i="4"/>
  <c r="JQ88" i="4"/>
  <c r="JP88" i="4"/>
  <c r="JO88" i="4"/>
  <c r="JN88" i="4"/>
  <c r="JU87" i="4"/>
  <c r="JT87" i="4"/>
  <c r="JS87" i="4"/>
  <c r="JR87" i="4"/>
  <c r="JQ87" i="4"/>
  <c r="JP87" i="4"/>
  <c r="JO87" i="4"/>
  <c r="JN87" i="4"/>
  <c r="JU86" i="4"/>
  <c r="JT86" i="4"/>
  <c r="JS86" i="4"/>
  <c r="JR86" i="4"/>
  <c r="JQ86" i="4"/>
  <c r="JP86" i="4"/>
  <c r="JO86" i="4"/>
  <c r="JN86" i="4"/>
  <c r="JU85" i="4"/>
  <c r="JT85" i="4"/>
  <c r="JS85" i="4"/>
  <c r="JR85" i="4"/>
  <c r="JQ85" i="4"/>
  <c r="JP85" i="4"/>
  <c r="JO85" i="4"/>
  <c r="JN85" i="4"/>
  <c r="JU84" i="4"/>
  <c r="JT84" i="4"/>
  <c r="JS84" i="4"/>
  <c r="JR84" i="4"/>
  <c r="JQ84" i="4"/>
  <c r="JP84" i="4"/>
  <c r="JO84" i="4"/>
  <c r="JN84" i="4"/>
  <c r="JU83" i="4"/>
  <c r="JT83" i="4"/>
  <c r="JS83" i="4"/>
  <c r="JR83" i="4"/>
  <c r="JQ83" i="4"/>
  <c r="JP83" i="4"/>
  <c r="JO83" i="4"/>
  <c r="JN83" i="4"/>
  <c r="JU82" i="4"/>
  <c r="JT82" i="4"/>
  <c r="JS82" i="4"/>
  <c r="JR82" i="4"/>
  <c r="JQ82" i="4"/>
  <c r="JP82" i="4"/>
  <c r="JO82" i="4"/>
  <c r="JN82" i="4"/>
  <c r="JU81" i="4"/>
  <c r="JT81" i="4"/>
  <c r="JS81" i="4"/>
  <c r="JR81" i="4"/>
  <c r="JQ81" i="4"/>
  <c r="JP81" i="4"/>
  <c r="JO81" i="4"/>
  <c r="JN81" i="4"/>
  <c r="JU80" i="4"/>
  <c r="JT80" i="4"/>
  <c r="JS80" i="4"/>
  <c r="JR80" i="4"/>
  <c r="JQ80" i="4"/>
  <c r="JP80" i="4"/>
  <c r="JO80" i="4"/>
  <c r="JN80" i="4"/>
  <c r="JU79" i="4"/>
  <c r="JT79" i="4"/>
  <c r="JS79" i="4"/>
  <c r="JR79" i="4"/>
  <c r="JQ79" i="4"/>
  <c r="JP79" i="4"/>
  <c r="JO79" i="4"/>
  <c r="JN79" i="4"/>
  <c r="JU78" i="4"/>
  <c r="JT78" i="4"/>
  <c r="JS78" i="4"/>
  <c r="JR78" i="4"/>
  <c r="JQ78" i="4"/>
  <c r="JP78" i="4"/>
  <c r="JO78" i="4"/>
  <c r="JN78" i="4"/>
  <c r="JU77" i="4"/>
  <c r="JT77" i="4"/>
  <c r="JS77" i="4"/>
  <c r="JR77" i="4"/>
  <c r="JQ77" i="4"/>
  <c r="JP77" i="4"/>
  <c r="JO77" i="4"/>
  <c r="JN77" i="4"/>
  <c r="JU76" i="4"/>
  <c r="JT76" i="4"/>
  <c r="JS76" i="4"/>
  <c r="JR76" i="4"/>
  <c r="JQ76" i="4"/>
  <c r="JP76" i="4"/>
  <c r="JO76" i="4"/>
  <c r="JN76" i="4"/>
  <c r="JU75" i="4"/>
  <c r="JT75" i="4"/>
  <c r="JS75" i="4"/>
  <c r="JR75" i="4"/>
  <c r="JQ75" i="4"/>
  <c r="JP75" i="4"/>
  <c r="JO75" i="4"/>
  <c r="JN75" i="4"/>
  <c r="JU74" i="4"/>
  <c r="JT74" i="4"/>
  <c r="JS74" i="4"/>
  <c r="JR74" i="4"/>
  <c r="JQ74" i="4"/>
  <c r="JP74" i="4"/>
  <c r="JO74" i="4"/>
  <c r="JN74" i="4"/>
  <c r="JU73" i="4"/>
  <c r="JT73" i="4"/>
  <c r="JS73" i="4"/>
  <c r="JR73" i="4"/>
  <c r="JQ73" i="4"/>
  <c r="JP73" i="4"/>
  <c r="JO73" i="4"/>
  <c r="JN73" i="4"/>
  <c r="JU72" i="4"/>
  <c r="JT72" i="4"/>
  <c r="JS72" i="4"/>
  <c r="JR72" i="4"/>
  <c r="JQ72" i="4"/>
  <c r="JP72" i="4"/>
  <c r="JO72" i="4"/>
  <c r="JN72" i="4"/>
  <c r="JU71" i="4"/>
  <c r="JT71" i="4"/>
  <c r="JS71" i="4"/>
  <c r="JR71" i="4"/>
  <c r="JQ71" i="4"/>
  <c r="JP71" i="4"/>
  <c r="JO71" i="4"/>
  <c r="JN71" i="4"/>
  <c r="JU70" i="4"/>
  <c r="JT70" i="4"/>
  <c r="JS70" i="4"/>
  <c r="JR70" i="4"/>
  <c r="JQ70" i="4"/>
  <c r="JP70" i="4"/>
  <c r="JO70" i="4"/>
  <c r="JN70" i="4"/>
  <c r="JU69" i="4"/>
  <c r="JT69" i="4"/>
  <c r="JS69" i="4"/>
  <c r="JR69" i="4"/>
  <c r="JQ69" i="4"/>
  <c r="JP69" i="4"/>
  <c r="JO69" i="4"/>
  <c r="JN69" i="4"/>
  <c r="JU68" i="4"/>
  <c r="JT68" i="4"/>
  <c r="JS68" i="4"/>
  <c r="JR68" i="4"/>
  <c r="JQ68" i="4"/>
  <c r="JP68" i="4"/>
  <c r="JO68" i="4"/>
  <c r="JN68" i="4"/>
  <c r="JU67" i="4"/>
  <c r="JT67" i="4"/>
  <c r="JS67" i="4"/>
  <c r="JR67" i="4"/>
  <c r="JQ67" i="4"/>
  <c r="JP67" i="4"/>
  <c r="JO67" i="4"/>
  <c r="JN67" i="4"/>
  <c r="JU66" i="4"/>
  <c r="JT66" i="4"/>
  <c r="JS66" i="4"/>
  <c r="JR66" i="4"/>
  <c r="JQ66" i="4"/>
  <c r="JP66" i="4"/>
  <c r="JO66" i="4"/>
  <c r="JN66" i="4"/>
  <c r="JU65" i="4"/>
  <c r="JT65" i="4"/>
  <c r="JS65" i="4"/>
  <c r="JR65" i="4"/>
  <c r="JQ65" i="4"/>
  <c r="JP65" i="4"/>
  <c r="JO65" i="4"/>
  <c r="JN65" i="4"/>
  <c r="JU64" i="4"/>
  <c r="JT64" i="4"/>
  <c r="JS64" i="4"/>
  <c r="JR64" i="4"/>
  <c r="JQ64" i="4"/>
  <c r="JP64" i="4"/>
  <c r="JO64" i="4"/>
  <c r="JN64" i="4"/>
  <c r="JU63" i="4"/>
  <c r="JT63" i="4"/>
  <c r="JS63" i="4"/>
  <c r="JR63" i="4"/>
  <c r="JQ63" i="4"/>
  <c r="JP63" i="4"/>
  <c r="JO63" i="4"/>
  <c r="JN63" i="4"/>
  <c r="JU62" i="4"/>
  <c r="JT62" i="4"/>
  <c r="JS62" i="4"/>
  <c r="JR62" i="4"/>
  <c r="JQ62" i="4"/>
  <c r="JP62" i="4"/>
  <c r="JO62" i="4"/>
  <c r="JN62" i="4"/>
  <c r="JU61" i="4"/>
  <c r="JT61" i="4"/>
  <c r="JS61" i="4"/>
  <c r="JR61" i="4"/>
  <c r="JQ61" i="4"/>
  <c r="JP61" i="4"/>
  <c r="JO61" i="4"/>
  <c r="JN61" i="4"/>
  <c r="JU60" i="4"/>
  <c r="JT60" i="4"/>
  <c r="JS60" i="4"/>
  <c r="JR60" i="4"/>
  <c r="JQ60" i="4"/>
  <c r="JP60" i="4"/>
  <c r="JO60" i="4"/>
  <c r="JN60" i="4"/>
  <c r="JU59" i="4"/>
  <c r="JT59" i="4"/>
  <c r="JS59" i="4"/>
  <c r="JR59" i="4"/>
  <c r="JQ59" i="4"/>
  <c r="JP59" i="4"/>
  <c r="JO59" i="4"/>
  <c r="JN59" i="4"/>
  <c r="JU58" i="4"/>
  <c r="JT58" i="4"/>
  <c r="JS58" i="4"/>
  <c r="JR58" i="4"/>
  <c r="JQ58" i="4"/>
  <c r="JP58" i="4"/>
  <c r="JO58" i="4"/>
  <c r="JN58" i="4"/>
  <c r="JU57" i="4"/>
  <c r="JT57" i="4"/>
  <c r="JS57" i="4"/>
  <c r="JR57" i="4"/>
  <c r="JQ57" i="4"/>
  <c r="JP57" i="4"/>
  <c r="JO57" i="4"/>
  <c r="JN57" i="4"/>
  <c r="JU56" i="4"/>
  <c r="JT56" i="4"/>
  <c r="JS56" i="4"/>
  <c r="JR56" i="4"/>
  <c r="JQ56" i="4"/>
  <c r="JP56" i="4"/>
  <c r="JO56" i="4"/>
  <c r="JN56" i="4"/>
  <c r="JU55" i="4"/>
  <c r="JT55" i="4"/>
  <c r="JS55" i="4"/>
  <c r="JR55" i="4"/>
  <c r="JQ55" i="4"/>
  <c r="JP55" i="4"/>
  <c r="JO55" i="4"/>
  <c r="JN55" i="4"/>
  <c r="JU54" i="4"/>
  <c r="JT54" i="4"/>
  <c r="JS54" i="4"/>
  <c r="JR54" i="4"/>
  <c r="JQ54" i="4"/>
  <c r="JP54" i="4"/>
  <c r="JO54" i="4"/>
  <c r="JN54" i="4"/>
  <c r="JU53" i="4"/>
  <c r="JT53" i="4"/>
  <c r="JS53" i="4"/>
  <c r="JR53" i="4"/>
  <c r="JQ53" i="4"/>
  <c r="JP53" i="4"/>
  <c r="JO53" i="4"/>
  <c r="JN53" i="4"/>
  <c r="JU52" i="4"/>
  <c r="JT52" i="4"/>
  <c r="JS52" i="4"/>
  <c r="JR52" i="4"/>
  <c r="JQ52" i="4"/>
  <c r="JP52" i="4"/>
  <c r="JO52" i="4"/>
  <c r="JN52" i="4"/>
  <c r="JU51" i="4"/>
  <c r="JT51" i="4"/>
  <c r="JS51" i="4"/>
  <c r="JR51" i="4"/>
  <c r="JQ51" i="4"/>
  <c r="JP51" i="4"/>
  <c r="JO51" i="4"/>
  <c r="JN51" i="4"/>
  <c r="JU50" i="4"/>
  <c r="JT50" i="4"/>
  <c r="JS50" i="4"/>
  <c r="JR50" i="4"/>
  <c r="JQ50" i="4"/>
  <c r="JP50" i="4"/>
  <c r="JO50" i="4"/>
  <c r="JN50" i="4"/>
  <c r="JU49" i="4"/>
  <c r="JT49" i="4"/>
  <c r="JS49" i="4"/>
  <c r="JR49" i="4"/>
  <c r="JQ49" i="4"/>
  <c r="JP49" i="4"/>
  <c r="JO49" i="4"/>
  <c r="JN49" i="4"/>
  <c r="JU48" i="4"/>
  <c r="JT48" i="4"/>
  <c r="JS48" i="4"/>
  <c r="JR48" i="4"/>
  <c r="JQ48" i="4"/>
  <c r="JP48" i="4"/>
  <c r="JO48" i="4"/>
  <c r="JN48" i="4"/>
  <c r="JU47" i="4"/>
  <c r="JT47" i="4"/>
  <c r="JS47" i="4"/>
  <c r="JR47" i="4"/>
  <c r="JQ47" i="4"/>
  <c r="JP47" i="4"/>
  <c r="JO47" i="4"/>
  <c r="JN47" i="4"/>
  <c r="JU46" i="4"/>
  <c r="JT46" i="4"/>
  <c r="JS46" i="4"/>
  <c r="JR46" i="4"/>
  <c r="JQ46" i="4"/>
  <c r="JP46" i="4"/>
  <c r="JO46" i="4"/>
  <c r="JN46" i="4"/>
  <c r="JU45" i="4"/>
  <c r="JT45" i="4"/>
  <c r="JS45" i="4"/>
  <c r="JR45" i="4"/>
  <c r="JQ45" i="4"/>
  <c r="JP45" i="4"/>
  <c r="JO45" i="4"/>
  <c r="JN45" i="4"/>
  <c r="JU44" i="4"/>
  <c r="JT44" i="4"/>
  <c r="JS44" i="4"/>
  <c r="JR44" i="4"/>
  <c r="JQ44" i="4"/>
  <c r="JP44" i="4"/>
  <c r="JO44" i="4"/>
  <c r="JN44" i="4"/>
  <c r="JU43" i="4"/>
  <c r="JT43" i="4"/>
  <c r="JS43" i="4"/>
  <c r="JR43" i="4"/>
  <c r="JQ43" i="4"/>
  <c r="JP43" i="4"/>
  <c r="JO43" i="4"/>
  <c r="JN43" i="4"/>
  <c r="JU42" i="4"/>
  <c r="JT42" i="4"/>
  <c r="JS42" i="4"/>
  <c r="JR42" i="4"/>
  <c r="JQ42" i="4"/>
  <c r="JP42" i="4"/>
  <c r="JO42" i="4"/>
  <c r="JN42" i="4"/>
  <c r="JU41" i="4"/>
  <c r="JT41" i="4"/>
  <c r="JS41" i="4"/>
  <c r="JR41" i="4"/>
  <c r="JQ41" i="4"/>
  <c r="JP41" i="4"/>
  <c r="JO41" i="4"/>
  <c r="JN41" i="4"/>
  <c r="JU40" i="4"/>
  <c r="JT40" i="4"/>
  <c r="JS40" i="4"/>
  <c r="JR40" i="4"/>
  <c r="JQ40" i="4"/>
  <c r="JP40" i="4"/>
  <c r="JO40" i="4"/>
  <c r="JN40" i="4"/>
  <c r="JU39" i="4"/>
  <c r="JT39" i="4"/>
  <c r="JS39" i="4"/>
  <c r="JR39" i="4"/>
  <c r="JQ39" i="4"/>
  <c r="JP39" i="4"/>
  <c r="JO39" i="4"/>
  <c r="JN39" i="4"/>
  <c r="JU38" i="4"/>
  <c r="JT38" i="4"/>
  <c r="JS38" i="4"/>
  <c r="JR38" i="4"/>
  <c r="JQ38" i="4"/>
  <c r="JP38" i="4"/>
  <c r="JO38" i="4"/>
  <c r="JN38" i="4"/>
  <c r="JU37" i="4"/>
  <c r="JT37" i="4"/>
  <c r="JS37" i="4"/>
  <c r="JR37" i="4"/>
  <c r="JQ37" i="4"/>
  <c r="JP37" i="4"/>
  <c r="JO37" i="4"/>
  <c r="JN37" i="4"/>
  <c r="JU36" i="4"/>
  <c r="JT36" i="4"/>
  <c r="JS36" i="4"/>
  <c r="JR36" i="4"/>
  <c r="JQ36" i="4"/>
  <c r="JP36" i="4"/>
  <c r="JO36" i="4"/>
  <c r="JN36" i="4"/>
  <c r="JU35" i="4"/>
  <c r="JT35" i="4"/>
  <c r="JS35" i="4"/>
  <c r="JR35" i="4"/>
  <c r="JQ35" i="4"/>
  <c r="JP35" i="4"/>
  <c r="JO35" i="4"/>
  <c r="JN35" i="4"/>
  <c r="JU34" i="4"/>
  <c r="JT34" i="4"/>
  <c r="JS34" i="4"/>
  <c r="JR34" i="4"/>
  <c r="JQ34" i="4"/>
  <c r="JP34" i="4"/>
  <c r="JO34" i="4"/>
  <c r="JN34" i="4"/>
  <c r="JU33" i="4"/>
  <c r="JT33" i="4"/>
  <c r="JS33" i="4"/>
  <c r="JR33" i="4"/>
  <c r="JQ33" i="4"/>
  <c r="JP33" i="4"/>
  <c r="JO33" i="4"/>
  <c r="JN33" i="4"/>
  <c r="JU32" i="4"/>
  <c r="JT32" i="4"/>
  <c r="JS32" i="4"/>
  <c r="JR32" i="4"/>
  <c r="JQ32" i="4"/>
  <c r="JP32" i="4"/>
  <c r="JO32" i="4"/>
  <c r="JN32" i="4"/>
  <c r="JU31" i="4"/>
  <c r="JT31" i="4"/>
  <c r="JS31" i="4"/>
  <c r="JR31" i="4"/>
  <c r="JQ31" i="4"/>
  <c r="JP31" i="4"/>
  <c r="JO31" i="4"/>
  <c r="JN31" i="4"/>
  <c r="JU30" i="4"/>
  <c r="JT30" i="4"/>
  <c r="JS30" i="4"/>
  <c r="JR30" i="4"/>
  <c r="JQ30" i="4"/>
  <c r="JP30" i="4"/>
  <c r="JO30" i="4"/>
  <c r="JN30" i="4"/>
  <c r="JU29" i="4"/>
  <c r="JT29" i="4"/>
  <c r="JS29" i="4"/>
  <c r="JR29" i="4"/>
  <c r="JQ29" i="4"/>
  <c r="JP29" i="4"/>
  <c r="JO29" i="4"/>
  <c r="JN29" i="4"/>
  <c r="JU28" i="4"/>
  <c r="JT28" i="4"/>
  <c r="JS28" i="4"/>
  <c r="JR28" i="4"/>
  <c r="JQ28" i="4"/>
  <c r="JP28" i="4"/>
  <c r="JO28" i="4"/>
  <c r="JN28" i="4"/>
  <c r="JU27" i="4"/>
  <c r="JT27" i="4"/>
  <c r="JS27" i="4"/>
  <c r="JR27" i="4"/>
  <c r="JQ27" i="4"/>
  <c r="JP27" i="4"/>
  <c r="JO27" i="4"/>
  <c r="JN27" i="4"/>
  <c r="JU26" i="4"/>
  <c r="JT26" i="4"/>
  <c r="JS26" i="4"/>
  <c r="JR26" i="4"/>
  <c r="JQ26" i="4"/>
  <c r="JP26" i="4"/>
  <c r="JO26" i="4"/>
  <c r="JN26" i="4"/>
  <c r="JU25" i="4"/>
  <c r="JT25" i="4"/>
  <c r="JS25" i="4"/>
  <c r="JR25" i="4"/>
  <c r="JQ25" i="4"/>
  <c r="JP25" i="4"/>
  <c r="JO25" i="4"/>
  <c r="JN25" i="4"/>
  <c r="JU24" i="4"/>
  <c r="JT24" i="4"/>
  <c r="JS24" i="4"/>
  <c r="JR24" i="4"/>
  <c r="JQ24" i="4"/>
  <c r="JP24" i="4"/>
  <c r="JO24" i="4"/>
  <c r="JN24" i="4"/>
  <c r="JU23" i="4"/>
  <c r="JT23" i="4"/>
  <c r="JS23" i="4"/>
  <c r="JR23" i="4"/>
  <c r="JQ23" i="4"/>
  <c r="JP23" i="4"/>
  <c r="JO23" i="4"/>
  <c r="JN23" i="4"/>
  <c r="JU22" i="4"/>
  <c r="JT22" i="4"/>
  <c r="JS22" i="4"/>
  <c r="JR22" i="4"/>
  <c r="JQ22" i="4"/>
  <c r="JP22" i="4"/>
  <c r="JO22" i="4"/>
  <c r="JN22" i="4"/>
  <c r="JU21" i="4"/>
  <c r="JT21" i="4"/>
  <c r="JS21" i="4"/>
  <c r="JR21" i="4"/>
  <c r="JQ21" i="4"/>
  <c r="JP21" i="4"/>
  <c r="JO21" i="4"/>
  <c r="JN21" i="4"/>
  <c r="JU20" i="4"/>
  <c r="JT20" i="4"/>
  <c r="JS20" i="4"/>
  <c r="JR20" i="4"/>
  <c r="JQ20" i="4"/>
  <c r="JP20" i="4"/>
  <c r="JO20" i="4"/>
  <c r="JN20" i="4"/>
  <c r="JU19" i="4"/>
  <c r="JT19" i="4"/>
  <c r="JS19" i="4"/>
  <c r="JR19" i="4"/>
  <c r="JQ19" i="4"/>
  <c r="JP19" i="4"/>
  <c r="JO19" i="4"/>
  <c r="JN19" i="4"/>
  <c r="JU18" i="4"/>
  <c r="JT18" i="4"/>
  <c r="JS18" i="4"/>
  <c r="JR18" i="4"/>
  <c r="JQ18" i="4"/>
  <c r="JP18" i="4"/>
  <c r="JO18" i="4"/>
  <c r="JN18" i="4"/>
  <c r="JU17" i="4"/>
  <c r="JT17" i="4"/>
  <c r="JS17" i="4"/>
  <c r="JR17" i="4"/>
  <c r="JQ17" i="4"/>
  <c r="JP17" i="4"/>
  <c r="JO17" i="4"/>
  <c r="JN17" i="4"/>
  <c r="JU16" i="4"/>
  <c r="JT16" i="4"/>
  <c r="JS16" i="4"/>
  <c r="JR16" i="4"/>
  <c r="JQ16" i="4"/>
  <c r="JP16" i="4"/>
  <c r="JO16" i="4"/>
  <c r="JN16" i="4"/>
  <c r="JU15" i="4"/>
  <c r="JT15" i="4"/>
  <c r="JS15" i="4"/>
  <c r="JR15" i="4"/>
  <c r="JQ15" i="4"/>
  <c r="JP15" i="4"/>
  <c r="JO15" i="4"/>
  <c r="JN15" i="4"/>
  <c r="JU14" i="4"/>
  <c r="JT14" i="4"/>
  <c r="JS14" i="4"/>
  <c r="JR14" i="4"/>
  <c r="JQ14" i="4"/>
  <c r="JP14" i="4"/>
  <c r="JO14" i="4"/>
  <c r="JN14" i="4"/>
  <c r="JU13" i="4"/>
  <c r="JT13" i="4"/>
  <c r="JS13" i="4"/>
  <c r="JR13" i="4"/>
  <c r="JQ13" i="4"/>
  <c r="JP13" i="4"/>
  <c r="JO13" i="4"/>
  <c r="JN13" i="4"/>
  <c r="JU12" i="4"/>
  <c r="JT12" i="4"/>
  <c r="JS12" i="4"/>
  <c r="JR12" i="4"/>
  <c r="JQ12" i="4"/>
  <c r="JP12" i="4"/>
  <c r="JO12" i="4"/>
  <c r="JN12" i="4"/>
  <c r="JU11" i="4"/>
  <c r="JT11" i="4"/>
  <c r="JS11" i="4"/>
  <c r="JR11" i="4"/>
  <c r="JQ11" i="4"/>
  <c r="JP11" i="4"/>
  <c r="JO11" i="4"/>
  <c r="JN11" i="4"/>
  <c r="JU10" i="4"/>
  <c r="JT10" i="4"/>
  <c r="JS10" i="4"/>
  <c r="JR10" i="4"/>
  <c r="JQ10" i="4"/>
  <c r="JP10" i="4"/>
  <c r="JO10" i="4"/>
  <c r="JN10" i="4"/>
  <c r="JU9" i="4"/>
  <c r="JT9" i="4"/>
  <c r="JS9" i="4"/>
  <c r="JR9" i="4"/>
  <c r="JQ9" i="4"/>
  <c r="JP9" i="4"/>
  <c r="JO9" i="4"/>
  <c r="JN9" i="4"/>
  <c r="JU8" i="4"/>
  <c r="JT8" i="4"/>
  <c r="JS8" i="4"/>
  <c r="JR8" i="4"/>
  <c r="JQ8" i="4"/>
  <c r="JP8" i="4"/>
  <c r="JO8" i="4"/>
  <c r="JN8" i="4"/>
  <c r="JU7" i="4"/>
  <c r="JT7" i="4"/>
  <c r="JS7" i="4"/>
  <c r="JR7" i="4"/>
  <c r="JQ7" i="4"/>
  <c r="JP7" i="4"/>
  <c r="JO7" i="4"/>
  <c r="JN7" i="4"/>
  <c r="FT233" i="2"/>
  <c r="FS233" i="2"/>
  <c r="FR233" i="2"/>
  <c r="FQ233" i="2"/>
  <c r="FP233" i="2"/>
  <c r="FT232" i="2"/>
  <c r="FS232" i="2"/>
  <c r="FR232" i="2"/>
  <c r="FQ232" i="2"/>
  <c r="FP232" i="2"/>
  <c r="FT231" i="2"/>
  <c r="FS231" i="2"/>
  <c r="FR231" i="2"/>
  <c r="FQ231" i="2"/>
  <c r="FP231" i="2"/>
  <c r="FT230" i="2"/>
  <c r="FS230" i="2"/>
  <c r="FR230" i="2"/>
  <c r="FQ230" i="2"/>
  <c r="FP230" i="2"/>
  <c r="FT229" i="2"/>
  <c r="FS229" i="2"/>
  <c r="FR229" i="2"/>
  <c r="FQ229" i="2"/>
  <c r="FP229" i="2"/>
  <c r="FT228" i="2"/>
  <c r="FS228" i="2"/>
  <c r="FR228" i="2"/>
  <c r="FQ228" i="2"/>
  <c r="FP228" i="2"/>
  <c r="FT227" i="2"/>
  <c r="FS227" i="2"/>
  <c r="FR227" i="2"/>
  <c r="FQ227" i="2"/>
  <c r="FP227" i="2"/>
  <c r="FT226" i="2"/>
  <c r="FS226" i="2"/>
  <c r="FR226" i="2"/>
  <c r="FQ226" i="2"/>
  <c r="FP226" i="2"/>
  <c r="FT225" i="2"/>
  <c r="FS225" i="2"/>
  <c r="FR225" i="2"/>
  <c r="FQ225" i="2"/>
  <c r="FP225" i="2"/>
  <c r="FT224" i="2"/>
  <c r="FS224" i="2"/>
  <c r="FR224" i="2"/>
  <c r="FQ224" i="2"/>
  <c r="FP224" i="2"/>
  <c r="FT223" i="2"/>
  <c r="FS223" i="2"/>
  <c r="FR223" i="2"/>
  <c r="FQ223" i="2"/>
  <c r="FP223" i="2"/>
  <c r="FT222" i="2"/>
  <c r="FS222" i="2"/>
  <c r="FR222" i="2"/>
  <c r="FQ222" i="2"/>
  <c r="FP222" i="2"/>
  <c r="FT221" i="2"/>
  <c r="FS221" i="2"/>
  <c r="FR221" i="2"/>
  <c r="FQ221" i="2"/>
  <c r="FP221" i="2"/>
  <c r="FT220" i="2"/>
  <c r="FS220" i="2"/>
  <c r="FR220" i="2"/>
  <c r="FQ220" i="2"/>
  <c r="FP220" i="2"/>
  <c r="FT219" i="2"/>
  <c r="FS219" i="2"/>
  <c r="FR219" i="2"/>
  <c r="FQ219" i="2"/>
  <c r="FP219" i="2"/>
  <c r="FT218" i="2"/>
  <c r="FS218" i="2"/>
  <c r="FR218" i="2"/>
  <c r="FQ218" i="2"/>
  <c r="FP218" i="2"/>
  <c r="FT217" i="2"/>
  <c r="FS217" i="2"/>
  <c r="FR217" i="2"/>
  <c r="FQ217" i="2"/>
  <c r="FP217" i="2"/>
  <c r="FT216" i="2"/>
  <c r="FS216" i="2"/>
  <c r="FR216" i="2"/>
  <c r="FQ216" i="2"/>
  <c r="FP216" i="2"/>
  <c r="FT215" i="2"/>
  <c r="FS215" i="2"/>
  <c r="FR215" i="2"/>
  <c r="FQ215" i="2"/>
  <c r="FP215" i="2"/>
  <c r="FT214" i="2"/>
  <c r="FS214" i="2"/>
  <c r="FR214" i="2"/>
  <c r="FQ214" i="2"/>
  <c r="FP214" i="2"/>
  <c r="FT213" i="2"/>
  <c r="FS213" i="2"/>
  <c r="FR213" i="2"/>
  <c r="FQ213" i="2"/>
  <c r="FP213" i="2"/>
  <c r="FT212" i="2"/>
  <c r="FS212" i="2"/>
  <c r="FR212" i="2"/>
  <c r="FQ212" i="2"/>
  <c r="FP212" i="2"/>
  <c r="FT211" i="2"/>
  <c r="FS211" i="2"/>
  <c r="FR211" i="2"/>
  <c r="FQ211" i="2"/>
  <c r="FP211" i="2"/>
  <c r="FT210" i="2"/>
  <c r="FS210" i="2"/>
  <c r="FR210" i="2"/>
  <c r="FQ210" i="2"/>
  <c r="FP210" i="2"/>
  <c r="FT209" i="2"/>
  <c r="FS209" i="2"/>
  <c r="FR209" i="2"/>
  <c r="FQ209" i="2"/>
  <c r="FP209" i="2"/>
  <c r="FT208" i="2"/>
  <c r="FS208" i="2"/>
  <c r="FR208" i="2"/>
  <c r="FQ208" i="2"/>
  <c r="FP208" i="2"/>
  <c r="FT207" i="2"/>
  <c r="FS207" i="2"/>
  <c r="FR207" i="2"/>
  <c r="FQ207" i="2"/>
  <c r="FP207" i="2"/>
  <c r="FT206" i="2"/>
  <c r="FS206" i="2"/>
  <c r="FR206" i="2"/>
  <c r="FQ206" i="2"/>
  <c r="FP206" i="2"/>
  <c r="FT205" i="2"/>
  <c r="FS205" i="2"/>
  <c r="FR205" i="2"/>
  <c r="FQ205" i="2"/>
  <c r="FP205" i="2"/>
  <c r="FT204" i="2"/>
  <c r="FS204" i="2"/>
  <c r="FR204" i="2"/>
  <c r="FQ204" i="2"/>
  <c r="FP204" i="2"/>
  <c r="FT203" i="2"/>
  <c r="FS203" i="2"/>
  <c r="FR203" i="2"/>
  <c r="FQ203" i="2"/>
  <c r="FP203" i="2"/>
  <c r="FT202" i="2"/>
  <c r="FS202" i="2"/>
  <c r="FR202" i="2"/>
  <c r="FQ202" i="2"/>
  <c r="FP202" i="2"/>
  <c r="FT201" i="2"/>
  <c r="FS201" i="2"/>
  <c r="FR201" i="2"/>
  <c r="FQ201" i="2"/>
  <c r="FP201" i="2"/>
  <c r="FT200" i="2"/>
  <c r="FS200" i="2"/>
  <c r="FR200" i="2"/>
  <c r="FQ200" i="2"/>
  <c r="FP200" i="2"/>
  <c r="FT199" i="2"/>
  <c r="FS199" i="2"/>
  <c r="FR199" i="2"/>
  <c r="FQ199" i="2"/>
  <c r="FP199" i="2"/>
  <c r="FT198" i="2"/>
  <c r="FS198" i="2"/>
  <c r="FR198" i="2"/>
  <c r="FQ198" i="2"/>
  <c r="FP198" i="2"/>
  <c r="FT197" i="2"/>
  <c r="FS197" i="2"/>
  <c r="FR197" i="2"/>
  <c r="FQ197" i="2"/>
  <c r="FP197" i="2"/>
  <c r="FT196" i="2"/>
  <c r="FS196" i="2"/>
  <c r="FR196" i="2"/>
  <c r="FQ196" i="2"/>
  <c r="FP196" i="2"/>
  <c r="FT195" i="2"/>
  <c r="FS195" i="2"/>
  <c r="FR195" i="2"/>
  <c r="FQ195" i="2"/>
  <c r="FP195" i="2"/>
  <c r="FT194" i="2"/>
  <c r="FS194" i="2"/>
  <c r="FR194" i="2"/>
  <c r="FQ194" i="2"/>
  <c r="FP194" i="2"/>
  <c r="FT193" i="2"/>
  <c r="FS193" i="2"/>
  <c r="FR193" i="2"/>
  <c r="FQ193" i="2"/>
  <c r="FP193" i="2"/>
  <c r="FT192" i="2"/>
  <c r="FS192" i="2"/>
  <c r="FR192" i="2"/>
  <c r="FQ192" i="2"/>
  <c r="FP192" i="2"/>
  <c r="FT191" i="2"/>
  <c r="FS191" i="2"/>
  <c r="FR191" i="2"/>
  <c r="FQ191" i="2"/>
  <c r="FP191" i="2"/>
  <c r="FT190" i="2"/>
  <c r="FS190" i="2"/>
  <c r="FR190" i="2"/>
  <c r="FQ190" i="2"/>
  <c r="FP190" i="2"/>
  <c r="FT189" i="2"/>
  <c r="FS189" i="2"/>
  <c r="FR189" i="2"/>
  <c r="FQ189" i="2"/>
  <c r="FP189" i="2"/>
  <c r="FT188" i="2"/>
  <c r="FS188" i="2"/>
  <c r="FR188" i="2"/>
  <c r="FQ188" i="2"/>
  <c r="FP188" i="2"/>
  <c r="FT187" i="2"/>
  <c r="FS187" i="2"/>
  <c r="FR187" i="2"/>
  <c r="FQ187" i="2"/>
  <c r="FP187" i="2"/>
  <c r="FT186" i="2"/>
  <c r="FS186" i="2"/>
  <c r="FR186" i="2"/>
  <c r="FQ186" i="2"/>
  <c r="FP186" i="2"/>
  <c r="FT185" i="2"/>
  <c r="FS185" i="2"/>
  <c r="FR185" i="2"/>
  <c r="FQ185" i="2"/>
  <c r="FP185" i="2"/>
  <c r="FT184" i="2"/>
  <c r="FS184" i="2"/>
  <c r="FR184" i="2"/>
  <c r="FQ184" i="2"/>
  <c r="FP184" i="2"/>
  <c r="FT183" i="2"/>
  <c r="FS183" i="2"/>
  <c r="FR183" i="2"/>
  <c r="FQ183" i="2"/>
  <c r="FP183" i="2"/>
  <c r="FT182" i="2"/>
  <c r="FS182" i="2"/>
  <c r="FR182" i="2"/>
  <c r="FQ182" i="2"/>
  <c r="FP182" i="2"/>
  <c r="FT181" i="2"/>
  <c r="FS181" i="2"/>
  <c r="FR181" i="2"/>
  <c r="FQ181" i="2"/>
  <c r="FP181" i="2"/>
  <c r="FT180" i="2"/>
  <c r="FS180" i="2"/>
  <c r="FR180" i="2"/>
  <c r="FQ180" i="2"/>
  <c r="FP180" i="2"/>
  <c r="FT179" i="2"/>
  <c r="FS179" i="2"/>
  <c r="FR179" i="2"/>
  <c r="FQ179" i="2"/>
  <c r="FP179" i="2"/>
  <c r="FT178" i="2"/>
  <c r="FS178" i="2"/>
  <c r="FR178" i="2"/>
  <c r="FQ178" i="2"/>
  <c r="FP178" i="2"/>
  <c r="FT177" i="2"/>
  <c r="FS177" i="2"/>
  <c r="FR177" i="2"/>
  <c r="FQ177" i="2"/>
  <c r="FP177" i="2"/>
  <c r="FT176" i="2"/>
  <c r="FS176" i="2"/>
  <c r="FR176" i="2"/>
  <c r="FQ176" i="2"/>
  <c r="FP176" i="2"/>
  <c r="FT175" i="2"/>
  <c r="FS175" i="2"/>
  <c r="FR175" i="2"/>
  <c r="FQ175" i="2"/>
  <c r="FP175" i="2"/>
  <c r="FT174" i="2"/>
  <c r="FS174" i="2"/>
  <c r="FR174" i="2"/>
  <c r="FQ174" i="2"/>
  <c r="FP174" i="2"/>
  <c r="FT173" i="2"/>
  <c r="FS173" i="2"/>
  <c r="FR173" i="2"/>
  <c r="FQ173" i="2"/>
  <c r="FP173" i="2"/>
  <c r="FT172" i="2"/>
  <c r="FS172" i="2"/>
  <c r="FR172" i="2"/>
  <c r="FQ172" i="2"/>
  <c r="FP172" i="2"/>
  <c r="FT171" i="2"/>
  <c r="FS171" i="2"/>
  <c r="FR171" i="2"/>
  <c r="FQ171" i="2"/>
  <c r="FP171" i="2"/>
  <c r="FT170" i="2"/>
  <c r="FS170" i="2"/>
  <c r="FR170" i="2"/>
  <c r="FQ170" i="2"/>
  <c r="FP170" i="2"/>
  <c r="FT169" i="2"/>
  <c r="FS169" i="2"/>
  <c r="FR169" i="2"/>
  <c r="FQ169" i="2"/>
  <c r="FP169" i="2"/>
  <c r="FT168" i="2"/>
  <c r="FS168" i="2"/>
  <c r="FR168" i="2"/>
  <c r="FQ168" i="2"/>
  <c r="FP168" i="2"/>
  <c r="FT167" i="2"/>
  <c r="FS167" i="2"/>
  <c r="FR167" i="2"/>
  <c r="FQ167" i="2"/>
  <c r="FP167" i="2"/>
  <c r="FT166" i="2"/>
  <c r="FS166" i="2"/>
  <c r="FR166" i="2"/>
  <c r="FQ166" i="2"/>
  <c r="FP166" i="2"/>
  <c r="FT165" i="2"/>
  <c r="FS165" i="2"/>
  <c r="FR165" i="2"/>
  <c r="FQ165" i="2"/>
  <c r="FP165" i="2"/>
  <c r="FT164" i="2"/>
  <c r="FS164" i="2"/>
  <c r="FR164" i="2"/>
  <c r="FQ164" i="2"/>
  <c r="FP164" i="2"/>
  <c r="FT163" i="2"/>
  <c r="FS163" i="2"/>
  <c r="FR163" i="2"/>
  <c r="FQ163" i="2"/>
  <c r="FP163" i="2"/>
  <c r="FT162" i="2"/>
  <c r="FS162" i="2"/>
  <c r="FR162" i="2"/>
  <c r="FQ162" i="2"/>
  <c r="FP162" i="2"/>
  <c r="FT161" i="2"/>
  <c r="FS161" i="2"/>
  <c r="FR161" i="2"/>
  <c r="FQ161" i="2"/>
  <c r="FP161" i="2"/>
  <c r="FT160" i="2"/>
  <c r="FS160" i="2"/>
  <c r="FR160" i="2"/>
  <c r="FQ160" i="2"/>
  <c r="FP160" i="2"/>
  <c r="FT159" i="2"/>
  <c r="FS159" i="2"/>
  <c r="FR159" i="2"/>
  <c r="FQ159" i="2"/>
  <c r="FP159" i="2"/>
  <c r="FT158" i="2"/>
  <c r="FS158" i="2"/>
  <c r="FR158" i="2"/>
  <c r="FQ158" i="2"/>
  <c r="FP158" i="2"/>
  <c r="FT157" i="2"/>
  <c r="FS157" i="2"/>
  <c r="FR157" i="2"/>
  <c r="FQ157" i="2"/>
  <c r="FP157" i="2"/>
  <c r="FT156" i="2"/>
  <c r="FS156" i="2"/>
  <c r="FR156" i="2"/>
  <c r="FQ156" i="2"/>
  <c r="FP156" i="2"/>
  <c r="FT155" i="2"/>
  <c r="FS155" i="2"/>
  <c r="FR155" i="2"/>
  <c r="FQ155" i="2"/>
  <c r="FP155" i="2"/>
  <c r="FT154" i="2"/>
  <c r="FS154" i="2"/>
  <c r="FR154" i="2"/>
  <c r="FQ154" i="2"/>
  <c r="FP154" i="2"/>
  <c r="FT153" i="2"/>
  <c r="FS153" i="2"/>
  <c r="FR153" i="2"/>
  <c r="FQ153" i="2"/>
  <c r="FP153" i="2"/>
  <c r="FT152" i="2"/>
  <c r="FS152" i="2"/>
  <c r="FR152" i="2"/>
  <c r="FQ152" i="2"/>
  <c r="FP152" i="2"/>
  <c r="FT151" i="2"/>
  <c r="FS151" i="2"/>
  <c r="FR151" i="2"/>
  <c r="FQ151" i="2"/>
  <c r="FP151" i="2"/>
  <c r="FT150" i="2"/>
  <c r="FS150" i="2"/>
  <c r="FR150" i="2"/>
  <c r="FQ150" i="2"/>
  <c r="FP150" i="2"/>
  <c r="FT149" i="2"/>
  <c r="FS149" i="2"/>
  <c r="FR149" i="2"/>
  <c r="FQ149" i="2"/>
  <c r="FP149" i="2"/>
  <c r="FT148" i="2"/>
  <c r="FS148" i="2"/>
  <c r="FR148" i="2"/>
  <c r="FQ148" i="2"/>
  <c r="FP148" i="2"/>
  <c r="FT147" i="2"/>
  <c r="FS147" i="2"/>
  <c r="FR147" i="2"/>
  <c r="FQ147" i="2"/>
  <c r="FP147" i="2"/>
  <c r="FT146" i="2"/>
  <c r="FS146" i="2"/>
  <c r="FR146" i="2"/>
  <c r="FQ146" i="2"/>
  <c r="FP146" i="2"/>
  <c r="FT145" i="2"/>
  <c r="FS145" i="2"/>
  <c r="FR145" i="2"/>
  <c r="FQ145" i="2"/>
  <c r="FP145" i="2"/>
  <c r="FT144" i="2"/>
  <c r="FS144" i="2"/>
  <c r="FR144" i="2"/>
  <c r="FQ144" i="2"/>
  <c r="FP144" i="2"/>
  <c r="FT143" i="2"/>
  <c r="FS143" i="2"/>
  <c r="FR143" i="2"/>
  <c r="FQ143" i="2"/>
  <c r="FP143" i="2"/>
  <c r="FT142" i="2"/>
  <c r="FS142" i="2"/>
  <c r="FR142" i="2"/>
  <c r="FQ142" i="2"/>
  <c r="FP142" i="2"/>
  <c r="FT141" i="2"/>
  <c r="FS141" i="2"/>
  <c r="FR141" i="2"/>
  <c r="FQ141" i="2"/>
  <c r="FP141" i="2"/>
  <c r="FT140" i="2"/>
  <c r="FS140" i="2"/>
  <c r="FR140" i="2"/>
  <c r="FQ140" i="2"/>
  <c r="FP140" i="2"/>
  <c r="FT139" i="2"/>
  <c r="FS139" i="2"/>
  <c r="FR139" i="2"/>
  <c r="FQ139" i="2"/>
  <c r="FP139" i="2"/>
  <c r="FT138" i="2"/>
  <c r="FS138" i="2"/>
  <c r="FR138" i="2"/>
  <c r="FQ138" i="2"/>
  <c r="FP138" i="2"/>
  <c r="FT137" i="2"/>
  <c r="FS137" i="2"/>
  <c r="FR137" i="2"/>
  <c r="FQ137" i="2"/>
  <c r="FP137" i="2"/>
  <c r="FT136" i="2"/>
  <c r="FS136" i="2"/>
  <c r="FR136" i="2"/>
  <c r="FQ136" i="2"/>
  <c r="FP136" i="2"/>
  <c r="FT135" i="2"/>
  <c r="FS135" i="2"/>
  <c r="FR135" i="2"/>
  <c r="FQ135" i="2"/>
  <c r="FP135" i="2"/>
  <c r="FT134" i="2"/>
  <c r="FS134" i="2"/>
  <c r="FR134" i="2"/>
  <c r="FQ134" i="2"/>
  <c r="FP134" i="2"/>
  <c r="FT133" i="2"/>
  <c r="FS133" i="2"/>
  <c r="FR133" i="2"/>
  <c r="FQ133" i="2"/>
  <c r="FP133" i="2"/>
  <c r="FT132" i="2"/>
  <c r="FS132" i="2"/>
  <c r="FR132" i="2"/>
  <c r="FQ132" i="2"/>
  <c r="FP132" i="2"/>
  <c r="FT131" i="2"/>
  <c r="FS131" i="2"/>
  <c r="FR131" i="2"/>
  <c r="FQ131" i="2"/>
  <c r="FP131" i="2"/>
  <c r="FT130" i="2"/>
  <c r="FS130" i="2"/>
  <c r="FR130" i="2"/>
  <c r="FQ130" i="2"/>
  <c r="FP130" i="2"/>
  <c r="FT129" i="2"/>
  <c r="FS129" i="2"/>
  <c r="FR129" i="2"/>
  <c r="FQ129" i="2"/>
  <c r="FP129" i="2"/>
  <c r="FT128" i="2"/>
  <c r="FS128" i="2"/>
  <c r="FR128" i="2"/>
  <c r="FQ128" i="2"/>
  <c r="FP128" i="2"/>
  <c r="FT127" i="2"/>
  <c r="FS127" i="2"/>
  <c r="FR127" i="2"/>
  <c r="FQ127" i="2"/>
  <c r="FP127" i="2"/>
  <c r="FT126" i="2"/>
  <c r="FS126" i="2"/>
  <c r="FR126" i="2"/>
  <c r="FQ126" i="2"/>
  <c r="FP126" i="2"/>
  <c r="FT125" i="2"/>
  <c r="FS125" i="2"/>
  <c r="FR125" i="2"/>
  <c r="FQ125" i="2"/>
  <c r="FP125" i="2"/>
  <c r="FT124" i="2"/>
  <c r="FS124" i="2"/>
  <c r="FR124" i="2"/>
  <c r="FQ124" i="2"/>
  <c r="FP124" i="2"/>
  <c r="FT123" i="2"/>
  <c r="FS123" i="2"/>
  <c r="FR123" i="2"/>
  <c r="FQ123" i="2"/>
  <c r="FP123" i="2"/>
  <c r="FT122" i="2"/>
  <c r="FS122" i="2"/>
  <c r="FR122" i="2"/>
  <c r="FQ122" i="2"/>
  <c r="FP122" i="2"/>
  <c r="FT121" i="2"/>
  <c r="FS121" i="2"/>
  <c r="FR121" i="2"/>
  <c r="FQ121" i="2"/>
  <c r="FP121" i="2"/>
  <c r="FT120" i="2"/>
  <c r="FS120" i="2"/>
  <c r="FR120" i="2"/>
  <c r="FQ120" i="2"/>
  <c r="FP120" i="2"/>
  <c r="FT119" i="2"/>
  <c r="FS119" i="2"/>
  <c r="FR119" i="2"/>
  <c r="FQ119" i="2"/>
  <c r="FP119" i="2"/>
  <c r="FT118" i="2"/>
  <c r="FS118" i="2"/>
  <c r="FR118" i="2"/>
  <c r="FQ118" i="2"/>
  <c r="FP118" i="2"/>
  <c r="FT117" i="2"/>
  <c r="FS117" i="2"/>
  <c r="FR117" i="2"/>
  <c r="FQ117" i="2"/>
  <c r="FP117" i="2"/>
  <c r="FT116" i="2"/>
  <c r="FS116" i="2"/>
  <c r="FR116" i="2"/>
  <c r="FQ116" i="2"/>
  <c r="FP116" i="2"/>
  <c r="FT115" i="2"/>
  <c r="FS115" i="2"/>
  <c r="FR115" i="2"/>
  <c r="FQ115" i="2"/>
  <c r="FP115" i="2"/>
  <c r="FT114" i="2"/>
  <c r="FS114" i="2"/>
  <c r="FR114" i="2"/>
  <c r="FQ114" i="2"/>
  <c r="FP114" i="2"/>
  <c r="FT113" i="2"/>
  <c r="FS113" i="2"/>
  <c r="FR113" i="2"/>
  <c r="FQ113" i="2"/>
  <c r="FP113" i="2"/>
  <c r="FT112" i="2"/>
  <c r="FS112" i="2"/>
  <c r="FR112" i="2"/>
  <c r="FQ112" i="2"/>
  <c r="FP112" i="2"/>
  <c r="FT111" i="2"/>
  <c r="FS111" i="2"/>
  <c r="FR111" i="2"/>
  <c r="FQ111" i="2"/>
  <c r="FP111" i="2"/>
  <c r="FT110" i="2"/>
  <c r="FS110" i="2"/>
  <c r="FR110" i="2"/>
  <c r="FQ110" i="2"/>
  <c r="FP110" i="2"/>
  <c r="FT109" i="2"/>
  <c r="FS109" i="2"/>
  <c r="FR109" i="2"/>
  <c r="FQ109" i="2"/>
  <c r="FP109" i="2"/>
  <c r="FT108" i="2"/>
  <c r="FS108" i="2"/>
  <c r="FR108" i="2"/>
  <c r="FQ108" i="2"/>
  <c r="FP108" i="2"/>
  <c r="FT107" i="2"/>
  <c r="FS107" i="2"/>
  <c r="FR107" i="2"/>
  <c r="FQ107" i="2"/>
  <c r="FP107" i="2"/>
  <c r="FT106" i="2"/>
  <c r="FS106" i="2"/>
  <c r="FR106" i="2"/>
  <c r="FQ106" i="2"/>
  <c r="FP106" i="2"/>
  <c r="FT105" i="2"/>
  <c r="FS105" i="2"/>
  <c r="FR105" i="2"/>
  <c r="FQ105" i="2"/>
  <c r="FP105" i="2"/>
  <c r="FT104" i="2"/>
  <c r="FS104" i="2"/>
  <c r="FR104" i="2"/>
  <c r="FQ104" i="2"/>
  <c r="FP104" i="2"/>
  <c r="FT103" i="2"/>
  <c r="FS103" i="2"/>
  <c r="FR103" i="2"/>
  <c r="FQ103" i="2"/>
  <c r="FP103" i="2"/>
  <c r="FT102" i="2"/>
  <c r="FS102" i="2"/>
  <c r="FR102" i="2"/>
  <c r="FQ102" i="2"/>
  <c r="FP102" i="2"/>
  <c r="FT101" i="2"/>
  <c r="FS101" i="2"/>
  <c r="FR101" i="2"/>
  <c r="FQ101" i="2"/>
  <c r="FP101" i="2"/>
  <c r="FT100" i="2"/>
  <c r="FS100" i="2"/>
  <c r="FR100" i="2"/>
  <c r="FQ100" i="2"/>
  <c r="FP100" i="2"/>
  <c r="FT99" i="2"/>
  <c r="FS99" i="2"/>
  <c r="FR99" i="2"/>
  <c r="FQ99" i="2"/>
  <c r="FP99" i="2"/>
  <c r="FT98" i="2"/>
  <c r="FS98" i="2"/>
  <c r="FR98" i="2"/>
  <c r="FQ98" i="2"/>
  <c r="FP98" i="2"/>
  <c r="FT97" i="2"/>
  <c r="FS97" i="2"/>
  <c r="FR97" i="2"/>
  <c r="FQ97" i="2"/>
  <c r="FP97" i="2"/>
  <c r="FT96" i="2"/>
  <c r="FS96" i="2"/>
  <c r="FR96" i="2"/>
  <c r="FQ96" i="2"/>
  <c r="FP96" i="2"/>
  <c r="FT95" i="2"/>
  <c r="FS95" i="2"/>
  <c r="FR95" i="2"/>
  <c r="FQ95" i="2"/>
  <c r="FP95" i="2"/>
  <c r="FT94" i="2"/>
  <c r="FS94" i="2"/>
  <c r="FR94" i="2"/>
  <c r="FQ94" i="2"/>
  <c r="FP94" i="2"/>
  <c r="FT93" i="2"/>
  <c r="FS93" i="2"/>
  <c r="FR93" i="2"/>
  <c r="FQ93" i="2"/>
  <c r="FP93" i="2"/>
  <c r="FT92" i="2"/>
  <c r="FS92" i="2"/>
  <c r="FR92" i="2"/>
  <c r="FQ92" i="2"/>
  <c r="FP92" i="2"/>
  <c r="FT91" i="2"/>
  <c r="FS91" i="2"/>
  <c r="FR91" i="2"/>
  <c r="FQ91" i="2"/>
  <c r="FP91" i="2"/>
  <c r="FT90" i="2"/>
  <c r="FS90" i="2"/>
  <c r="FR90" i="2"/>
  <c r="FQ90" i="2"/>
  <c r="FP90" i="2"/>
  <c r="FT89" i="2"/>
  <c r="FS89" i="2"/>
  <c r="FR89" i="2"/>
  <c r="FQ89" i="2"/>
  <c r="FP89" i="2"/>
  <c r="FT88" i="2"/>
  <c r="FS88" i="2"/>
  <c r="FR88" i="2"/>
  <c r="FQ88" i="2"/>
  <c r="FP88" i="2"/>
  <c r="FT87" i="2"/>
  <c r="FS87" i="2"/>
  <c r="FR87" i="2"/>
  <c r="FQ87" i="2"/>
  <c r="FP87" i="2"/>
  <c r="FT86" i="2"/>
  <c r="FS86" i="2"/>
  <c r="FR86" i="2"/>
  <c r="FQ86" i="2"/>
  <c r="FP86" i="2"/>
  <c r="FT85" i="2"/>
  <c r="FS85" i="2"/>
  <c r="FR85" i="2"/>
  <c r="FQ85" i="2"/>
  <c r="FP85" i="2"/>
  <c r="FT84" i="2"/>
  <c r="FS84" i="2"/>
  <c r="FR84" i="2"/>
  <c r="FQ84" i="2"/>
  <c r="FP84" i="2"/>
  <c r="FT83" i="2"/>
  <c r="FS83" i="2"/>
  <c r="FR83" i="2"/>
  <c r="FQ83" i="2"/>
  <c r="FP83" i="2"/>
  <c r="FT82" i="2"/>
  <c r="FS82" i="2"/>
  <c r="FR82" i="2"/>
  <c r="FQ82" i="2"/>
  <c r="FP82" i="2"/>
  <c r="FT81" i="2"/>
  <c r="FS81" i="2"/>
  <c r="FR81" i="2"/>
  <c r="FQ81" i="2"/>
  <c r="FP81" i="2"/>
  <c r="FT80" i="2"/>
  <c r="FS80" i="2"/>
  <c r="FR80" i="2"/>
  <c r="FQ80" i="2"/>
  <c r="FP80" i="2"/>
  <c r="FT79" i="2"/>
  <c r="FS79" i="2"/>
  <c r="FR79" i="2"/>
  <c r="FQ79" i="2"/>
  <c r="FP79" i="2"/>
  <c r="FT78" i="2"/>
  <c r="FS78" i="2"/>
  <c r="FR78" i="2"/>
  <c r="FQ78" i="2"/>
  <c r="FP78" i="2"/>
  <c r="FT77" i="2"/>
  <c r="FS77" i="2"/>
  <c r="FR77" i="2"/>
  <c r="FQ77" i="2"/>
  <c r="FP77" i="2"/>
  <c r="FT76" i="2"/>
  <c r="FS76" i="2"/>
  <c r="FR76" i="2"/>
  <c r="FQ76" i="2"/>
  <c r="FP76" i="2"/>
  <c r="FT75" i="2"/>
  <c r="FS75" i="2"/>
  <c r="FR75" i="2"/>
  <c r="FQ75" i="2"/>
  <c r="FP75" i="2"/>
  <c r="FT74" i="2"/>
  <c r="FS74" i="2"/>
  <c r="FR74" i="2"/>
  <c r="FQ74" i="2"/>
  <c r="FP74" i="2"/>
  <c r="FT73" i="2"/>
  <c r="FS73" i="2"/>
  <c r="FR73" i="2"/>
  <c r="FQ73" i="2"/>
  <c r="FP73" i="2"/>
  <c r="FT72" i="2"/>
  <c r="FS72" i="2"/>
  <c r="FR72" i="2"/>
  <c r="FQ72" i="2"/>
  <c r="FP72" i="2"/>
  <c r="FT71" i="2"/>
  <c r="FS71" i="2"/>
  <c r="FR71" i="2"/>
  <c r="FQ71" i="2"/>
  <c r="FP71" i="2"/>
  <c r="FT70" i="2"/>
  <c r="FS70" i="2"/>
  <c r="FR70" i="2"/>
  <c r="FQ70" i="2"/>
  <c r="FP70" i="2"/>
  <c r="FT69" i="2"/>
  <c r="FS69" i="2"/>
  <c r="FR69" i="2"/>
  <c r="FQ69" i="2"/>
  <c r="FP69" i="2"/>
  <c r="FT68" i="2"/>
  <c r="FS68" i="2"/>
  <c r="FR68" i="2"/>
  <c r="FQ68" i="2"/>
  <c r="FP68" i="2"/>
  <c r="FT67" i="2"/>
  <c r="FS67" i="2"/>
  <c r="FR67" i="2"/>
  <c r="FQ67" i="2"/>
  <c r="FP67" i="2"/>
  <c r="FT66" i="2"/>
  <c r="FS66" i="2"/>
  <c r="FR66" i="2"/>
  <c r="FQ66" i="2"/>
  <c r="FP66" i="2"/>
  <c r="FT65" i="2"/>
  <c r="FS65" i="2"/>
  <c r="FR65" i="2"/>
  <c r="FQ65" i="2"/>
  <c r="FP65" i="2"/>
  <c r="FT64" i="2"/>
  <c r="FS64" i="2"/>
  <c r="FR64" i="2"/>
  <c r="FQ64" i="2"/>
  <c r="FP64" i="2"/>
  <c r="FT63" i="2"/>
  <c r="FS63" i="2"/>
  <c r="FR63" i="2"/>
  <c r="FQ63" i="2"/>
  <c r="FP63" i="2"/>
  <c r="FT62" i="2"/>
  <c r="FS62" i="2"/>
  <c r="FR62" i="2"/>
  <c r="FQ62" i="2"/>
  <c r="FP62" i="2"/>
  <c r="FT61" i="2"/>
  <c r="FS61" i="2"/>
  <c r="FR61" i="2"/>
  <c r="FQ61" i="2"/>
  <c r="FP61" i="2"/>
  <c r="FT60" i="2"/>
  <c r="FS60" i="2"/>
  <c r="FR60" i="2"/>
  <c r="FQ60" i="2"/>
  <c r="FP60" i="2"/>
  <c r="FT59" i="2"/>
  <c r="FS59" i="2"/>
  <c r="FR59" i="2"/>
  <c r="FQ59" i="2"/>
  <c r="FP59" i="2"/>
  <c r="FT58" i="2"/>
  <c r="FS58" i="2"/>
  <c r="FR58" i="2"/>
  <c r="FQ58" i="2"/>
  <c r="FP58" i="2"/>
  <c r="FT57" i="2"/>
  <c r="FS57" i="2"/>
  <c r="FR57" i="2"/>
  <c r="FQ57" i="2"/>
  <c r="FP57" i="2"/>
  <c r="FT56" i="2"/>
  <c r="FS56" i="2"/>
  <c r="FR56" i="2"/>
  <c r="FQ56" i="2"/>
  <c r="FP56" i="2"/>
  <c r="FT55" i="2"/>
  <c r="FS55" i="2"/>
  <c r="FR55" i="2"/>
  <c r="FQ55" i="2"/>
  <c r="FP55" i="2"/>
  <c r="FT54" i="2"/>
  <c r="FS54" i="2"/>
  <c r="FR54" i="2"/>
  <c r="FQ54" i="2"/>
  <c r="FP54" i="2"/>
  <c r="FT53" i="2"/>
  <c r="FS53" i="2"/>
  <c r="FR53" i="2"/>
  <c r="FQ53" i="2"/>
  <c r="FP53" i="2"/>
  <c r="FT52" i="2"/>
  <c r="FS52" i="2"/>
  <c r="FR52" i="2"/>
  <c r="FQ52" i="2"/>
  <c r="FP52" i="2"/>
  <c r="FT51" i="2"/>
  <c r="FS51" i="2"/>
  <c r="FR51" i="2"/>
  <c r="FQ51" i="2"/>
  <c r="FP51" i="2"/>
  <c r="FT50" i="2"/>
  <c r="FS50" i="2"/>
  <c r="FR50" i="2"/>
  <c r="FQ50" i="2"/>
  <c r="FP50" i="2"/>
  <c r="FT49" i="2"/>
  <c r="FS49" i="2"/>
  <c r="FR49" i="2"/>
  <c r="FQ49" i="2"/>
  <c r="FP49" i="2"/>
  <c r="FT48" i="2"/>
  <c r="FS48" i="2"/>
  <c r="FR48" i="2"/>
  <c r="FQ48" i="2"/>
  <c r="FP48" i="2"/>
  <c r="FT47" i="2"/>
  <c r="FS47" i="2"/>
  <c r="FR47" i="2"/>
  <c r="FQ47" i="2"/>
  <c r="FP47" i="2"/>
  <c r="FT46" i="2"/>
  <c r="FS46" i="2"/>
  <c r="FR46" i="2"/>
  <c r="FQ46" i="2"/>
  <c r="FP46" i="2"/>
  <c r="FT45" i="2"/>
  <c r="FS45" i="2"/>
  <c r="FR45" i="2"/>
  <c r="FQ45" i="2"/>
  <c r="FP45" i="2"/>
  <c r="FT44" i="2"/>
  <c r="FS44" i="2"/>
  <c r="FR44" i="2"/>
  <c r="FQ44" i="2"/>
  <c r="FP44" i="2"/>
  <c r="FT43" i="2"/>
  <c r="FS43" i="2"/>
  <c r="FR43" i="2"/>
  <c r="FQ43" i="2"/>
  <c r="FP43" i="2"/>
  <c r="FT42" i="2"/>
  <c r="FS42" i="2"/>
  <c r="FR42" i="2"/>
  <c r="FQ42" i="2"/>
  <c r="FP42" i="2"/>
  <c r="FT41" i="2"/>
  <c r="FS41" i="2"/>
  <c r="FR41" i="2"/>
  <c r="FQ41" i="2"/>
  <c r="FP41" i="2"/>
  <c r="FT40" i="2"/>
  <c r="FS40" i="2"/>
  <c r="FR40" i="2"/>
  <c r="FQ40" i="2"/>
  <c r="FP40" i="2"/>
  <c r="FT39" i="2"/>
  <c r="FS39" i="2"/>
  <c r="FR39" i="2"/>
  <c r="FQ39" i="2"/>
  <c r="FP39" i="2"/>
  <c r="FT38" i="2"/>
  <c r="FS38" i="2"/>
  <c r="FR38" i="2"/>
  <c r="FQ38" i="2"/>
  <c r="FP38" i="2"/>
  <c r="FT37" i="2"/>
  <c r="FS37" i="2"/>
  <c r="FR37" i="2"/>
  <c r="FQ37" i="2"/>
  <c r="FP37" i="2"/>
  <c r="FT36" i="2"/>
  <c r="FS36" i="2"/>
  <c r="FR36" i="2"/>
  <c r="FQ36" i="2"/>
  <c r="FP36" i="2"/>
  <c r="FT35" i="2"/>
  <c r="FS35" i="2"/>
  <c r="FR35" i="2"/>
  <c r="FQ35" i="2"/>
  <c r="FP35" i="2"/>
  <c r="FT34" i="2"/>
  <c r="FS34" i="2"/>
  <c r="FR34" i="2"/>
  <c r="FQ34" i="2"/>
  <c r="FP34" i="2"/>
  <c r="FT33" i="2"/>
  <c r="FS33" i="2"/>
  <c r="FR33" i="2"/>
  <c r="FQ33" i="2"/>
  <c r="FP33" i="2"/>
  <c r="FT32" i="2"/>
  <c r="FS32" i="2"/>
  <c r="FR32" i="2"/>
  <c r="FQ32" i="2"/>
  <c r="FP32" i="2"/>
  <c r="FT31" i="2"/>
  <c r="FS31" i="2"/>
  <c r="FR31" i="2"/>
  <c r="FQ31" i="2"/>
  <c r="FP31" i="2"/>
  <c r="FT30" i="2"/>
  <c r="FS30" i="2"/>
  <c r="FR30" i="2"/>
  <c r="FQ30" i="2"/>
  <c r="FP30" i="2"/>
  <c r="FT29" i="2"/>
  <c r="FS29" i="2"/>
  <c r="FR29" i="2"/>
  <c r="FQ29" i="2"/>
  <c r="FP29" i="2"/>
  <c r="FT28" i="2"/>
  <c r="FS28" i="2"/>
  <c r="FR28" i="2"/>
  <c r="FQ28" i="2"/>
  <c r="FP28" i="2"/>
  <c r="FT27" i="2"/>
  <c r="FS27" i="2"/>
  <c r="FR27" i="2"/>
  <c r="FQ27" i="2"/>
  <c r="FP27" i="2"/>
  <c r="FT26" i="2"/>
  <c r="FS26" i="2"/>
  <c r="FR26" i="2"/>
  <c r="FQ26" i="2"/>
  <c r="FP26" i="2"/>
  <c r="FT25" i="2"/>
  <c r="FS25" i="2"/>
  <c r="FR25" i="2"/>
  <c r="FQ25" i="2"/>
  <c r="FP25" i="2"/>
  <c r="FT24" i="2"/>
  <c r="FS24" i="2"/>
  <c r="FR24" i="2"/>
  <c r="FQ24" i="2"/>
  <c r="FP24" i="2"/>
  <c r="FT23" i="2"/>
  <c r="FS23" i="2"/>
  <c r="FR23" i="2"/>
  <c r="FQ23" i="2"/>
  <c r="FP23" i="2"/>
  <c r="FT22" i="2"/>
  <c r="FS22" i="2"/>
  <c r="FR22" i="2"/>
  <c r="FQ22" i="2"/>
  <c r="FP22" i="2"/>
  <c r="FT21" i="2"/>
  <c r="FS21" i="2"/>
  <c r="FR21" i="2"/>
  <c r="FQ21" i="2"/>
  <c r="FP21" i="2"/>
  <c r="FT20" i="2"/>
  <c r="FS20" i="2"/>
  <c r="FR20" i="2"/>
  <c r="FQ20" i="2"/>
  <c r="FP20" i="2"/>
  <c r="FT19" i="2"/>
  <c r="FS19" i="2"/>
  <c r="FR19" i="2"/>
  <c r="FQ19" i="2"/>
  <c r="FP19" i="2"/>
  <c r="FT18" i="2"/>
  <c r="FS18" i="2"/>
  <c r="FR18" i="2"/>
  <c r="FQ18" i="2"/>
  <c r="FP18" i="2"/>
  <c r="FT17" i="2"/>
  <c r="FS17" i="2"/>
  <c r="FR17" i="2"/>
  <c r="FQ17" i="2"/>
  <c r="FP17" i="2"/>
  <c r="FT16" i="2"/>
  <c r="FS16" i="2"/>
  <c r="FR16" i="2"/>
  <c r="FQ16" i="2"/>
  <c r="FP16" i="2"/>
  <c r="FT15" i="2"/>
  <c r="FS15" i="2"/>
  <c r="FR15" i="2"/>
  <c r="FQ15" i="2"/>
  <c r="FP15" i="2"/>
  <c r="FT14" i="2"/>
  <c r="FS14" i="2"/>
  <c r="FR14" i="2"/>
  <c r="FQ14" i="2"/>
  <c r="FP14" i="2"/>
  <c r="FT13" i="2"/>
  <c r="FS13" i="2"/>
  <c r="FR13" i="2"/>
  <c r="FQ13" i="2"/>
  <c r="FP13" i="2"/>
  <c r="FT12" i="2"/>
  <c r="FS12" i="2"/>
  <c r="FR12" i="2"/>
  <c r="FQ12" i="2"/>
  <c r="FP12" i="2"/>
  <c r="FT11" i="2"/>
  <c r="FS11" i="2"/>
  <c r="FR11" i="2"/>
  <c r="FQ11" i="2"/>
  <c r="FP11" i="2"/>
  <c r="FT10" i="2"/>
  <c r="FS10" i="2"/>
  <c r="FR10" i="2"/>
  <c r="FQ10" i="2"/>
  <c r="FP10" i="2"/>
  <c r="FT9" i="2"/>
  <c r="FS9" i="2"/>
  <c r="FR9" i="2"/>
  <c r="FQ9" i="2"/>
  <c r="FP9" i="2"/>
  <c r="FT8" i="2"/>
  <c r="FS8" i="2"/>
  <c r="FR8" i="2"/>
  <c r="FQ8" i="2"/>
  <c r="FP8" i="2"/>
  <c r="FT7" i="2"/>
  <c r="FS7" i="2"/>
  <c r="FR7" i="2"/>
  <c r="FQ7" i="2"/>
  <c r="FP7" i="2"/>
  <c r="CA237" i="4" a="1"/>
  <c r="JZ206" i="4" a="1"/>
  <c r="DU237" i="2" a="1"/>
  <c r="M236" i="4" a="1"/>
  <c r="DC238" i="2" a="1"/>
  <c r="FX33" i="2" a="1"/>
  <c r="GR236" i="4" a="1"/>
  <c r="EG238" i="4" a="1"/>
  <c r="FW225" i="2" a="1"/>
  <c r="FX15" i="2" a="1"/>
  <c r="JW86" i="4" a="1"/>
  <c r="JW122" i="4" a="1"/>
  <c r="KA30" i="4" a="1"/>
  <c r="FU203" i="2" a="1"/>
  <c r="AU236" i="2" a="1"/>
  <c r="AZ235" i="2" a="1"/>
  <c r="AN238" i="2" a="1"/>
  <c r="KB173" i="4" a="1"/>
  <c r="KA145" i="4" a="1"/>
  <c r="CQ235" i="4" a="1"/>
  <c r="JW150" i="4" a="1"/>
  <c r="GA237" i="4" a="1"/>
  <c r="DU238" i="2" a="1"/>
  <c r="AG235" i="2" a="1"/>
  <c r="Q234" i="2" a="1"/>
  <c r="BS238" i="2" a="1"/>
  <c r="AV234" i="2" a="1"/>
  <c r="JX114" i="4" a="1"/>
  <c r="JZ193" i="4" a="1"/>
  <c r="FX107" i="2" a="1"/>
  <c r="KC102" i="4" a="1"/>
  <c r="Q236" i="2" a="1"/>
  <c r="BN235" i="2" a="1"/>
  <c r="AC238" i="4" a="1"/>
  <c r="CI237" i="4" a="1"/>
  <c r="FY137" i="2" a="1"/>
  <c r="DP238" i="4" a="1"/>
  <c r="DD236" i="2" a="1"/>
  <c r="BG235" i="4" a="1"/>
  <c r="JZ33" i="4" a="1"/>
  <c r="FY24" i="2" a="1"/>
  <c r="KA48" i="4" a="1"/>
  <c r="JW144" i="4" a="1"/>
  <c r="DU237" i="4" a="1"/>
  <c r="JX103" i="4" a="1"/>
  <c r="FV223" i="2" a="1"/>
  <c r="BY234" i="2" a="1"/>
  <c r="JV205" i="4" a="1"/>
  <c r="KB70" i="4" a="1"/>
  <c r="FU210" i="2" a="1"/>
  <c r="KC118" i="4" a="1"/>
  <c r="L235" i="4" a="1"/>
  <c r="KC167" i="4" a="1"/>
  <c r="FW32" i="2" a="1"/>
  <c r="JS238" i="4" a="1"/>
  <c r="KA12" i="4" a="1"/>
  <c r="FU183" i="2" a="1"/>
  <c r="FU94" i="2" a="1"/>
  <c r="KB96" i="4" a="1"/>
  <c r="KB107" i="4" a="1"/>
  <c r="KC154" i="4" a="1"/>
  <c r="AO234" i="2" a="1"/>
  <c r="FX34" i="2" a="1"/>
  <c r="FV159" i="2" a="1"/>
  <c r="U236" i="2" a="1"/>
  <c r="JW211" i="4" a="1"/>
  <c r="IS234" i="4" a="1"/>
  <c r="EM236" i="2" a="1"/>
  <c r="KC117" i="4" a="1"/>
  <c r="JV20" i="4" a="1"/>
  <c r="JZ194" i="4" a="1"/>
  <c r="JY173" i="4" a="1"/>
  <c r="KC181" i="4" a="1"/>
  <c r="JL236" i="4" a="1"/>
  <c r="KA165" i="4" a="1"/>
  <c r="EV235" i="4" a="1"/>
  <c r="O235" i="2" a="1"/>
  <c r="FK236" i="2" a="1"/>
  <c r="H238" i="2" a="1"/>
  <c r="CP237" i="2" a="1"/>
  <c r="DR234" i="2" a="1"/>
  <c r="IK236" i="4" a="1"/>
  <c r="FX37" i="2" a="1"/>
  <c r="FU77" i="2" a="1"/>
  <c r="JZ139" i="4" a="1"/>
  <c r="JX75" i="4" a="1"/>
  <c r="EW234" i="4" a="1"/>
  <c r="FK237" i="2" a="1"/>
  <c r="FW198" i="2" a="1"/>
  <c r="FU226" i="2" a="1"/>
  <c r="DP235" i="4" a="1"/>
  <c r="FX129" i="2" a="1"/>
  <c r="FX188" i="2" a="1"/>
  <c r="DF236" i="4" a="1"/>
  <c r="KB105" i="4" a="1"/>
  <c r="EG234" i="2" a="1"/>
  <c r="FW158" i="2" a="1"/>
  <c r="JX233" i="4" a="1"/>
  <c r="JY66" i="4" a="1"/>
  <c r="KB37" i="4" a="1"/>
  <c r="JZ47" i="4" a="1"/>
  <c r="ED236" i="2" a="1"/>
  <c r="KB137" i="4" a="1"/>
  <c r="KB231" i="4" a="1"/>
  <c r="F234" i="2" a="1"/>
  <c r="KC115" i="4" a="1"/>
  <c r="JX104" i="4" a="1"/>
  <c r="FW231" i="2" a="1"/>
  <c r="KA227" i="4" a="1"/>
  <c r="JV217" i="4" a="1"/>
  <c r="M234" i="4" a="1"/>
  <c r="CO236" i="2" a="1"/>
  <c r="FS236" i="2" a="1"/>
  <c r="ES237" i="2" a="1"/>
  <c r="FW154" i="2" a="1"/>
  <c r="FU156" i="2" a="1"/>
  <c r="GX238" i="4" a="1"/>
  <c r="KA104" i="4" a="1"/>
  <c r="HF237" i="4" a="1"/>
  <c r="JZ61" i="4" a="1"/>
  <c r="JY165" i="4" a="1"/>
  <c r="FW109" i="2" a="1"/>
  <c r="GU234" i="4" a="1"/>
  <c r="EX235" i="2" a="1"/>
  <c r="KB139" i="4" a="1"/>
  <c r="U235" i="2" a="1"/>
  <c r="DT235" i="4" a="1"/>
  <c r="AD237" i="2" a="1"/>
  <c r="FV161" i="2" a="1"/>
  <c r="FN234" i="2" a="1"/>
  <c r="JX32" i="4" a="1"/>
  <c r="E238" i="2" a="1"/>
  <c r="HR237" i="4" a="1"/>
  <c r="KC169" i="4" a="1"/>
  <c r="FU75" i="2" a="1"/>
  <c r="BW236" i="4" a="1"/>
  <c r="ID236" i="4" a="1"/>
  <c r="GP238" i="4" a="1"/>
  <c r="JW133" i="4" a="1"/>
  <c r="JZ181" i="4" a="1"/>
  <c r="EY238" i="4" a="1"/>
  <c r="FY59" i="2" a="1"/>
  <c r="DH236" i="2" a="1"/>
  <c r="CQ237" i="2" a="1"/>
  <c r="AX237" i="2" a="1"/>
  <c r="JG236" i="4" a="1"/>
  <c r="KB58" i="4" a="1"/>
  <c r="CT238" i="4" a="1"/>
  <c r="FV68" i="2" a="1"/>
  <c r="FU222" i="2" a="1"/>
  <c r="KC132" i="4" a="1"/>
  <c r="EV238" i="4" a="1"/>
  <c r="JW18" i="4" a="1"/>
  <c r="JW226" i="4" a="1"/>
  <c r="JY191" i="4" a="1"/>
  <c r="DT236" i="2" a="1"/>
  <c r="KA58" i="4" a="1"/>
  <c r="IN237" i="4" a="1"/>
  <c r="JZ34" i="4" a="1"/>
  <c r="GV235" i="4" a="1"/>
  <c r="JF238" i="4" a="1"/>
  <c r="KB98" i="4" a="1"/>
  <c r="AM237" i="4" a="1"/>
  <c r="JJ236" i="4" a="1"/>
  <c r="JZ38" i="4" a="1"/>
  <c r="JW169" i="4" a="1"/>
  <c r="I237" i="2" a="1"/>
  <c r="KC148" i="4" a="1"/>
  <c r="FU85" i="2" a="1"/>
  <c r="JV62" i="4" a="1"/>
  <c r="FM238" i="2" a="1"/>
  <c r="KB35" i="4" a="1"/>
  <c r="DQ234" i="4" a="1"/>
  <c r="FW86" i="2" a="1"/>
  <c r="KA108" i="4" a="1"/>
  <c r="JY21" i="4" a="1"/>
  <c r="JX30" i="4" a="1"/>
  <c r="FT235" i="4" a="1"/>
  <c r="IL235" i="4" a="1"/>
  <c r="JZ216" i="4" a="1"/>
  <c r="IH237" i="4" a="1"/>
  <c r="KA222" i="4" a="1"/>
  <c r="DE234" i="4" a="1"/>
  <c r="JY100" i="4" a="1"/>
  <c r="AC236" i="4" a="1"/>
  <c r="HU237" i="4" a="1"/>
  <c r="FV113" i="2" a="1"/>
  <c r="FU190" i="2" a="1"/>
  <c r="JX165" i="4" a="1"/>
  <c r="JW58" i="4" a="1"/>
  <c r="JV137" i="4" a="1"/>
  <c r="FY83" i="2" a="1"/>
  <c r="JO238" i="4" a="1"/>
  <c r="FX99" i="2" a="1"/>
  <c r="JZ103" i="4" a="1"/>
  <c r="KA27" i="4" a="1"/>
  <c r="JY26" i="4" a="1"/>
  <c r="CZ234" i="4" a="1"/>
  <c r="KA115" i="4" a="1"/>
  <c r="IA236" i="4" a="1"/>
  <c r="JY73" i="4" a="1"/>
  <c r="JX57" i="4" a="1"/>
  <c r="HO238" i="4" a="1"/>
  <c r="JZ110" i="4" a="1"/>
  <c r="AP234" i="2" a="1"/>
  <c r="FW166" i="2" a="1"/>
  <c r="FV150" i="2" a="1"/>
  <c r="JQ238" i="4" a="1"/>
  <c r="AU237" i="4" a="1"/>
  <c r="JV144" i="4" a="1"/>
  <c r="AQ236" i="4" a="1"/>
  <c r="JZ129" i="4" a="1"/>
  <c r="FW122" i="2" a="1"/>
  <c r="JZ93" i="4" a="1"/>
  <c r="JY48" i="4" a="1"/>
  <c r="DJ236" i="4" a="1"/>
  <c r="FV144" i="2" a="1"/>
  <c r="FV13" i="2" a="1"/>
  <c r="DV237" i="2" a="1"/>
  <c r="AK238" i="2" a="1"/>
  <c r="KB12" i="4" a="1"/>
  <c r="JX145" i="4" a="1"/>
  <c r="GL236" i="4" a="1"/>
  <c r="EF236" i="4" a="1"/>
  <c r="AO236" i="2" a="1"/>
  <c r="DU236" i="2" a="1"/>
  <c r="AK238" i="4" a="1"/>
  <c r="KA42" i="4" a="1"/>
  <c r="BJ234" i="2" a="1"/>
  <c r="BQ236" i="2" a="1"/>
  <c r="GQ237" i="4" a="1"/>
  <c r="JZ41" i="4" a="1"/>
  <c r="KC113" i="4" a="1"/>
  <c r="X236" i="2" a="1"/>
  <c r="BM235" i="2" a="1"/>
  <c r="FQ237" i="4" a="1"/>
  <c r="FV204" i="2" a="1"/>
  <c r="FU159" i="2" a="1"/>
  <c r="KC197" i="4" a="1"/>
  <c r="FJ234" i="2" a="1"/>
  <c r="JX173" i="4" a="1"/>
  <c r="GU237" i="4" a="1"/>
  <c r="BM236" i="2" a="1"/>
  <c r="JZ219" i="4" a="1"/>
  <c r="FL235" i="4" a="1"/>
  <c r="AV238" i="2" a="1"/>
  <c r="FW193" i="2" a="1"/>
  <c r="FV25" i="2" a="1"/>
  <c r="GP236" i="4" a="1"/>
  <c r="JW11" i="4" a="1"/>
  <c r="FV19" i="2" a="1"/>
  <c r="BA238" i="4" a="1"/>
  <c r="DA237" i="2" a="1"/>
  <c r="AU235" i="4" a="1"/>
  <c r="FU120" i="2" a="1"/>
  <c r="DJ238" i="4" a="1"/>
  <c r="HC237" i="4" a="1"/>
  <c r="CZ238" i="2" a="1"/>
  <c r="JX166" i="4" a="1"/>
  <c r="DZ234" i="2" a="1"/>
  <c r="FW234" i="4" a="1"/>
  <c r="EH234" i="2" a="1"/>
  <c r="EO235" i="4" a="1"/>
  <c r="FU157" i="2" a="1"/>
  <c r="AM238" i="2" a="1"/>
  <c r="FX224" i="2" a="1"/>
  <c r="JW7" i="4" a="1"/>
  <c r="CP236" i="4" a="1"/>
  <c r="FV104" i="2" a="1"/>
  <c r="DY236" i="2" a="1"/>
  <c r="EF237" i="4" a="1"/>
  <c r="JX69" i="4" a="1"/>
  <c r="BF234" i="2" a="1"/>
  <c r="EZ235" i="4" a="1"/>
  <c r="DP237" i="2" a="1"/>
  <c r="FY203" i="2" a="1"/>
  <c r="KC136" i="4" a="1"/>
  <c r="FU150" i="2" a="1"/>
  <c r="JW22" i="4" a="1"/>
  <c r="DT237" i="2" a="1"/>
  <c r="KA186" i="4" a="1"/>
  <c r="FJ237" i="4" a="1"/>
  <c r="CX235" i="4" a="1"/>
  <c r="BI235" i="4" a="1"/>
  <c r="FW28" i="2" a="1"/>
  <c r="JV53" i="4" a="1"/>
  <c r="AL234" i="2" a="1"/>
  <c r="KC215" i="4" a="1"/>
  <c r="JV203" i="4" a="1"/>
  <c r="FX64" i="2" a="1"/>
  <c r="GC238" i="4" a="1"/>
  <c r="FW93" i="2" a="1"/>
  <c r="CK237" i="4" a="1"/>
  <c r="Z237" i="4" a="1"/>
  <c r="KB133" i="4" a="1"/>
  <c r="DA234" i="4" a="1"/>
  <c r="EZ234" i="2" a="1"/>
  <c r="JV79" i="4" a="1"/>
  <c r="JY171" i="4" a="1"/>
  <c r="FS234" i="2" a="1"/>
  <c r="FY103" i="2" a="1"/>
  <c r="KB217" i="4" a="1"/>
  <c r="JZ108" i="4" a="1"/>
  <c r="CU238" i="4" a="1"/>
  <c r="KB72" i="4" a="1"/>
  <c r="CR235" i="4" a="1"/>
  <c r="JX180" i="4" a="1"/>
  <c r="FX28" i="2" a="1"/>
  <c r="JW115" i="4" a="1"/>
  <c r="JY45" i="4" a="1"/>
  <c r="JX196" i="4" a="1"/>
  <c r="JZ169" i="4" a="1"/>
  <c r="FD237" i="4" a="1"/>
  <c r="FW114" i="2" a="1"/>
  <c r="BA235" i="2" a="1"/>
  <c r="FP238" i="4" a="1"/>
  <c r="JV102" i="4" a="1"/>
  <c r="FW91" i="2" a="1"/>
  <c r="KB172" i="4" a="1"/>
  <c r="KC104" i="4" a="1"/>
  <c r="JX17" i="4" a="1"/>
  <c r="BR234" i="2" a="1"/>
  <c r="GZ235" i="4" a="1"/>
  <c r="KB222" i="4" a="1"/>
  <c r="V234" i="4" a="1"/>
  <c r="JY119" i="4" a="1"/>
  <c r="JY14" i="4" a="1"/>
  <c r="KA195" i="4" a="1"/>
  <c r="JZ198" i="4" a="1"/>
  <c r="W234" i="2" a="1"/>
  <c r="FP237" i="2" a="1"/>
  <c r="KB177" i="4" a="1"/>
  <c r="JY167" i="4" a="1"/>
  <c r="KB108" i="4" a="1"/>
  <c r="JW195" i="4" a="1"/>
  <c r="CC238" i="4" a="1"/>
  <c r="ER238" i="4" a="1"/>
  <c r="FV160" i="2" a="1"/>
  <c r="BJ234" i="4" a="1"/>
  <c r="KC142" i="4" a="1"/>
  <c r="JW218" i="4" a="1"/>
  <c r="KB193" i="4" a="1"/>
  <c r="IA238" i="4" a="1"/>
  <c r="BZ235" i="4" a="1"/>
  <c r="FP237" i="4" a="1"/>
  <c r="JW16" i="4" a="1"/>
  <c r="JW207" i="4" a="1"/>
  <c r="FW189" i="2" a="1"/>
  <c r="IB238" i="4" a="1"/>
  <c r="FU153" i="2" a="1"/>
  <c r="EA234" i="2" a="1"/>
  <c r="JV197" i="4" a="1"/>
  <c r="JY93" i="4" a="1"/>
  <c r="FW153" i="2" a="1"/>
  <c r="BP234" i="4" a="1"/>
  <c r="KC54" i="4" a="1"/>
  <c r="FX231" i="2" a="1"/>
  <c r="KC8" i="4" a="1"/>
  <c r="BV238" i="4" a="1"/>
  <c r="JY20" i="4" a="1"/>
  <c r="FU140" i="2" a="1"/>
  <c r="F234" i="4" a="1"/>
  <c r="FX58" i="2" a="1"/>
  <c r="JX177" i="4" a="1"/>
  <c r="FE236" i="4" a="1"/>
  <c r="JV37" i="4" a="1"/>
  <c r="DZ234" i="4" a="1"/>
  <c r="FT238" i="2" a="1"/>
  <c r="KA102" i="4" a="1"/>
  <c r="FV127" i="2" a="1"/>
  <c r="CA235" i="2" a="1"/>
  <c r="AW237" i="2" a="1"/>
  <c r="J235" i="4" a="1"/>
  <c r="DU235" i="4" a="1"/>
  <c r="FX87" i="2" a="1"/>
  <c r="JZ201" i="4" a="1"/>
  <c r="KA221" i="4" a="1"/>
  <c r="KB40" i="4" a="1"/>
  <c r="FX32" i="2" a="1"/>
  <c r="FW218" i="2" a="1"/>
  <c r="JY210" i="4" a="1"/>
  <c r="FW78" i="2" a="1"/>
  <c r="W235" i="2" a="1"/>
  <c r="JY194" i="4" a="1"/>
  <c r="FW38" i="2" a="1"/>
  <c r="KC69" i="4" a="1"/>
  <c r="FZ235" i="4" a="1"/>
  <c r="JL238" i="4" a="1"/>
  <c r="FU215" i="2" a="1"/>
  <c r="JW105" i="4" a="1"/>
  <c r="FI236" i="2" a="1"/>
  <c r="KC88" i="4" a="1"/>
  <c r="DS237" i="4" a="1"/>
  <c r="AI238" i="4" a="1"/>
  <c r="JY41" i="4" a="1"/>
  <c r="Q238" i="4" a="1"/>
  <c r="IO235" i="4" a="1"/>
  <c r="FS235" i="2" a="1"/>
  <c r="JV156" i="4" a="1"/>
  <c r="FX201" i="2" a="1"/>
  <c r="EU234" i="2" a="1"/>
  <c r="AD238" i="4" a="1"/>
  <c r="BV237" i="2" a="1"/>
  <c r="AE235" i="4" a="1"/>
  <c r="KC190" i="4" a="1"/>
  <c r="GE234" i="4" a="1"/>
  <c r="KA187" i="4" a="1"/>
  <c r="BY237" i="4" a="1"/>
  <c r="JA238" i="4" a="1"/>
  <c r="FY236" i="4" a="1"/>
  <c r="FW58" i="2" a="1"/>
  <c r="EV234" i="2" a="1"/>
  <c r="JX18" i="4" a="1"/>
  <c r="HW235" i="4" a="1"/>
  <c r="CD237" i="4" a="1"/>
  <c r="FV60" i="2" a="1"/>
  <c r="FY213" i="2" a="1"/>
  <c r="FY229" i="2" a="1"/>
  <c r="AT237" i="4" a="1"/>
  <c r="FW185" i="2" a="1"/>
  <c r="IF236" i="4" a="1"/>
  <c r="JY199" i="4" a="1"/>
  <c r="FW136" i="2" a="1"/>
  <c r="JZ154" i="4" a="1"/>
  <c r="CY235" i="2" a="1"/>
  <c r="CR234" i="2" a="1"/>
  <c r="JV78" i="4" a="1"/>
  <c r="JZ118" i="4" a="1"/>
  <c r="KC21" i="4" a="1"/>
  <c r="KB175" i="4" a="1"/>
  <c r="HV237" i="4" a="1"/>
  <c r="FY124" i="2" a="1"/>
  <c r="FV124" i="2" a="1"/>
  <c r="JV163" i="4" a="1"/>
  <c r="Z235" i="2" a="1"/>
  <c r="AW234" i="2" a="1"/>
  <c r="FU105" i="2" a="1"/>
  <c r="KC173" i="4" a="1"/>
  <c r="JM235" i="4" a="1"/>
  <c r="AI234" i="2" a="1"/>
  <c r="HF234" i="4" a="1"/>
  <c r="JZ88" i="4" a="1"/>
  <c r="FY57" i="2" a="1"/>
  <c r="Z237" i="2" a="1"/>
  <c r="CM235" i="4" a="1"/>
  <c r="GO235" i="4" a="1"/>
  <c r="BW234" i="2" a="1"/>
  <c r="FY18" i="2" a="1"/>
  <c r="GK237" i="4" a="1"/>
  <c r="FY26" i="2" a="1"/>
  <c r="KB196" i="4" a="1"/>
  <c r="JX141" i="4" a="1"/>
  <c r="EE234" i="2" a="1"/>
  <c r="FI237" i="2" a="1"/>
  <c r="JX214" i="4" a="1"/>
  <c r="AR235" i="2" a="1"/>
  <c r="FW175" i="2" a="1"/>
  <c r="CB234" i="2" a="1"/>
  <c r="KC175" i="4" a="1"/>
  <c r="FX81" i="2" a="1"/>
  <c r="AO237" i="4" a="1"/>
  <c r="B237" i="4" a="1"/>
  <c r="KC211" i="4" a="1"/>
  <c r="FV98" i="2" a="1"/>
  <c r="EH234" i="4" a="1"/>
  <c r="DN235" i="2" a="1"/>
  <c r="AW234" i="4" a="1"/>
  <c r="EW238" i="4" a="1"/>
  <c r="FY219" i="2" a="1"/>
  <c r="HG235" i="4" a="1"/>
  <c r="FV118" i="2" a="1"/>
  <c r="U237" i="2" a="1"/>
  <c r="AZ237" i="4" a="1"/>
  <c r="JV141" i="4" a="1"/>
  <c r="J236" i="4" a="1"/>
  <c r="JU238" i="4" a="1"/>
  <c r="JV129" i="4" a="1"/>
  <c r="FY14" i="2" a="1"/>
  <c r="FW79" i="2" a="1"/>
  <c r="FY119" i="2" a="1"/>
  <c r="FX63" i="2" a="1"/>
  <c r="FW144" i="2" a="1"/>
  <c r="FV57" i="2" a="1"/>
  <c r="FU216" i="2" a="1"/>
  <c r="JY180" i="4" a="1"/>
  <c r="JX116" i="4" a="1"/>
  <c r="AF237" i="4" a="1"/>
  <c r="FE235" i="2" a="1"/>
  <c r="KB78" i="4" a="1"/>
  <c r="JV25" i="4" a="1"/>
  <c r="BV236" i="4" a="1"/>
  <c r="JW88" i="4" a="1"/>
  <c r="CI236" i="2" a="1"/>
  <c r="JX102" i="4" a="1"/>
  <c r="FV164" i="2" a="1"/>
  <c r="BB235" i="4" a="1"/>
  <c r="JY233" i="4" a="1"/>
  <c r="CE236" i="2" a="1"/>
  <c r="JZ222" i="4" a="1"/>
  <c r="EQ236" i="2" a="1"/>
  <c r="FV42" i="2" a="1"/>
  <c r="EX236" i="4" a="1"/>
  <c r="JY49" i="4" a="1"/>
  <c r="KC16" i="4" a="1"/>
  <c r="FU191" i="2" a="1"/>
  <c r="L234" i="4" a="1"/>
  <c r="DQ235" i="2" a="1"/>
  <c r="KC212" i="4" a="1"/>
  <c r="KC40" i="4" a="1"/>
  <c r="FW120" i="2" a="1"/>
  <c r="FW232" i="2" a="1"/>
  <c r="FY223" i="2" a="1"/>
  <c r="KC62" i="4" a="1"/>
  <c r="JZ66" i="4" a="1"/>
  <c r="BH234" i="2" a="1"/>
  <c r="JY57" i="4" a="1"/>
  <c r="FV7" i="2" a="1"/>
  <c r="FU186" i="2" a="1"/>
  <c r="FU101" i="2" a="1"/>
  <c r="DK234" i="4" a="1"/>
  <c r="KC116" i="4" a="1"/>
  <c r="AD238" i="2" a="1"/>
  <c r="JX168" i="4" a="1"/>
  <c r="FW10" i="2" a="1"/>
  <c r="CR237" i="4" a="1"/>
  <c r="FV78" i="2" a="1"/>
  <c r="JZ112" i="4" a="1"/>
  <c r="AH237" i="2" a="1"/>
  <c r="EF238" i="4" a="1"/>
  <c r="FU71" i="2" a="1"/>
  <c r="FX43" i="2" a="1"/>
  <c r="GW237" i="4" a="1"/>
  <c r="FX84" i="2" a="1"/>
  <c r="AG238" i="2" a="1"/>
  <c r="JI237" i="4" a="1"/>
  <c r="HQ235" i="4" a="1"/>
  <c r="FU38" i="2" a="1"/>
  <c r="FV187" i="2" a="1"/>
  <c r="CJ238" i="4" a="1"/>
  <c r="FU219" i="2" a="1"/>
  <c r="C237" i="4" a="1"/>
  <c r="FV119" i="2" a="1"/>
  <c r="FY69" i="2" a="1"/>
  <c r="KC184" i="4" a="1"/>
  <c r="AP238" i="4" a="1"/>
  <c r="DH238" i="2" a="1"/>
  <c r="FU158" i="2" a="1"/>
  <c r="FJ235" i="4" a="1"/>
  <c r="DV234" i="2" a="1"/>
  <c r="JW106" i="4" a="1"/>
  <c r="S238" i="2" a="1"/>
  <c r="AE234" i="4" a="1"/>
  <c r="FX82" i="2" a="1"/>
  <c r="KA22" i="4" a="1"/>
  <c r="IQ238" i="4" a="1"/>
  <c r="FX168" i="2" a="1"/>
  <c r="JS237" i="4" a="1"/>
  <c r="FU163" i="2" a="1"/>
  <c r="EQ237" i="2" a="1"/>
  <c r="FU161" i="2" a="1"/>
  <c r="JC235" i="4" a="1"/>
  <c r="KA177" i="4" a="1"/>
  <c r="JE236" i="4" a="1"/>
  <c r="AB235" i="2" a="1"/>
  <c r="AT235" i="4" a="1"/>
  <c r="FW187" i="2" a="1"/>
  <c r="AH237" i="4" a="1"/>
  <c r="JY157" i="4" a="1"/>
  <c r="FL237" i="4" a="1"/>
  <c r="FW125" i="2" a="1"/>
  <c r="FV155" i="2" a="1"/>
  <c r="BM238" i="2" a="1"/>
  <c r="DX237" i="2" a="1"/>
  <c r="JY215" i="4" a="1"/>
  <c r="FU30" i="2" a="1"/>
  <c r="FY17" i="2" a="1"/>
  <c r="FU196" i="2" a="1"/>
  <c r="BX237" i="2" a="1"/>
  <c r="EW234" i="2" a="1"/>
  <c r="KB191" i="4" a="1"/>
  <c r="AR238" i="2" a="1"/>
  <c r="X236" i="4" a="1"/>
  <c r="JP236" i="4" a="1"/>
  <c r="JW202" i="4" a="1"/>
  <c r="AG234" i="2" a="1"/>
  <c r="JV134" i="4" a="1"/>
  <c r="FY10" i="2" a="1"/>
  <c r="EB236" i="4" a="1"/>
  <c r="JA235" i="4" a="1"/>
  <c r="BO235" i="4" a="1"/>
  <c r="JZ152" i="4" a="1"/>
  <c r="I236" i="2" a="1"/>
  <c r="CF236" i="4" a="1"/>
  <c r="JW166" i="4" a="1"/>
  <c r="JX178" i="4" a="1"/>
  <c r="JV216" i="4" a="1"/>
  <c r="AE238" i="2" a="1"/>
  <c r="FV17" i="2" a="1"/>
  <c r="JZ176" i="4" a="1"/>
  <c r="IH234" i="4" a="1"/>
  <c r="J236" i="2" a="1"/>
  <c r="JX48" i="4" a="1"/>
  <c r="JX203" i="4" a="1"/>
  <c r="DB236" i="4" a="1"/>
  <c r="G237" i="4" a="1"/>
  <c r="FU70" i="2" a="1"/>
  <c r="AA235" i="4" a="1"/>
  <c r="FA234" i="2" a="1"/>
  <c r="BC234" i="4" a="1"/>
  <c r="EL238" i="4" a="1"/>
  <c r="FX190" i="2" a="1"/>
  <c r="KA124" i="4" a="1"/>
  <c r="KC110" i="4" a="1"/>
  <c r="JW78" i="4" a="1"/>
  <c r="CH234" i="2" a="1"/>
  <c r="AM237" i="2" a="1"/>
  <c r="JZ75" i="4" a="1"/>
  <c r="CL234" i="4" a="1"/>
  <c r="JG235" i="4" a="1"/>
  <c r="FX182" i="2" a="1"/>
  <c r="JX119" i="4" a="1"/>
  <c r="GY238" i="4" a="1"/>
  <c r="AC234" i="2" a="1"/>
  <c r="FX127" i="2" a="1"/>
  <c r="FY16" i="2" a="1"/>
  <c r="JW89" i="4" a="1"/>
  <c r="JX15" i="4" a="1"/>
  <c r="DH238" i="4" a="1"/>
  <c r="CA238" i="2" a="1"/>
  <c r="ES236" i="2" a="1"/>
  <c r="FY58" i="2" a="1"/>
  <c r="JX90" i="4" a="1"/>
  <c r="GG234" i="4" a="1"/>
  <c r="FV157" i="2" a="1"/>
  <c r="BZ234" i="2" a="1"/>
  <c r="FU45" i="2" a="1"/>
  <c r="BN237" i="2" a="1"/>
  <c r="AE237" i="2" a="1"/>
  <c r="KA117" i="4" a="1"/>
  <c r="KC133" i="4" a="1"/>
  <c r="JX105" i="4" a="1"/>
  <c r="JZ122" i="4" a="1"/>
  <c r="IU238" i="4" a="1"/>
  <c r="JW156" i="4" a="1"/>
  <c r="BN236" i="2" a="1"/>
  <c r="DB237" i="4" a="1"/>
  <c r="FW165" i="2" a="1"/>
  <c r="FU73" i="2" a="1"/>
  <c r="AV237" i="2" a="1"/>
  <c r="KB141" i="4" a="1"/>
  <c r="FG234" i="4" a="1"/>
  <c r="KC42" i="4" a="1"/>
  <c r="HL234" i="4" a="1"/>
  <c r="DC237" i="2" a="1"/>
  <c r="FV35" i="2" a="1"/>
  <c r="EZ237" i="2" a="1"/>
  <c r="FY87" i="2" a="1"/>
  <c r="B235" i="2" a="1"/>
  <c r="BG234" i="2" a="1"/>
  <c r="DX237" i="4" a="1"/>
  <c r="BR234" i="4" a="1"/>
  <c r="FU201" i="2" a="1"/>
  <c r="JV114" i="4" a="1"/>
  <c r="G235" i="4" a="1"/>
  <c r="KB36" i="4" a="1"/>
  <c r="JY162" i="4" a="1"/>
  <c r="DE238" i="2" a="1"/>
  <c r="FX65" i="2" a="1"/>
  <c r="FX123" i="2" a="1"/>
  <c r="FU95" i="2" a="1"/>
  <c r="BU236" i="2" a="1"/>
  <c r="AN236" i="2" a="1"/>
  <c r="KC17" i="4" a="1"/>
  <c r="KA156" i="4" a="1"/>
  <c r="KA19" i="4" a="1"/>
  <c r="JX175" i="4" a="1"/>
  <c r="KA81" i="4" a="1"/>
  <c r="HO234" i="4" a="1"/>
  <c r="KB168" i="4" a="1"/>
  <c r="FW76" i="2" a="1"/>
  <c r="FV38" i="2" a="1"/>
  <c r="JX28" i="4" a="1"/>
  <c r="FY97" i="2" a="1"/>
  <c r="BU237" i="2" a="1"/>
  <c r="CE237" i="2" a="1"/>
  <c r="JM234" i="4" a="1"/>
  <c r="FU18" i="2" a="1"/>
  <c r="KC90" i="4" a="1"/>
  <c r="FI234" i="2" a="1"/>
  <c r="KB94" i="4" a="1"/>
  <c r="EV238" i="2" a="1"/>
  <c r="W237" i="2" a="1"/>
  <c r="CI237" i="2" a="1"/>
  <c r="FX218" i="2" a="1"/>
  <c r="FU187" i="2" a="1"/>
  <c r="JY102" i="4" a="1"/>
  <c r="FV216" i="2" a="1"/>
  <c r="ER237" i="4" a="1"/>
  <c r="BL236" i="4" a="1"/>
  <c r="DN234" i="4" a="1"/>
  <c r="KB186" i="4" a="1"/>
  <c r="X234" i="2" a="1"/>
  <c r="KC57" i="4" a="1"/>
  <c r="HA235" i="4" a="1"/>
  <c r="JY103" i="4" a="1"/>
  <c r="CK236" i="4" a="1"/>
  <c r="BX234" i="2" a="1"/>
  <c r="CK238" i="2" a="1"/>
  <c r="GT236" i="4" a="1"/>
  <c r="AH234" i="4" a="1"/>
  <c r="JX52" i="4" a="1"/>
  <c r="FU92" i="2" a="1"/>
  <c r="FX194" i="2" a="1"/>
  <c r="R234" i="4" a="1"/>
  <c r="HI234" i="4" a="1"/>
  <c r="FU234" i="4" a="1"/>
  <c r="KC91" i="4" a="1"/>
  <c r="FW85" i="2" a="1"/>
  <c r="AO237" i="2" a="1"/>
  <c r="KB153" i="4" a="1"/>
  <c r="CV235" i="2" a="1"/>
  <c r="FV195" i="2" a="1"/>
  <c r="JZ160" i="4" a="1"/>
  <c r="JV36" i="4" a="1"/>
  <c r="DI235" i="4" a="1"/>
  <c r="JX121" i="4" a="1"/>
  <c r="JX191" i="4" a="1"/>
  <c r="KC129" i="4" a="1"/>
  <c r="FY184" i="2" a="1"/>
  <c r="JX167" i="4" a="1"/>
  <c r="DJ237" i="2" a="1"/>
  <c r="DD238" i="2" a="1"/>
  <c r="FY178" i="2" a="1"/>
  <c r="JY120" i="4" a="1"/>
  <c r="FU123" i="2" a="1"/>
  <c r="FV52" i="2" a="1"/>
  <c r="CD237" i="2" a="1"/>
  <c r="FX179" i="2" a="1"/>
  <c r="JX96" i="4" a="1"/>
  <c r="FU36" i="2" a="1"/>
  <c r="DN238" i="2" a="1"/>
  <c r="JZ128" i="4" a="1"/>
  <c r="HA234" i="4" a="1"/>
  <c r="KB182" i="4" a="1"/>
  <c r="T237" i="2" a="1"/>
  <c r="CB238" i="4" a="1"/>
  <c r="FY82" i="2" a="1"/>
  <c r="JX186" i="4" a="1"/>
  <c r="KB86" i="4" a="1"/>
  <c r="JZ89" i="4" a="1"/>
  <c r="FU148" i="2" a="1"/>
  <c r="JW19" i="4" a="1"/>
  <c r="FU40" i="2" a="1"/>
  <c r="T236" i="4" a="1"/>
  <c r="FY238" i="4" a="1"/>
  <c r="AY236" i="2" a="1"/>
  <c r="KC152" i="4" a="1"/>
  <c r="JW92" i="4" a="1"/>
  <c r="JV56" i="4" a="1"/>
  <c r="AM235" i="4" a="1"/>
  <c r="HK234" i="4" a="1"/>
  <c r="JZ8" i="4" a="1"/>
  <c r="GO237" i="4" a="1"/>
  <c r="FY154" i="2" a="1"/>
  <c r="GN234" i="4" a="1"/>
  <c r="FW14" i="2" a="1"/>
  <c r="JV221" i="4" a="1"/>
  <c r="KA199" i="4" a="1"/>
  <c r="BP237" i="4" a="1"/>
  <c r="FD236" i="4" a="1"/>
  <c r="FV16" i="2" a="1"/>
  <c r="JX70" i="4" a="1"/>
  <c r="JZ183" i="4" a="1"/>
  <c r="KC200" i="4" a="1"/>
  <c r="FU136" i="2" a="1"/>
  <c r="DO234" i="2" a="1"/>
  <c r="JZ167" i="4" a="1"/>
  <c r="FX112" i="2" a="1"/>
  <c r="KB144" i="4" a="1"/>
  <c r="FQ238" i="4" a="1"/>
  <c r="KA132" i="4" a="1"/>
  <c r="KC87" i="4" a="1"/>
  <c r="FV211" i="2" a="1"/>
  <c r="FW8" i="2" a="1"/>
  <c r="AG237" i="4" a="1"/>
  <c r="II237" i="4" a="1"/>
  <c r="KB67" i="4" a="1"/>
  <c r="FV96" i="2" a="1"/>
  <c r="EJ237" i="2" a="1"/>
  <c r="CP235" i="2" a="1"/>
  <c r="KB205" i="4" a="1"/>
  <c r="JX33" i="4" a="1"/>
  <c r="KC29" i="4" a="1"/>
  <c r="KC86" i="4" a="1"/>
  <c r="BC236" i="4" a="1"/>
  <c r="U235" i="4" a="1"/>
  <c r="EH237" i="2" a="1"/>
  <c r="FU122" i="2" a="1"/>
  <c r="FX193" i="2" a="1"/>
  <c r="DB237" i="2" a="1"/>
  <c r="JW94" i="4" a="1"/>
  <c r="CQ234" i="2" a="1"/>
  <c r="BY237" i="2" a="1"/>
  <c r="JX201" i="4" a="1"/>
  <c r="KB31" i="4" a="1"/>
  <c r="HW237" i="4" a="1"/>
  <c r="FX216" i="2" a="1"/>
  <c r="KC176" i="4" a="1"/>
  <c r="FU214" i="2" a="1"/>
  <c r="JZ220" i="4" a="1"/>
  <c r="FW19" i="2" a="1"/>
  <c r="FU224" i="2" a="1"/>
  <c r="DX235" i="2" a="1"/>
  <c r="FW140" i="2" a="1"/>
  <c r="JY195" i="4" a="1"/>
  <c r="FX75" i="2" a="1"/>
  <c r="KC81" i="4" a="1"/>
  <c r="BK234" i="4" a="1"/>
  <c r="N238" i="2" a="1"/>
  <c r="JY84" i="4" a="1"/>
  <c r="G238" i="2" a="1"/>
  <c r="KC125" i="4" a="1"/>
  <c r="KB203" i="4" a="1"/>
  <c r="JX91" i="4" a="1"/>
  <c r="JZ28" i="4" a="1"/>
  <c r="EB237" i="2" a="1"/>
  <c r="HN237" i="4" a="1"/>
  <c r="KA21" i="4" a="1"/>
  <c r="KA152" i="4" a="1"/>
  <c r="GF238" i="4" a="1"/>
  <c r="FU62" i="2" a="1"/>
  <c r="JV40" i="4" a="1"/>
  <c r="FX195" i="2" a="1"/>
  <c r="BX235" i="4" a="1"/>
  <c r="JX13" i="4" a="1"/>
  <c r="AF238" i="4" a="1"/>
  <c r="FV73" i="2" a="1"/>
  <c r="FX147" i="2" a="1"/>
  <c r="FV43" i="2" a="1"/>
  <c r="JZ13" i="4" a="1"/>
  <c r="G234" i="2" a="1"/>
  <c r="JW164" i="4" a="1"/>
  <c r="AP235" i="4" a="1"/>
  <c r="FU74" i="2" a="1"/>
  <c r="JZ153" i="4" a="1"/>
  <c r="FV56" i="2" a="1"/>
  <c r="IJ235" i="4" a="1"/>
  <c r="KB155" i="4" a="1"/>
  <c r="FX121" i="2" a="1"/>
  <c r="GN235" i="4" a="1"/>
  <c r="KC228" i="4" a="1"/>
  <c r="CV234" i="2" a="1"/>
  <c r="FY41" i="2" a="1"/>
  <c r="CQ238" i="2" a="1"/>
  <c r="FU29" i="2" a="1"/>
  <c r="KB142" i="4" a="1"/>
  <c r="KA60" i="4" a="1"/>
  <c r="JW171" i="4" a="1"/>
  <c r="BK237" i="2" a="1"/>
  <c r="JW215" i="4" a="1"/>
  <c r="CN234" i="2" a="1"/>
  <c r="JV119" i="4" a="1"/>
  <c r="JZ83" i="4" a="1"/>
  <c r="JZ59" i="4" a="1"/>
  <c r="FW55" i="2" a="1"/>
  <c r="IN236" i="4" a="1"/>
  <c r="KC25" i="4" a="1"/>
  <c r="FT235" i="2" a="1"/>
  <c r="FX40" i="2" a="1"/>
  <c r="FW131" i="2" a="1"/>
  <c r="IR237" i="4" a="1"/>
  <c r="KA75" i="4" a="1"/>
  <c r="IX236" i="4" a="1"/>
  <c r="FF234" i="2" a="1"/>
  <c r="FE237" i="2" a="1"/>
  <c r="FW46" i="2" a="1"/>
  <c r="AI237" i="4" a="1"/>
  <c r="BI238" i="4" a="1"/>
  <c r="KC20" i="4" a="1"/>
  <c r="JV224" i="4" a="1"/>
  <c r="JV159" i="4" a="1"/>
  <c r="DN237" i="2" a="1"/>
  <c r="JY142" i="4" a="1"/>
  <c r="HP234" i="4" a="1"/>
  <c r="BJ238" i="4" a="1"/>
  <c r="JW107" i="4" a="1"/>
  <c r="JZ35" i="4" a="1"/>
  <c r="AI235" i="2" a="1"/>
  <c r="FU154" i="2" a="1"/>
  <c r="FV33" i="2" a="1"/>
  <c r="AB234" i="2" a="1"/>
  <c r="DD236" i="4" a="1"/>
  <c r="FV102" i="2" a="1"/>
  <c r="EU234" i="4" a="1"/>
  <c r="JR235" i="4" a="1"/>
  <c r="AR236" i="4" a="1"/>
  <c r="FU76" i="2" a="1"/>
  <c r="FP236" i="4" a="1"/>
  <c r="KA154" i="4" a="1"/>
  <c r="KA168" i="4" a="1"/>
  <c r="FV14" i="2" a="1"/>
  <c r="CS238" i="2" a="1"/>
  <c r="JZ116" i="4" a="1"/>
  <c r="FD234" i="2" a="1"/>
  <c r="JV161" i="4" a="1"/>
  <c r="FV186" i="2" a="1"/>
  <c r="KC145" i="4" a="1"/>
  <c r="KB230" i="4" a="1"/>
  <c r="DB238" i="4" a="1"/>
  <c r="DJ237" i="4" a="1"/>
  <c r="CY236" i="4" a="1"/>
  <c r="P235" i="2" a="1"/>
  <c r="KA101" i="4" a="1"/>
  <c r="ET234" i="2" a="1"/>
  <c r="FX203" i="2" a="1"/>
  <c r="JW30" i="4" a="1"/>
  <c r="FX86" i="2" a="1"/>
  <c r="FU19" i="2" a="1"/>
  <c r="HK237" i="4" a="1"/>
  <c r="JX79" i="4" a="1"/>
  <c r="FW233" i="2" a="1"/>
  <c r="KA52" i="4" a="1"/>
  <c r="KC225" i="4" a="1"/>
  <c r="JV231" i="4" a="1"/>
  <c r="JY75" i="4" a="1"/>
  <c r="AJ235" i="4" a="1"/>
  <c r="JW17" i="4" a="1"/>
  <c r="FX94" i="2" a="1"/>
  <c r="CJ234" i="2" a="1"/>
  <c r="KA169" i="4" a="1"/>
  <c r="FU44" i="2" a="1"/>
  <c r="JY211" i="4" a="1"/>
  <c r="JW21" i="4" a="1"/>
  <c r="KC75" i="4" a="1"/>
  <c r="IX235" i="4" a="1"/>
  <c r="Q234" i="4" a="1"/>
  <c r="DL238" i="4" a="1"/>
  <c r="CW236" i="4" a="1"/>
  <c r="AL237" i="4" a="1"/>
  <c r="ET236" i="4" a="1"/>
  <c r="BI237" i="2" a="1"/>
  <c r="KA185" i="4" a="1"/>
  <c r="KA34" i="4" a="1"/>
  <c r="JW76" i="4" a="1"/>
  <c r="N234" i="2" a="1"/>
  <c r="KB55" i="4" a="1"/>
  <c r="CZ235" i="4" a="1"/>
  <c r="AF238" i="2" a="1"/>
  <c r="JZ196" i="4" a="1"/>
  <c r="GH236" i="4" a="1"/>
  <c r="CH236" i="4" a="1"/>
  <c r="BJ236" i="2" a="1"/>
  <c r="DG235" i="2" a="1"/>
  <c r="DG238" i="4" a="1"/>
  <c r="JZ91" i="4" a="1"/>
  <c r="FY33" i="2" a="1"/>
  <c r="KA173" i="4" a="1"/>
  <c r="KA181" i="4" a="1"/>
  <c r="JZ100" i="4" a="1"/>
  <c r="JX146" i="4" a="1"/>
  <c r="JW114" i="4" a="1"/>
  <c r="FU230" i="2" a="1"/>
  <c r="DZ235" i="4" a="1"/>
  <c r="FU12" i="2" a="1"/>
  <c r="JX218" i="4" a="1"/>
  <c r="KC165" i="4" a="1"/>
  <c r="FL238" i="4" a="1"/>
  <c r="JU237" i="4" a="1"/>
  <c r="JX143" i="4" a="1"/>
  <c r="JV133" i="4" a="1"/>
  <c r="KA232" i="4" a="1"/>
  <c r="JX135" i="4" a="1"/>
  <c r="GM234" i="4" a="1"/>
  <c r="D237" i="4" a="1"/>
  <c r="KA194" i="4" a="1"/>
  <c r="FV28" i="2" a="1"/>
  <c r="JX223" i="4" a="1"/>
  <c r="AX234" i="4" a="1"/>
  <c r="EI238" i="2" a="1"/>
  <c r="KA20" i="4" a="1"/>
  <c r="JX160" i="4" a="1"/>
  <c r="DX236" i="2" a="1"/>
  <c r="JX183" i="4" a="1"/>
  <c r="KC207" i="4" a="1"/>
  <c r="FU93" i="2" a="1"/>
  <c r="CS236" i="4" a="1"/>
  <c r="FU139" i="2" a="1"/>
  <c r="JX185" i="4" a="1"/>
  <c r="FI238" i="4" a="1"/>
  <c r="AK236" i="4" a="1"/>
  <c r="JX163" i="4" a="1"/>
  <c r="JZ146" i="4" a="1"/>
  <c r="H235" i="2" a="1"/>
  <c r="KB209" i="4" a="1"/>
  <c r="FY128" i="2" a="1"/>
  <c r="HT237" i="4" a="1"/>
  <c r="KA36" i="4" a="1"/>
  <c r="HG238" i="4" a="1"/>
  <c r="FX80" i="2" a="1"/>
  <c r="JY168" i="4" a="1"/>
  <c r="P234" i="2" a="1"/>
  <c r="BS234" i="2" a="1"/>
  <c r="CM238" i="2" a="1"/>
  <c r="KC182" i="4" a="1"/>
  <c r="KA214" i="4" a="1"/>
  <c r="GF235" i="4" a="1"/>
  <c r="JW163" i="4" a="1"/>
  <c r="FV229" i="2" a="1"/>
  <c r="FW171" i="2" a="1"/>
  <c r="DL236" i="2" a="1"/>
  <c r="JW168" i="4" a="1"/>
  <c r="Y237" i="4" a="1"/>
  <c r="CU237" i="4" a="1"/>
  <c r="KB125" i="4" a="1"/>
  <c r="JX113" i="4" a="1"/>
  <c r="JZ130" i="4" a="1"/>
  <c r="FX105" i="2" a="1"/>
  <c r="FY215" i="2" a="1"/>
  <c r="FW104" i="2" a="1"/>
  <c r="FM238" i="4" a="1"/>
  <c r="BK238" i="4" a="1"/>
  <c r="FC237" i="2" a="1"/>
  <c r="DT236" i="4" a="1"/>
  <c r="KC155" i="4" a="1"/>
  <c r="KB61" i="4" a="1"/>
  <c r="JX25" i="4" a="1"/>
  <c r="FX152" i="2" a="1"/>
  <c r="FW60" i="2" a="1"/>
  <c r="FU35" i="2" a="1"/>
  <c r="FY34" i="2" a="1"/>
  <c r="FM237" i="2" a="1"/>
  <c r="DE237" i="4" a="1"/>
  <c r="FU100" i="2" a="1"/>
  <c r="FJ234" i="4" a="1"/>
  <c r="FX150" i="2" a="1"/>
  <c r="KC150" i="4" a="1"/>
  <c r="ER235" i="4" a="1"/>
  <c r="FV85" i="2" a="1"/>
  <c r="DV238" i="4" a="1"/>
  <c r="JX83" i="4" a="1"/>
  <c r="FW66" i="2" a="1"/>
  <c r="JY232" i="4" a="1"/>
  <c r="FO234" i="4" a="1"/>
  <c r="FO237" i="4" a="1"/>
  <c r="FL235" i="2" a="1"/>
  <c r="BX236" i="2" a="1"/>
  <c r="FV175" i="2" a="1"/>
  <c r="KB197" i="4" a="1"/>
  <c r="JV229" i="4" a="1"/>
  <c r="JW10" i="4" a="1"/>
  <c r="JZ185" i="4" a="1"/>
  <c r="FW224" i="2" a="1"/>
  <c r="FV214" i="2" a="1"/>
  <c r="FW37" i="2" a="1"/>
  <c r="FA235" i="4" a="1"/>
  <c r="JW119" i="4" a="1"/>
  <c r="GZ237" i="4" a="1"/>
  <c r="JY216" i="4" a="1"/>
  <c r="FW100" i="2" a="1"/>
  <c r="JY36" i="4" a="1"/>
  <c r="JZ43" i="4" a="1"/>
  <c r="JX93" i="4" a="1"/>
  <c r="CL236" i="2" a="1"/>
  <c r="JQ236" i="4" a="1"/>
  <c r="KA49" i="4" a="1"/>
  <c r="FV163" i="2" a="1"/>
  <c r="FW221" i="2" a="1"/>
  <c r="JZ74" i="4" a="1"/>
  <c r="FW80" i="2" a="1"/>
  <c r="JY69" i="4" a="1"/>
  <c r="FW163" i="2" a="1"/>
  <c r="FY92" i="2" a="1"/>
  <c r="U234" i="2" a="1"/>
  <c r="IF237" i="4" a="1"/>
  <c r="FV143" i="2" a="1"/>
  <c r="JX189" i="4" a="1"/>
  <c r="FB234" i="2" a="1"/>
  <c r="KA159" i="4" a="1"/>
  <c r="FY60" i="2" a="1"/>
  <c r="FW172" i="2" a="1"/>
  <c r="JV42" i="4" a="1"/>
  <c r="JX101" i="4" a="1"/>
  <c r="JN237" i="4" a="1"/>
  <c r="FY202" i="2" a="1"/>
  <c r="HN235" i="4" a="1"/>
  <c r="F236" i="2" a="1"/>
  <c r="FG234" i="2" a="1"/>
  <c r="IM238" i="4" a="1"/>
  <c r="S236" i="4" a="1"/>
  <c r="FW16" i="2" a="1"/>
  <c r="KB44" i="4" a="1"/>
  <c r="FU106" i="2" a="1"/>
  <c r="CO237" i="2" a="1"/>
  <c r="JY160" i="4" a="1"/>
  <c r="KB111" i="4" a="1"/>
  <c r="JW13" i="4" a="1"/>
  <c r="JY146" i="4" a="1"/>
  <c r="JV152" i="4" a="1"/>
  <c r="JZ37" i="4" a="1"/>
  <c r="JX87" i="4" a="1"/>
  <c r="HK236" i="4" a="1"/>
  <c r="JX171" i="4" a="1"/>
  <c r="FU69" i="2" a="1"/>
  <c r="FM237" i="4" a="1"/>
  <c r="Y235" i="2" a="1"/>
  <c r="KC151" i="4" a="1"/>
  <c r="KB179" i="4" a="1"/>
  <c r="FU43" i="2" a="1"/>
  <c r="JZ48" i="4" a="1"/>
  <c r="KB92" i="4" a="1"/>
  <c r="FX219" i="2" a="1"/>
  <c r="KC38" i="4" a="1"/>
  <c r="FU137" i="2" a="1"/>
  <c r="JW143" i="4" a="1"/>
  <c r="FN238" i="4" a="1"/>
  <c r="KB159" i="4" a="1"/>
  <c r="CL237" i="4" a="1"/>
  <c r="DU234" i="2" a="1"/>
  <c r="AW235" i="2" a="1"/>
  <c r="FW200" i="2" a="1"/>
  <c r="JZ232" i="4" a="1"/>
  <c r="GZ236" i="4" a="1"/>
  <c r="BX236" i="4" a="1"/>
  <c r="FW48" i="2" a="1"/>
  <c r="FS234" i="4" a="1"/>
  <c r="G236" i="2" a="1"/>
  <c r="AC238" i="2" a="1"/>
  <c r="FX76" i="2" a="1"/>
  <c r="KA129" i="4" a="1"/>
  <c r="FX177" i="2" a="1"/>
  <c r="DZ238" i="4" a="1"/>
  <c r="JB237" i="4" a="1"/>
  <c r="CO235" i="4" a="1"/>
  <c r="FW164" i="2" a="1"/>
  <c r="JE237" i="4" a="1"/>
  <c r="BC237" i="4" a="1"/>
  <c r="JZ58" i="4" a="1"/>
  <c r="KB118" i="4" a="1"/>
  <c r="FV54" i="2" a="1"/>
  <c r="IY238" i="4" a="1"/>
  <c r="CC238" i="2" a="1"/>
  <c r="CA235" i="4" a="1"/>
  <c r="JY192" i="4" a="1"/>
  <c r="FV194" i="2" a="1"/>
  <c r="JV193" i="4" a="1"/>
  <c r="EX238" i="4" a="1"/>
  <c r="JX127" i="4" a="1"/>
  <c r="AH234" i="2" a="1"/>
  <c r="JV81" i="4" a="1"/>
  <c r="KA175" i="4" a="1"/>
  <c r="JX153" i="4" a="1"/>
  <c r="FX61" i="2" a="1"/>
  <c r="JV175" i="4" a="1"/>
  <c r="FS238" i="4" a="1"/>
  <c r="JW153" i="4" a="1"/>
  <c r="CC234" i="2" a="1"/>
  <c r="JY177" i="4" a="1"/>
  <c r="FU48" i="2" a="1"/>
  <c r="JV192" i="4" a="1"/>
  <c r="DI237" i="4" a="1"/>
  <c r="JW110" i="4" a="1"/>
  <c r="AH236" i="4" a="1"/>
  <c r="FU34" i="2" a="1"/>
  <c r="W234" i="4" a="1"/>
  <c r="FU197" i="2" a="1"/>
  <c r="BQ237" i="4" a="1"/>
  <c r="KA178" i="4" a="1"/>
  <c r="JW61" i="4" a="1"/>
  <c r="CA238" i="4" a="1"/>
  <c r="JZ113" i="4" a="1"/>
  <c r="DM238" i="2" a="1"/>
  <c r="JZ14" i="4" a="1"/>
  <c r="FV137" i="2" a="1"/>
  <c r="P236" i="4" a="1"/>
  <c r="FY19" i="2" a="1"/>
  <c r="KA43" i="4" a="1"/>
  <c r="BD235" i="4" a="1"/>
  <c r="JV26" i="4" a="1"/>
  <c r="CO237" i="4" a="1"/>
  <c r="FY136" i="2" a="1"/>
  <c r="FV46" i="2" a="1"/>
  <c r="FW220" i="2" a="1"/>
  <c r="DO235" i="4" a="1"/>
  <c r="JY170" i="4" a="1"/>
  <c r="KB113" i="4" a="1"/>
  <c r="AT236" i="4" a="1"/>
  <c r="FW15" i="2" a="1"/>
  <c r="AY238" i="4" a="1"/>
  <c r="FY68" i="2" a="1"/>
  <c r="EL237" i="2" a="1"/>
  <c r="FD235" i="4" a="1"/>
  <c r="JX164" i="4" a="1"/>
  <c r="FC236" i="2" a="1"/>
  <c r="EF234" i="4" a="1"/>
  <c r="EF238" i="2" a="1"/>
  <c r="JX46" i="4" a="1"/>
  <c r="JX61" i="4" a="1"/>
  <c r="AR234" i="4" a="1"/>
  <c r="FX228" i="2" a="1"/>
  <c r="JX115" i="4" a="1"/>
  <c r="FY15" i="2" a="1"/>
  <c r="JZ223" i="4" a="1"/>
  <c r="GE237" i="4" a="1"/>
  <c r="FU7" i="2" a="1"/>
  <c r="FV169" i="2" a="1"/>
  <c r="JW220" i="4" a="1"/>
  <c r="JW154" i="4" a="1"/>
  <c r="FW183" i="2" a="1"/>
  <c r="FY90" i="2" a="1"/>
  <c r="KB178" i="4" a="1"/>
  <c r="FU89" i="2" a="1"/>
  <c r="EH235" i="4" a="1"/>
  <c r="FW52" i="2" a="1"/>
  <c r="DZ236" i="2" a="1"/>
  <c r="W237" i="4" a="1"/>
  <c r="EF235" i="2" a="1"/>
  <c r="AW237" i="4" a="1"/>
  <c r="JX97" i="4" a="1"/>
  <c r="JY95" i="4" a="1"/>
  <c r="CO238" i="4" a="1"/>
  <c r="HO236" i="4" a="1"/>
  <c r="JY96" i="4" a="1"/>
  <c r="FU204" i="2" a="1"/>
  <c r="G235" i="2" a="1"/>
  <c r="HZ237" i="4" a="1"/>
  <c r="IQ236" i="4" a="1"/>
  <c r="AB236" i="2" a="1"/>
  <c r="HT234" i="4" a="1"/>
  <c r="KC195" i="4" a="1"/>
  <c r="FV199" i="2" a="1"/>
  <c r="H237" i="2" a="1"/>
  <c r="JV162" i="4" a="1"/>
  <c r="JV91" i="4" a="1"/>
  <c r="DQ235" i="4" a="1"/>
  <c r="CK236" i="2" a="1"/>
  <c r="HL238" i="4" a="1"/>
  <c r="AE237" i="4" a="1"/>
  <c r="JV179" i="4" a="1"/>
  <c r="JV168" i="4" a="1"/>
  <c r="EB235" i="2" a="1"/>
  <c r="X237" i="4" a="1"/>
  <c r="BT234" i="4" a="1"/>
  <c r="BA237" i="2" a="1"/>
  <c r="CX234" i="2" a="1"/>
  <c r="EV236" i="4" a="1"/>
  <c r="FU182" i="2" a="1"/>
  <c r="FU130" i="2" a="1"/>
  <c r="DZ235" i="2" a="1"/>
  <c r="JX26" i="4" a="1"/>
  <c r="HS237" i="4" a="1"/>
  <c r="JW77" i="4" a="1"/>
  <c r="CX236" i="4" a="1"/>
  <c r="KB15" i="4" a="1"/>
  <c r="AM238" i="4" a="1"/>
  <c r="IR234" i="4" a="1"/>
  <c r="II238" i="4" a="1"/>
  <c r="FY216" i="2" a="1"/>
  <c r="EA236" i="2" a="1"/>
  <c r="KA13" i="4" a="1"/>
  <c r="KC158" i="4" a="1"/>
  <c r="HV235" i="4" a="1"/>
  <c r="FW23" i="2" a="1"/>
  <c r="FU132" i="2" a="1"/>
  <c r="HE236" i="4" a="1"/>
  <c r="FV125" i="2" a="1"/>
  <c r="FW137" i="2" a="1"/>
  <c r="JL237" i="4" a="1"/>
  <c r="Q236" i="4" a="1"/>
  <c r="AJ235" i="2" a="1"/>
  <c r="CW236" i="2" a="1"/>
  <c r="KA216" i="4" a="1"/>
  <c r="FV114" i="2" a="1"/>
  <c r="Q237" i="4" a="1"/>
  <c r="D238" i="2" a="1"/>
  <c r="KA184" i="4" a="1"/>
  <c r="AY234" i="2" a="1"/>
  <c r="JX172" i="4" a="1"/>
  <c r="JZ212" i="4" a="1"/>
  <c r="JY201" i="4" a="1"/>
  <c r="FX78" i="2" a="1"/>
  <c r="GM236" i="4" a="1"/>
  <c r="JV11" i="4" a="1"/>
  <c r="FU212" i="2" a="1"/>
  <c r="FX26" i="2" a="1"/>
  <c r="DO237" i="4" a="1"/>
  <c r="JY207" i="4" a="1"/>
  <c r="KB171" i="4" a="1"/>
  <c r="AO234" i="4" a="1"/>
  <c r="KC171" i="4" a="1"/>
  <c r="KA161" i="4" a="1"/>
  <c r="ED234" i="4" a="1"/>
  <c r="JZ64" i="4" a="1"/>
  <c r="BA237" i="4" a="1"/>
  <c r="KC71" i="4" a="1"/>
  <c r="AM234" i="4" a="1"/>
  <c r="FW186" i="2" a="1"/>
  <c r="DU234" i="4" a="1"/>
  <c r="KA65" i="4" a="1"/>
  <c r="KB18" i="4" a="1"/>
  <c r="CU234" i="4" a="1"/>
  <c r="FW108" i="2" a="1"/>
  <c r="FV213" i="2" a="1"/>
  <c r="CQ235" i="2" a="1"/>
  <c r="JR238" i="4" a="1"/>
  <c r="JY27" i="4" a="1"/>
  <c r="GB237" i="4" a="1"/>
  <c r="KA121" i="4" a="1"/>
  <c r="KB20" i="4" a="1"/>
  <c r="KC218" i="4" a="1"/>
  <c r="ES235" i="2" a="1"/>
  <c r="JW111" i="4" a="1"/>
  <c r="JX73" i="4" a="1"/>
  <c r="JX219" i="4" a="1"/>
  <c r="JT237" i="4" a="1"/>
  <c r="FV29" i="2" a="1"/>
  <c r="EA235" i="2" a="1"/>
  <c r="M237" i="4" a="1"/>
  <c r="KC188" i="4" a="1"/>
  <c r="JV173" i="4" a="1"/>
  <c r="CJ236" i="2" a="1"/>
  <c r="DE236" i="2" a="1"/>
  <c r="FY96" i="2" a="1"/>
  <c r="JI236" i="4" a="1"/>
  <c r="FW155" i="2" a="1"/>
  <c r="JX80" i="4" a="1"/>
  <c r="KA38" i="4" a="1"/>
  <c r="KA218" i="4" a="1"/>
  <c r="CD238" i="4" a="1"/>
  <c r="CV236" i="2" a="1"/>
  <c r="JZ174" i="4" a="1"/>
  <c r="CP237" i="4" a="1"/>
  <c r="EJ235" i="2" a="1"/>
  <c r="EY237" i="2" a="1"/>
  <c r="EI236" i="2" a="1"/>
  <c r="JZ12" i="4" a="1"/>
  <c r="FU232" i="2" a="1"/>
  <c r="FV122" i="2" a="1"/>
  <c r="KC15" i="4" a="1"/>
  <c r="JV143" i="4" a="1"/>
  <c r="FU199" i="2" a="1"/>
  <c r="JV211" i="4" a="1"/>
  <c r="CV236" i="4" a="1"/>
  <c r="FU173" i="2" a="1"/>
  <c r="JZ42" i="4" a="1"/>
  <c r="X238" i="4" a="1"/>
  <c r="FV32" i="2" a="1"/>
  <c r="FW152" i="2" a="1"/>
  <c r="IL234" i="4" a="1"/>
  <c r="FX204" i="2" a="1"/>
  <c r="JZ177" i="4" a="1"/>
  <c r="IL236" i="4" a="1"/>
  <c r="JY221" i="4" a="1"/>
  <c r="AQ234" i="4" a="1"/>
  <c r="KA112" i="4" a="1"/>
  <c r="GV234" i="4" a="1"/>
  <c r="JJ238" i="4" a="1"/>
  <c r="JX23" i="4" a="1"/>
  <c r="JY107" i="4" a="1"/>
  <c r="CT234" i="4" a="1"/>
  <c r="EO237" i="4" a="1"/>
  <c r="JV31" i="4" a="1"/>
  <c r="HG234" i="4" a="1"/>
  <c r="KA128" i="4" a="1"/>
  <c r="FY195" i="2" a="1"/>
  <c r="FV93" i="2" a="1"/>
  <c r="KA106" i="4" a="1"/>
  <c r="FU22" i="2" a="1"/>
  <c r="HJ235" i="4" a="1"/>
  <c r="FY123" i="2" a="1"/>
  <c r="CV237" i="4" a="1"/>
  <c r="KA80" i="4" a="1"/>
  <c r="JV115" i="4" a="1"/>
  <c r="FW65" i="2" a="1"/>
  <c r="EU235" i="2" a="1"/>
  <c r="IY234" i="4" a="1"/>
  <c r="JZ218" i="4" a="1"/>
  <c r="JV94" i="4" a="1"/>
  <c r="DN237" i="4" a="1"/>
  <c r="GT237" i="4" a="1"/>
  <c r="GJ236" i="4" a="1"/>
  <c r="C237" i="2" a="1"/>
  <c r="FX77" i="2" a="1"/>
  <c r="JY138" i="4" a="1"/>
  <c r="I234" i="4" a="1"/>
  <c r="FV22" i="2" a="1"/>
  <c r="JS236" i="4" a="1"/>
  <c r="AQ237" i="2" a="1"/>
  <c r="JV146" i="4" a="1"/>
  <c r="KA50" i="4" a="1"/>
  <c r="FV30" i="2" a="1"/>
  <c r="IB237" i="4" a="1"/>
  <c r="KC74" i="4" a="1"/>
  <c r="EU236" i="2" a="1"/>
  <c r="GV236" i="4" a="1"/>
  <c r="FW50" i="2" a="1"/>
  <c r="HX234" i="4" a="1"/>
  <c r="FX7" i="2" a="1"/>
  <c r="KA67" i="4" a="1"/>
  <c r="O234" i="2" a="1"/>
  <c r="BS235" i="4" a="1"/>
  <c r="KB201" i="4" a="1"/>
  <c r="JV74" i="4" a="1"/>
  <c r="JZ180" i="4" a="1"/>
  <c r="JZ98" i="4" a="1"/>
  <c r="IE234" i="4" a="1"/>
  <c r="JZ30" i="4" a="1"/>
  <c r="FX119" i="2" a="1"/>
  <c r="AS236" i="4" a="1"/>
  <c r="HY235" i="4" a="1"/>
  <c r="FY221" i="2" a="1"/>
  <c r="FY63" i="2" a="1"/>
  <c r="FX214" i="2" a="1"/>
  <c r="FV224" i="2" a="1"/>
  <c r="JY101" i="4" a="1"/>
  <c r="EP237" i="2" a="1"/>
  <c r="FU84" i="2" a="1"/>
  <c r="EF235" i="4" a="1"/>
  <c r="JW127" i="4" a="1"/>
  <c r="KC196" i="4" a="1"/>
  <c r="FX74" i="2" a="1"/>
  <c r="DN238" i="4" a="1"/>
  <c r="JX138" i="4" a="1"/>
  <c r="BI237" i="4" a="1"/>
  <c r="CK238" i="4" a="1"/>
  <c r="CZ236" i="2" a="1"/>
  <c r="FB236" i="4" a="1"/>
  <c r="Z238" i="4" a="1"/>
  <c r="KA47" i="4" a="1"/>
  <c r="FU217" i="2" a="1"/>
  <c r="JX224" i="4" a="1"/>
  <c r="JV77" i="4" a="1"/>
  <c r="FU185" i="2" a="1"/>
  <c r="KA41" i="4" a="1"/>
  <c r="FW13" i="2" a="1"/>
  <c r="AS235" i="2" a="1"/>
  <c r="JX60" i="4" a="1"/>
  <c r="JZ231" i="4" a="1"/>
  <c r="CO234" i="2" a="1"/>
  <c r="DM235" i="2" a="1"/>
  <c r="JZ9" i="4" a="1"/>
  <c r="GB235" i="4" a="1"/>
  <c r="BB235" i="2" a="1"/>
  <c r="JZ137" i="4" a="1"/>
  <c r="GQ235" i="4" a="1"/>
  <c r="FW68" i="2" a="1"/>
  <c r="JW121" i="4" a="1"/>
  <c r="DQ236" i="2" a="1"/>
  <c r="KB158" i="4" a="1"/>
  <c r="JY149" i="4" a="1"/>
  <c r="FY28" i="2" a="1"/>
  <c r="DE235" i="2" a="1"/>
  <c r="FX223" i="2" a="1"/>
  <c r="BW238" i="2" a="1"/>
  <c r="JX212" i="4" a="1"/>
  <c r="AN237" i="2" a="1"/>
  <c r="CS234" i="2" a="1"/>
  <c r="FV34" i="2" a="1"/>
  <c r="FW192" i="2" a="1"/>
  <c r="IX238" i="4" a="1"/>
  <c r="FN237" i="2" a="1"/>
  <c r="J234" i="2" a="1"/>
  <c r="JW79" i="4" a="1"/>
  <c r="AN237" i="4" a="1"/>
  <c r="FV55" i="2" a="1"/>
  <c r="HJ234" i="4" a="1"/>
  <c r="FX222" i="2" a="1"/>
  <c r="KB13" i="4" a="1"/>
  <c r="JV212" i="4" a="1"/>
  <c r="HB234" i="4" a="1"/>
  <c r="KB218" i="4" a="1"/>
  <c r="JY118" i="4" a="1"/>
  <c r="FX209" i="2" a="1"/>
  <c r="IV236" i="4" a="1"/>
  <c r="FV151" i="2" a="1"/>
  <c r="DJ235" i="2" a="1"/>
  <c r="JW44" i="4" a="1"/>
  <c r="FD238" i="2" a="1"/>
  <c r="EQ234" i="2" a="1"/>
  <c r="KA138" i="4" a="1"/>
  <c r="FU178" i="2" a="1"/>
  <c r="JY81" i="4" a="1"/>
  <c r="KC63" i="4" a="1"/>
  <c r="KA143" i="4" a="1"/>
  <c r="FY126" i="2" a="1"/>
  <c r="FF234" i="4" a="1"/>
  <c r="FY111" i="2" a="1"/>
  <c r="JN236" i="4" a="1"/>
  <c r="FU50" i="2" a="1"/>
  <c r="CJ235" i="4" a="1"/>
  <c r="FU228" i="2" a="1"/>
  <c r="JX220" i="4" a="1"/>
  <c r="JX148" i="4" a="1"/>
  <c r="DM236" i="4" a="1"/>
  <c r="FU138" i="2" a="1"/>
  <c r="BD238" i="2" a="1"/>
  <c r="CE234" i="2" a="1"/>
  <c r="AP234" i="4" a="1"/>
  <c r="JV27" i="4" a="1"/>
  <c r="FU194" i="2" a="1"/>
  <c r="BW238" i="4" a="1"/>
  <c r="FO235" i="4" a="1"/>
  <c r="FY110" i="2" a="1"/>
  <c r="AZ238" i="2" a="1"/>
  <c r="CE235" i="2" a="1"/>
  <c r="CT234" i="2" a="1"/>
  <c r="IJ234" i="4" a="1"/>
  <c r="BG236" i="4" a="1"/>
  <c r="JX112" i="4" a="1"/>
  <c r="KC137" i="4" a="1"/>
  <c r="BD234" i="4" a="1"/>
  <c r="CN237" i="4" a="1"/>
  <c r="BS236" i="2" a="1"/>
  <c r="JY71" i="4" a="1"/>
  <c r="AQ238" i="4" a="1"/>
  <c r="KB152" i="4" a="1"/>
  <c r="JV10" i="4" a="1"/>
  <c r="BH237" i="2" a="1"/>
  <c r="FX104" i="2" a="1"/>
  <c r="FX154" i="2" a="1"/>
  <c r="FX79" i="2" a="1"/>
  <c r="JX198" i="4" a="1"/>
  <c r="JX227" i="4" a="1"/>
  <c r="AP236" i="4" a="1"/>
  <c r="GC235" i="4" a="1"/>
  <c r="KA95" i="4" a="1"/>
  <c r="JZ166" i="4" a="1"/>
  <c r="KC106" i="4" a="1"/>
  <c r="JV55" i="4" a="1"/>
  <c r="FI234" i="4" a="1"/>
  <c r="BS234" i="4" a="1"/>
  <c r="KC223" i="4" a="1"/>
  <c r="FY47" i="2" a="1"/>
  <c r="FX71" i="2" a="1"/>
  <c r="BD235" i="2" a="1"/>
  <c r="JX37" i="4" a="1"/>
  <c r="JV35" i="4" a="1"/>
  <c r="FV107" i="2" a="1"/>
  <c r="JY38" i="4" a="1"/>
  <c r="FW25" i="2" a="1"/>
  <c r="BB234" i="4" a="1"/>
  <c r="JZ210" i="4" a="1"/>
  <c r="JX159" i="4" a="1"/>
  <c r="JW93" i="4" a="1"/>
  <c r="BM234" i="2" a="1"/>
  <c r="DF234" i="2" a="1"/>
  <c r="KB57" i="4" a="1"/>
  <c r="JV228" i="4" a="1"/>
  <c r="FH234" i="4" a="1"/>
  <c r="FY161" i="2" a="1"/>
  <c r="FV140" i="2" a="1"/>
  <c r="JX162" i="4" a="1"/>
  <c r="JY58" i="4" a="1"/>
  <c r="FW210" i="2" a="1"/>
  <c r="FX164" i="2" a="1"/>
  <c r="HD235" i="4" a="1"/>
  <c r="KB130" i="4" a="1"/>
  <c r="EQ238" i="4" a="1"/>
  <c r="AS236" i="2" a="1"/>
  <c r="JW170" i="4" a="1"/>
  <c r="FH238" i="4" a="1"/>
  <c r="BS237" i="2" a="1"/>
  <c r="FX135" i="2" a="1"/>
  <c r="FX14" i="2" a="1"/>
  <c r="JZ127" i="4" a="1"/>
  <c r="KB213" i="4" a="1"/>
  <c r="B236" i="2" a="1"/>
  <c r="FU66" i="2" a="1"/>
  <c r="EZ236" i="4" a="1"/>
  <c r="K238" i="4" a="1"/>
  <c r="FW191" i="2" a="1"/>
  <c r="KA11" i="4" a="1"/>
  <c r="JW148" i="4" a="1"/>
  <c r="ED238" i="4" a="1"/>
  <c r="AE238" i="4" a="1"/>
  <c r="Z234" i="2" a="1"/>
  <c r="FY100" i="2" a="1"/>
  <c r="FF236" i="2" a="1"/>
  <c r="FV120" i="2" a="1"/>
  <c r="FX146" i="2" a="1"/>
  <c r="Z236" i="4" a="1"/>
  <c r="CY234" i="4" a="1"/>
  <c r="GD237" i="4" a="1"/>
  <c r="CF234" i="2" a="1"/>
  <c r="BT237" i="2" a="1"/>
  <c r="BZ236" i="2" a="1"/>
  <c r="JT234" i="4" a="1"/>
  <c r="FV21" i="2" a="1"/>
  <c r="FY91" i="2" a="1"/>
  <c r="GP235" i="4" a="1"/>
  <c r="JY208" i="4" a="1"/>
  <c r="FW212" i="2" a="1"/>
  <c r="EZ238" i="2" a="1"/>
  <c r="FY151" i="2" a="1"/>
  <c r="JW102" i="4" a="1"/>
  <c r="JZ178" i="4" a="1"/>
  <c r="KB39" i="4" a="1"/>
  <c r="JY30" i="4" a="1"/>
  <c r="JY127" i="4" a="1"/>
  <c r="JV128" i="4" a="1"/>
  <c r="EB234" i="4" a="1"/>
  <c r="FJ235" i="2" a="1"/>
  <c r="V235" i="4" a="1"/>
  <c r="O236" i="2" a="1"/>
  <c r="FW124" i="2" a="1"/>
  <c r="FU218" i="2" a="1"/>
  <c r="JY123" i="4" a="1"/>
  <c r="JV121" i="4" a="1"/>
  <c r="HM235" i="4" a="1"/>
  <c r="EO236" i="2" a="1"/>
  <c r="JY18" i="4" a="1"/>
  <c r="HJ237" i="4" a="1"/>
  <c r="DM235" i="4" a="1"/>
  <c r="GA238" i="4" a="1"/>
  <c r="FV173" i="2" a="1"/>
  <c r="FV89" i="2" a="1"/>
  <c r="KA18" i="4" a="1"/>
  <c r="FW111" i="2" a="1"/>
  <c r="KB50" i="4" a="1"/>
  <c r="JX122" i="4" a="1"/>
  <c r="FP234" i="2" a="1"/>
  <c r="DG235" i="4" a="1"/>
  <c r="I235" i="4" a="1"/>
  <c r="DK237" i="2" a="1"/>
  <c r="JY113" i="4" a="1"/>
  <c r="JX9" i="4" a="1"/>
  <c r="IP238" i="4" a="1"/>
  <c r="KB47" i="4" a="1"/>
  <c r="BF235" i="2" a="1"/>
  <c r="FV53" i="2" a="1"/>
  <c r="KA217" i="4" a="1"/>
  <c r="CJ234" i="4" a="1"/>
  <c r="IH235" i="4" a="1"/>
  <c r="CF234" i="4" a="1"/>
  <c r="T237" i="4" a="1"/>
  <c r="JY94" i="4" a="1"/>
  <c r="CN237" i="2" a="1"/>
  <c r="FW194" i="2" a="1"/>
  <c r="DI234" i="2" a="1"/>
  <c r="JY72" i="4" a="1"/>
  <c r="GK234" i="4" a="1"/>
  <c r="DS237" i="2" a="1"/>
  <c r="JZ192" i="4" a="1"/>
  <c r="X235" i="4" a="1"/>
  <c r="FR237" i="4" a="1"/>
  <c r="JX154" i="4" a="1"/>
  <c r="JW113" i="4" a="1"/>
  <c r="JX137" i="4" a="1"/>
  <c r="DM234" i="2" a="1"/>
  <c r="CV234" i="4" a="1"/>
  <c r="KC230" i="4" a="1"/>
  <c r="ER237" i="2" a="1"/>
  <c r="ET238" i="2" a="1"/>
  <c r="FX113" i="2" a="1"/>
  <c r="CD235" i="2" a="1"/>
  <c r="KB85" i="4" a="1"/>
  <c r="KA205" i="4" a="1"/>
  <c r="KC60" i="4" a="1"/>
  <c r="IE238" i="4" a="1"/>
  <c r="EY238" i="2" a="1"/>
  <c r="AJ238" i="4" a="1"/>
  <c r="FV149" i="2" a="1"/>
  <c r="EV237" i="4" a="1"/>
  <c r="CF235" i="4" a="1"/>
  <c r="KC168" i="4" a="1"/>
  <c r="EG236" i="4" a="1"/>
  <c r="EP234" i="4" a="1"/>
  <c r="IR238" i="4" a="1"/>
  <c r="FU164" i="2" a="1"/>
  <c r="JV198" i="4" a="1"/>
  <c r="KB126" i="4" a="1"/>
  <c r="KC186" i="4" a="1"/>
  <c r="EL237" i="4" a="1"/>
  <c r="DY235" i="2" a="1"/>
  <c r="FY196" i="2" a="1"/>
  <c r="DE235" i="4" a="1"/>
  <c r="FY190" i="2" a="1"/>
  <c r="JC236" i="4" a="1"/>
  <c r="KA62" i="4" a="1"/>
  <c r="L236" i="4" a="1"/>
  <c r="EM238" i="4" a="1"/>
  <c r="KA201" i="4" a="1"/>
  <c r="FW177" i="2" a="1"/>
  <c r="BN237" i="4" a="1"/>
  <c r="JZ50" i="4" a="1"/>
  <c r="EJ236" i="2" a="1"/>
  <c r="JX131" i="4" a="1"/>
  <c r="DG236" i="4" a="1"/>
  <c r="JW67" i="4" a="1"/>
  <c r="DL237" i="2" a="1"/>
  <c r="FW147" i="2" a="1"/>
  <c r="FV24" i="2" a="1"/>
  <c r="JY176" i="4" a="1"/>
  <c r="FW146" i="2" a="1"/>
  <c r="CB237" i="4" a="1"/>
  <c r="FU205" i="2" a="1"/>
  <c r="DL234" i="4" a="1"/>
  <c r="E234" i="2" a="1"/>
  <c r="JW159" i="4" a="1"/>
  <c r="JY78" i="4" a="1"/>
  <c r="GJ235" i="4" a="1"/>
  <c r="KB167" i="4" a="1"/>
  <c r="BB237" i="2" a="1"/>
  <c r="IM237" i="4" a="1"/>
  <c r="CN238" i="4" a="1"/>
  <c r="CZ238" i="4" a="1"/>
  <c r="EU235" i="4" a="1"/>
  <c r="GG237" i="4" a="1"/>
  <c r="FY29" i="2" a="1"/>
  <c r="CZ237" i="4" a="1"/>
  <c r="AP238" i="2" a="1"/>
  <c r="FY232" i="2" a="1"/>
  <c r="HM236" i="4" a="1"/>
  <c r="JZ96" i="4" a="1"/>
  <c r="II235" i="4" a="1"/>
  <c r="FW83" i="2" a="1"/>
  <c r="S236" i="2" a="1"/>
  <c r="KC124" i="4" a="1"/>
  <c r="CD234" i="4" a="1"/>
  <c r="DF238" i="4" a="1"/>
  <c r="JZ211" i="4" a="1"/>
  <c r="KC131" i="4" a="1"/>
  <c r="AY237" i="4" a="1"/>
  <c r="BH236" i="4" a="1"/>
  <c r="FW22" i="2" a="1"/>
  <c r="KA84" i="4" a="1"/>
  <c r="ER236" i="4" a="1"/>
  <c r="KC143" i="4" a="1"/>
  <c r="FY81" i="2" a="1"/>
  <c r="EL235" i="4" a="1"/>
  <c r="DG237" i="4" a="1"/>
  <c r="AN236" i="4" a="1"/>
  <c r="JW129" i="4" a="1"/>
  <c r="JW43" i="4" a="1"/>
  <c r="HD237" i="4" a="1"/>
  <c r="JV117" i="4" a="1"/>
  <c r="KA70" i="4" a="1"/>
  <c r="JZ32" i="4" a="1"/>
  <c r="AI236" i="2" a="1"/>
  <c r="BR238" i="4" a="1"/>
  <c r="JZ79" i="4" a="1"/>
  <c r="BP235" i="4" a="1"/>
  <c r="CI234" i="4" a="1"/>
  <c r="F237" i="4" a="1"/>
  <c r="JZ92" i="4" a="1"/>
  <c r="FV112" i="2" a="1"/>
  <c r="P235" i="4" a="1"/>
  <c r="FV208" i="2" a="1"/>
  <c r="EL236" i="2" a="1"/>
  <c r="JV51" i="4" a="1"/>
  <c r="IP237" i="4" a="1"/>
  <c r="Q238" i="2" a="1"/>
  <c r="JV30" i="4" a="1"/>
  <c r="BG234" i="4" a="1"/>
  <c r="JZ230" i="4" a="1"/>
  <c r="BH235" i="2" a="1"/>
  <c r="BI235" i="2" a="1"/>
  <c r="FT234" i="2" a="1"/>
  <c r="KA15" i="4" a="1"/>
  <c r="KA105" i="4" a="1"/>
  <c r="JL234" i="4" a="1"/>
  <c r="FO236" i="4" a="1"/>
  <c r="FW174" i="2" a="1"/>
  <c r="KB14" i="4" a="1"/>
  <c r="JZ10" i="4" a="1"/>
  <c r="IF235" i="4" a="1"/>
  <c r="FW88" i="2" a="1"/>
  <c r="EF237" i="2" a="1"/>
  <c r="KC222" i="4" a="1"/>
  <c r="FW180" i="2" a="1"/>
  <c r="ES234" i="2" a="1"/>
  <c r="FX22" i="2" a="1"/>
  <c r="JW52" i="4" a="1"/>
  <c r="Q235" i="2" a="1"/>
  <c r="GI238" i="4" a="1"/>
  <c r="FT237" i="4" a="1"/>
  <c r="GH234" i="4" a="1"/>
  <c r="AT234" i="2" a="1"/>
  <c r="FV110" i="2" a="1"/>
  <c r="CR238" i="2" a="1"/>
  <c r="AW236" i="4" a="1"/>
  <c r="BG236" i="2" a="1"/>
  <c r="FA235" i="2" a="1"/>
  <c r="FR238" i="2" a="1"/>
  <c r="O238" i="2" a="1"/>
  <c r="FO237" i="2" a="1"/>
  <c r="GI236" i="4" a="1"/>
  <c r="JZ26" i="4" a="1"/>
  <c r="FU41" i="2" a="1"/>
  <c r="FV134" i="2" a="1"/>
  <c r="FX38" i="2" a="1"/>
  <c r="KA23" i="4" a="1"/>
  <c r="FT236" i="2" a="1"/>
  <c r="JW126" i="4" a="1"/>
  <c r="DE238" i="4" a="1"/>
  <c r="KC22" i="4" a="1"/>
  <c r="JW85" i="4" a="1"/>
  <c r="JU234" i="4" a="1"/>
  <c r="JV122" i="4" a="1"/>
  <c r="I236" i="4" a="1"/>
  <c r="FY162" i="2" a="1"/>
  <c r="JX221" i="4" a="1"/>
  <c r="KB156" i="4" a="1"/>
  <c r="CM238" i="4" a="1"/>
  <c r="DO238" i="4" a="1"/>
  <c r="JY131" i="4" a="1"/>
  <c r="BQ234" i="2" a="1"/>
  <c r="KB10" i="4" a="1"/>
  <c r="FW35" i="2" a="1"/>
  <c r="S238" i="4" a="1"/>
  <c r="ER234" i="4" a="1"/>
  <c r="BL237" i="4" a="1"/>
  <c r="JV145" i="4" a="1"/>
  <c r="KC73" i="4" a="1"/>
  <c r="KB90" i="4" a="1"/>
  <c r="KA174" i="4" a="1"/>
  <c r="BL238" i="2" a="1"/>
  <c r="JV96" i="4" a="1"/>
  <c r="JX100" i="4" a="1"/>
  <c r="DA234" i="2" a="1"/>
  <c r="KC164" i="4" a="1"/>
  <c r="FV221" i="2" a="1"/>
  <c r="JV63" i="4" a="1"/>
  <c r="IG238" i="4" a="1"/>
  <c r="IW237" i="4" a="1"/>
  <c r="FW64" i="2" a="1"/>
  <c r="KB122" i="4" a="1"/>
  <c r="AM234" i="2" a="1"/>
  <c r="JW137" i="4" a="1"/>
  <c r="JC234" i="4" a="1"/>
  <c r="JF237" i="4" a="1"/>
  <c r="AC235" i="4" a="1"/>
  <c r="FU207" i="2" a="1"/>
  <c r="FV218" i="2" a="1"/>
  <c r="KA99" i="4" a="1"/>
  <c r="FW30" i="2" a="1"/>
  <c r="EK235" i="2" a="1"/>
  <c r="JX55" i="4" a="1"/>
  <c r="JZ73" i="4" a="1"/>
  <c r="JV222" i="4" a="1"/>
  <c r="FX108" i="2" a="1"/>
  <c r="FX10" i="2" a="1"/>
  <c r="FY129" i="2" a="1"/>
  <c r="JY33" i="4" a="1"/>
  <c r="JX132" i="4" a="1"/>
  <c r="AK235" i="4" a="1"/>
  <c r="JQ234" i="4" a="1"/>
  <c r="AC237" i="4" a="1"/>
  <c r="JZ215" i="4" a="1"/>
  <c r="JV207" i="4" a="1"/>
  <c r="JW167" i="4" a="1"/>
  <c r="BZ234" i="4" a="1"/>
  <c r="JZ151" i="4" a="1"/>
  <c r="JX155" i="4" a="1"/>
  <c r="KB75" i="4" a="1"/>
  <c r="CJ238" i="2" a="1"/>
  <c r="JV95" i="4" a="1"/>
  <c r="CW237" i="4" a="1"/>
  <c r="FX115" i="2" a="1"/>
  <c r="CC236" i="2" a="1"/>
  <c r="CA237" i="2" a="1"/>
  <c r="KC35" i="4" a="1"/>
  <c r="KB151" i="4" a="1"/>
  <c r="JV9" i="4" a="1"/>
  <c r="AS234" i="4" a="1"/>
  <c r="JX176" i="4" a="1"/>
  <c r="CL234" i="2" a="1"/>
  <c r="FW204" i="2" a="1"/>
  <c r="JY220" i="4" a="1"/>
  <c r="CU235" i="4" a="1"/>
  <c r="FX56" i="2" a="1"/>
  <c r="KA211" i="4" a="1"/>
  <c r="JZ161" i="4" a="1"/>
  <c r="FV41" i="2" a="1"/>
  <c r="JV58" i="4" a="1"/>
  <c r="FU119" i="2" a="1"/>
  <c r="DW238" i="2" a="1"/>
  <c r="FX45" i="2" a="1"/>
  <c r="BT235" i="2" a="1"/>
  <c r="DS235" i="2" a="1"/>
  <c r="FY108" i="2" a="1"/>
  <c r="DK236" i="4" a="1"/>
  <c r="IB234" i="4" a="1"/>
  <c r="JY60" i="4" a="1"/>
  <c r="DY238" i="4" a="1"/>
  <c r="IZ238" i="4" a="1"/>
  <c r="FQ235" i="4" a="1"/>
  <c r="JY204" i="4" a="1"/>
  <c r="FX68" i="2" a="1"/>
  <c r="HQ237" i="4" a="1"/>
  <c r="FY22" i="2" a="1"/>
  <c r="JX51" i="4" a="1"/>
  <c r="KB69" i="4" a="1"/>
  <c r="FY153" i="2" a="1"/>
  <c r="AE236" i="4" a="1"/>
  <c r="JW103" i="4" a="1"/>
  <c r="R234" i="2" a="1"/>
  <c r="JX24" i="4" a="1"/>
  <c r="KC50" i="4" a="1"/>
  <c r="FO235" i="2" a="1"/>
  <c r="FW206" i="2" a="1"/>
  <c r="GJ234" i="4" a="1"/>
  <c r="CX236" i="2" a="1"/>
  <c r="HB237" i="4" a="1"/>
  <c r="JW120" i="4" a="1"/>
  <c r="KB30" i="4" a="1"/>
  <c r="KA139" i="4" a="1"/>
  <c r="KB206" i="4" a="1"/>
  <c r="JV29" i="4" a="1"/>
  <c r="FW112" i="2" a="1"/>
  <c r="CE235" i="4" a="1"/>
  <c r="JX210" i="4" a="1"/>
  <c r="FW40" i="2" a="1"/>
  <c r="AF235" i="4" a="1"/>
  <c r="FW132" i="2" a="1"/>
  <c r="AC237" i="2" a="1"/>
  <c r="FW127" i="2" a="1"/>
  <c r="KC49" i="4" a="1"/>
  <c r="AS237" i="2" a="1"/>
  <c r="FW74" i="2" a="1"/>
  <c r="CD238" i="2" a="1"/>
  <c r="BA235" i="4" a="1"/>
  <c r="BF234" i="4" a="1"/>
  <c r="JZ53" i="4" a="1"/>
  <c r="FW167" i="2" a="1"/>
  <c r="JY24" i="4" a="1"/>
  <c r="FN235" i="2" a="1"/>
  <c r="JV118" i="4" a="1"/>
  <c r="FC234" i="4" a="1"/>
  <c r="KB212" i="4" a="1"/>
  <c r="FX110" i="2" a="1"/>
  <c r="JZ40" i="4" a="1"/>
  <c r="EC237" i="4" a="1"/>
  <c r="JZ86" i="4" a="1"/>
  <c r="FX185" i="2" a="1"/>
  <c r="FX109" i="2" a="1"/>
  <c r="FU229" i="2" a="1"/>
  <c r="CT235" i="2" a="1"/>
  <c r="BC235" i="4" a="1"/>
  <c r="HH236" i="4" a="1"/>
  <c r="FX57" i="2" a="1"/>
  <c r="KB128" i="4" a="1"/>
  <c r="JW204" i="4" a="1"/>
  <c r="FY174" i="2" a="1"/>
  <c r="EE235" i="4" a="1"/>
  <c r="F237" i="2" a="1"/>
  <c r="FW75" i="2" a="1"/>
  <c r="JZ60" i="4" a="1"/>
  <c r="KC179" i="4" a="1"/>
  <c r="AL238" i="4" a="1"/>
  <c r="CQ236" i="2" a="1"/>
  <c r="CU234" i="2" a="1"/>
  <c r="EX234" i="2" a="1"/>
  <c r="FV207" i="2" a="1"/>
  <c r="CX238" i="2" a="1"/>
  <c r="BO234" i="4" a="1"/>
  <c r="GR235" i="4" a="1"/>
  <c r="S234" i="2" a="1"/>
  <c r="KB77" i="4" a="1"/>
  <c r="JW212" i="4" a="1"/>
  <c r="EQ236" i="4" a="1"/>
  <c r="FU57" i="2" a="1"/>
  <c r="BE234" i="4" a="1"/>
  <c r="I237" i="4" a="1"/>
  <c r="AG237" i="2" a="1"/>
  <c r="EH238" i="2" a="1"/>
  <c r="FX149" i="2" a="1"/>
  <c r="FY149" i="2" a="1"/>
  <c r="ED235" i="4" a="1"/>
  <c r="KA71" i="4" a="1"/>
  <c r="FY38" i="2" a="1"/>
  <c r="HF235" i="4" a="1"/>
  <c r="JV220" i="4" a="1"/>
  <c r="FW190" i="2" a="1"/>
  <c r="AX238" i="2" a="1"/>
  <c r="FX23" i="2" a="1"/>
  <c r="BG237" i="2" a="1"/>
  <c r="KC149" i="4" a="1"/>
  <c r="AJ234" i="4" a="1"/>
  <c r="FY211" i="2" a="1"/>
  <c r="DI238" i="2" a="1"/>
  <c r="FY45" i="2" a="1"/>
  <c r="AL237" i="2" a="1"/>
  <c r="EU237" i="2" a="1"/>
  <c r="HR235" i="4" a="1"/>
  <c r="FV64" i="2" a="1"/>
  <c r="IO234" i="4" a="1"/>
  <c r="JU236" i="4" a="1"/>
  <c r="FY206" i="2" a="1"/>
  <c r="JV225" i="4" a="1"/>
  <c r="FB237" i="4" a="1"/>
  <c r="FX11" i="2" a="1"/>
  <c r="JZ29" i="4" a="1"/>
  <c r="EN236" i="4" a="1"/>
  <c r="JX110" i="4" a="1"/>
  <c r="KB19" i="4" a="1"/>
  <c r="FV193" i="2" a="1"/>
  <c r="HC238" i="4" a="1"/>
  <c r="KB83" i="4" a="1"/>
  <c r="FV185" i="2" a="1"/>
  <c r="JZ147" i="4" a="1"/>
  <c r="JZ186" i="4" a="1"/>
  <c r="JY163" i="4" a="1"/>
  <c r="FU116" i="2" a="1"/>
  <c r="CF236" i="2" a="1"/>
  <c r="EK236" i="2" a="1"/>
  <c r="JW57" i="4" a="1"/>
  <c r="FX20" i="2" a="1"/>
  <c r="IJ236" i="4" a="1"/>
  <c r="GG235" i="4" a="1"/>
  <c r="HZ238" i="4" a="1"/>
  <c r="KC83" i="4" a="1"/>
  <c r="FZ237" i="4" a="1"/>
  <c r="O238" i="4" a="1"/>
  <c r="JW97" i="4" a="1"/>
  <c r="KB163" i="4" a="1"/>
  <c r="JV8" i="4" a="1"/>
  <c r="FY72" i="2" a="1"/>
  <c r="BO237" i="2" a="1"/>
  <c r="L238" i="4" a="1"/>
  <c r="BS237" i="4" a="1"/>
  <c r="JZ46" i="4" a="1"/>
  <c r="FJ238" i="4" a="1"/>
  <c r="FY185" i="2" a="1"/>
  <c r="FX155" i="2" a="1"/>
  <c r="JZ20" i="4" a="1"/>
  <c r="FX145" i="2" a="1"/>
  <c r="CA234" i="4" a="1"/>
  <c r="FV101" i="2" a="1"/>
  <c r="FX69" i="2" a="1"/>
  <c r="EG235" i="2" a="1"/>
  <c r="BM234" i="4" a="1"/>
  <c r="FK238" i="4" a="1"/>
  <c r="BF238" i="2" a="1"/>
  <c r="JX181" i="4" a="1"/>
  <c r="JY115" i="4" a="1"/>
  <c r="JY189" i="4" a="1"/>
  <c r="JY164" i="4" a="1"/>
  <c r="FV171" i="2" a="1"/>
  <c r="FX153" i="2" a="1"/>
  <c r="EP236" i="2" a="1"/>
  <c r="FV95" i="2" a="1"/>
  <c r="EN236" i="2" a="1"/>
  <c r="FE238" i="4" a="1"/>
  <c r="DW235" i="4" a="1"/>
  <c r="FY130" i="2" a="1"/>
  <c r="BU236" i="4" a="1"/>
  <c r="FV198" i="2" a="1"/>
  <c r="JY23" i="4" a="1"/>
  <c r="JV44" i="4" a="1"/>
  <c r="FU8" i="2" a="1"/>
  <c r="JZ80" i="4" a="1"/>
  <c r="FV192" i="2" a="1"/>
  <c r="JO234" i="4" a="1"/>
  <c r="FV109" i="2" a="1"/>
  <c r="GL237" i="4" a="1"/>
  <c r="FV23" i="2" a="1"/>
  <c r="KA196" i="4" a="1"/>
  <c r="JW217" i="4" a="1"/>
  <c r="BG235" i="2" a="1"/>
  <c r="CY237" i="4" a="1"/>
  <c r="CB236" i="4" a="1"/>
  <c r="HK235" i="4" a="1"/>
  <c r="KB100" i="4" a="1"/>
  <c r="AG236" i="4" a="1"/>
  <c r="GY237" i="4" a="1"/>
  <c r="KC134" i="4" a="1"/>
  <c r="FW59" i="2" a="1"/>
  <c r="JV201" i="4" a="1"/>
  <c r="JY22" i="4" a="1"/>
  <c r="FU103" i="2" a="1"/>
  <c r="GU238" i="4" a="1"/>
  <c r="JW206" i="4" a="1"/>
  <c r="JH235" i="4" a="1"/>
  <c r="ET234" i="4" a="1"/>
  <c r="JX59" i="4" a="1"/>
  <c r="Q237" i="2" a="1"/>
  <c r="FY118" i="2" a="1"/>
  <c r="JZ45" i="4" a="1"/>
  <c r="EF236" i="2" a="1"/>
  <c r="KB89" i="4" a="1"/>
  <c r="JY182" i="4" a="1"/>
  <c r="JZ57" i="4" a="1"/>
  <c r="EX236" i="2" a="1"/>
  <c r="JS234" i="4" a="1"/>
  <c r="JZ67" i="4" a="1"/>
  <c r="DX238" i="4" a="1"/>
  <c r="FI238" i="2" a="1"/>
  <c r="KA167" i="4" a="1"/>
  <c r="FV231" i="2" a="1"/>
  <c r="CG235" i="4" a="1"/>
  <c r="FX100" i="2" a="1"/>
  <c r="AE235" i="2" a="1"/>
  <c r="JV45" i="4" a="1"/>
  <c r="FV81" i="2" a="1"/>
  <c r="FX62" i="2" a="1"/>
  <c r="KB73" i="4" a="1"/>
  <c r="M234" i="2" a="1"/>
  <c r="FY192" i="2" a="1"/>
  <c r="FW44" i="2" a="1"/>
  <c r="KB169" i="4" a="1"/>
  <c r="CG237" i="2" a="1"/>
  <c r="JW25" i="4" a="1"/>
  <c r="FY75" i="2" a="1"/>
  <c r="KA190" i="4" a="1"/>
  <c r="JZ221" i="4" a="1"/>
  <c r="FY171" i="2" a="1"/>
  <c r="DR236" i="2" a="1"/>
  <c r="FW27" i="2" a="1"/>
  <c r="HE238" i="4" a="1"/>
  <c r="JW118" i="4" a="1"/>
  <c r="KA176" i="4" a="1"/>
  <c r="KA72" i="4" a="1"/>
  <c r="FY120" i="2" a="1"/>
  <c r="JZ22" i="4" a="1"/>
  <c r="FU189" i="2" a="1"/>
  <c r="FX138" i="2" a="1"/>
  <c r="Y236" i="2" a="1"/>
  <c r="KB184" i="4" a="1"/>
  <c r="JF235" i="4" a="1"/>
  <c r="AH235" i="4" a="1"/>
  <c r="GS238" i="4" a="1"/>
  <c r="JV155" i="4" a="1"/>
  <c r="FU121" i="2" a="1"/>
  <c r="R235" i="2" a="1"/>
  <c r="DR234" i="4" a="1"/>
  <c r="JZ191" i="4" a="1"/>
  <c r="FX170" i="2" a="1"/>
  <c r="FV47" i="2" a="1"/>
  <c r="EZ234" i="4" a="1"/>
  <c r="EQ235" i="2" a="1"/>
  <c r="KA193" i="4" a="1"/>
  <c r="JF236" i="4" a="1"/>
  <c r="JY150" i="4" a="1"/>
  <c r="JV150" i="4" a="1"/>
  <c r="JY125" i="4" a="1"/>
  <c r="DN236" i="2" a="1"/>
  <c r="HY238" i="4" a="1"/>
  <c r="JY56" i="4" a="1"/>
  <c r="JY16" i="4" a="1"/>
  <c r="JZ123" i="4" a="1"/>
  <c r="JX98" i="4" a="1"/>
  <c r="CA236" i="4" a="1"/>
  <c r="FX166" i="2" a="1"/>
  <c r="FW71" i="2" a="1"/>
  <c r="JX44" i="4" a="1"/>
  <c r="KC147" i="4" a="1"/>
  <c r="KA109" i="4" a="1"/>
  <c r="JX147" i="4" a="1"/>
  <c r="KB200" i="4" a="1"/>
  <c r="CE236" i="4" a="1"/>
  <c r="FW89" i="2" a="1"/>
  <c r="AT238" i="2" a="1"/>
  <c r="CD234" i="2" a="1"/>
  <c r="JX195" i="4" a="1"/>
  <c r="JW74" i="4" a="1"/>
  <c r="JX63" i="4" a="1"/>
  <c r="JX152" i="4" a="1"/>
  <c r="IT237" i="4" a="1"/>
  <c r="JV97" i="4" a="1"/>
  <c r="JZ168" i="4" a="1"/>
  <c r="AD235" i="2" a="1"/>
  <c r="KB101" i="4" a="1"/>
  <c r="FF237" i="2" a="1"/>
  <c r="FY134" i="2" a="1"/>
  <c r="CN234" i="4" a="1"/>
  <c r="FP236" i="2" a="1"/>
  <c r="DA236" i="4" a="1"/>
  <c r="JN238" i="4" a="1"/>
  <c r="KC28" i="4" a="1"/>
  <c r="EB237" i="4" a="1"/>
  <c r="JZ207" i="4" a="1"/>
  <c r="JW51" i="4" a="1"/>
  <c r="DZ237" i="4" a="1"/>
  <c r="CW238" i="4" a="1"/>
  <c r="JX123" i="4" a="1"/>
  <c r="KA208" i="4" a="1"/>
  <c r="CR238" i="4" a="1"/>
  <c r="JY98" i="4" a="1"/>
  <c r="JV76" i="4" a="1"/>
  <c r="FX137" i="2" a="1"/>
  <c r="FY191" i="2" a="1"/>
  <c r="BY234" i="4" a="1"/>
  <c r="JW87" i="4" a="1"/>
  <c r="JY128" i="4" a="1"/>
  <c r="FC235" i="2" a="1"/>
  <c r="FS236" i="4" a="1"/>
  <c r="KC163" i="4" a="1"/>
  <c r="DV236" i="4" a="1"/>
  <c r="BK238" i="2" a="1"/>
  <c r="GO234" i="4" a="1"/>
  <c r="JZ197" i="4" a="1"/>
  <c r="FU202" i="2" a="1"/>
  <c r="FU198" i="2" a="1"/>
  <c r="KB29" i="4" a="1"/>
  <c r="JW37" i="4" a="1"/>
  <c r="JP238" i="4" a="1"/>
  <c r="FW7" i="2" a="1"/>
  <c r="EH237" i="4" a="1"/>
  <c r="FV220" i="2" a="1"/>
  <c r="Z238" i="2" a="1"/>
  <c r="HL237" i="4" a="1"/>
  <c r="FX162" i="2" a="1"/>
  <c r="FV168" i="2" a="1"/>
  <c r="IQ235" i="4" a="1"/>
  <c r="EJ234" i="2" a="1"/>
  <c r="BF236" i="4" a="1"/>
  <c r="JW75" i="4" a="1"/>
  <c r="BY238" i="4" a="1"/>
  <c r="FY146" i="2" a="1"/>
  <c r="KA188" i="4" a="1"/>
  <c r="FM234" i="2" a="1"/>
  <c r="FU117" i="2" a="1"/>
  <c r="KC59" i="4" a="1"/>
  <c r="KC79" i="4" a="1"/>
  <c r="BS238" i="4" a="1"/>
  <c r="FA234" i="4" a="1"/>
  <c r="FV162" i="2" a="1"/>
  <c r="BQ235" i="4" a="1"/>
  <c r="GQ238" i="4" a="1"/>
  <c r="JX149" i="4" a="1"/>
  <c r="AQ235" i="4" a="1"/>
  <c r="JX209" i="4" a="1"/>
  <c r="FH235" i="2" a="1"/>
  <c r="FU172" i="2" a="1"/>
  <c r="ES237" i="4" a="1"/>
  <c r="JZ106" i="4" a="1"/>
  <c r="JW216" i="4" a="1"/>
  <c r="FW113" i="2" a="1"/>
  <c r="EC236" i="2" a="1"/>
  <c r="JW223" i="4" a="1"/>
  <c r="AR235" i="4" a="1"/>
  <c r="JY85" i="4" a="1"/>
  <c r="FL234" i="4" a="1"/>
  <c r="FV227" i="2" a="1"/>
  <c r="JV177" i="4" a="1"/>
  <c r="BV235" i="4" a="1"/>
  <c r="IS238" i="4" a="1"/>
  <c r="GR234" i="4" a="1"/>
  <c r="K237" i="2" a="1"/>
  <c r="FW235" i="4" a="1"/>
  <c r="FF238" i="2" a="1"/>
  <c r="AJ237" i="2" a="1"/>
  <c r="KA98" i="4" a="1"/>
  <c r="KA123" i="4" a="1"/>
  <c r="FV97" i="2" a="1"/>
  <c r="KB103" i="4" a="1"/>
  <c r="FY39" i="2" a="1"/>
  <c r="JX94" i="4" a="1"/>
  <c r="BX237" i="4" a="1"/>
  <c r="BP237" i="2" a="1"/>
  <c r="HP235" i="4" a="1"/>
  <c r="FU33" i="2" a="1"/>
  <c r="JW62" i="4" a="1"/>
  <c r="EC238" i="2" a="1"/>
  <c r="KB157" i="4" a="1"/>
  <c r="JU235" i="4" a="1"/>
  <c r="GZ234" i="4" a="1"/>
  <c r="FU13" i="2" a="1"/>
  <c r="FH234" i="2" a="1"/>
  <c r="CY234" i="2" a="1"/>
  <c r="FY101" i="2" a="1"/>
  <c r="KB145" i="4" a="1"/>
  <c r="KC67" i="4" a="1"/>
  <c r="JV24" i="4" a="1"/>
  <c r="AH235" i="2" a="1"/>
  <c r="JX188" i="4" a="1"/>
  <c r="FY142" i="2" a="1"/>
  <c r="DZ237" i="2" a="1"/>
  <c r="B235" i="4" a="1"/>
  <c r="AM235" i="2" a="1"/>
  <c r="JX182" i="4" a="1"/>
  <c r="BL238" i="4" a="1"/>
  <c r="FV10" i="2" a="1"/>
  <c r="FY13" i="2" a="1"/>
  <c r="JW193" i="4" a="1"/>
  <c r="KC112" i="4" a="1"/>
  <c r="DA235" i="4" a="1"/>
  <c r="BE235" i="2" a="1"/>
  <c r="FA236" i="2" a="1"/>
  <c r="FV139" i="2" a="1"/>
  <c r="FR237" i="2" a="1"/>
  <c r="KA114" i="4" a="1"/>
  <c r="JW54" i="4" a="1"/>
  <c r="AS234" i="2" a="1"/>
  <c r="N237" i="2" a="1"/>
  <c r="FX141" i="2" a="1"/>
  <c r="V237" i="2" a="1"/>
  <c r="FY165" i="2" a="1"/>
  <c r="ED236" i="4" a="1"/>
  <c r="JW180" i="4" a="1"/>
  <c r="BK236" i="2" a="1"/>
  <c r="FU168" i="2" a="1"/>
  <c r="FF235" i="2" a="1"/>
  <c r="FY43" i="2" a="1"/>
  <c r="IH238" i="4" a="1"/>
  <c r="HT236" i="4" a="1"/>
  <c r="DR238" i="4" a="1"/>
  <c r="JW99" i="4" a="1"/>
  <c r="KA160" i="4" a="1"/>
  <c r="DB238" i="2" a="1"/>
  <c r="FD235" i="2" a="1"/>
  <c r="JW71" i="4" a="1"/>
  <c r="AP236" i="2" a="1"/>
  <c r="AG238" i="4" a="1"/>
  <c r="FY156" i="2" a="1"/>
  <c r="JY55" i="4" a="1"/>
  <c r="FX17" i="2" a="1"/>
  <c r="FG235" i="4" a="1"/>
  <c r="GW236" i="4" a="1"/>
  <c r="JZ39" i="4" a="1"/>
  <c r="DX234" i="2" a="1"/>
  <c r="JY35" i="4" a="1"/>
  <c r="FY168" i="2" a="1"/>
  <c r="AL238" i="2" a="1"/>
  <c r="JV60" i="4" a="1"/>
  <c r="FP238" i="2" a="1"/>
  <c r="JW184" i="4" a="1"/>
  <c r="FV117" i="2" a="1"/>
  <c r="CV237" i="2" a="1"/>
  <c r="JY175" i="4" a="1"/>
  <c r="CR234" i="4" a="1"/>
  <c r="JV92" i="4" a="1"/>
  <c r="FY144" i="2" a="1"/>
  <c r="JW39" i="4" a="1"/>
  <c r="KA206" i="4" a="1"/>
  <c r="KC141" i="4" a="1"/>
  <c r="DB234" i="2" a="1"/>
  <c r="FY138" i="2" a="1"/>
  <c r="EK235" i="4" a="1"/>
  <c r="AJ236" i="4" a="1"/>
  <c r="FY225" i="2" a="1"/>
  <c r="GB234" i="4" a="1"/>
  <c r="HN234" i="4" a="1"/>
  <c r="HC235" i="4" a="1"/>
  <c r="HS235" i="4" a="1"/>
  <c r="JZ109" i="4" a="1"/>
  <c r="FV180" i="2" a="1"/>
  <c r="JV191" i="4" a="1"/>
  <c r="BO236" i="4" a="1"/>
  <c r="BN235" i="4" a="1"/>
  <c r="FX91" i="2" a="1"/>
  <c r="FV174" i="2" a="1"/>
  <c r="C235" i="2" a="1"/>
  <c r="JV232" i="4" a="1"/>
  <c r="GA235" i="4" a="1"/>
  <c r="FW84" i="2" a="1"/>
  <c r="JV64" i="4" a="1"/>
  <c r="FU141" i="2" a="1"/>
  <c r="BB238" i="4" a="1"/>
  <c r="DF237" i="4" a="1"/>
  <c r="I238" i="2" a="1"/>
  <c r="AA238" i="2" a="1"/>
  <c r="CL237" i="2" a="1"/>
  <c r="FX234" i="4" a="1"/>
  <c r="FX208" i="2" a="1"/>
  <c r="CU236" i="4" a="1"/>
  <c r="FV237" i="4" a="1"/>
  <c r="GN238" i="4" a="1"/>
  <c r="JZ157" i="4" a="1"/>
  <c r="JG237" i="4" a="1"/>
  <c r="CV238" i="2" a="1"/>
  <c r="JV75" i="4" a="1"/>
  <c r="FV190" i="2" a="1"/>
  <c r="JX169" i="4" a="1"/>
  <c r="JY152" i="4" a="1"/>
  <c r="II236" i="4" a="1"/>
  <c r="BV234" i="4" a="1"/>
  <c r="BR237" i="4" a="1"/>
  <c r="JY37" i="4" a="1"/>
  <c r="HB238" i="4" a="1"/>
  <c r="CI235" i="4" a="1"/>
  <c r="DP238" i="2" a="1"/>
  <c r="KB190" i="4" a="1"/>
  <c r="AW235" i="4" a="1"/>
  <c r="IS235" i="4" a="1"/>
  <c r="KB147" i="4" a="1"/>
  <c r="JY62" i="4" a="1"/>
  <c r="JY143" i="4" a="1"/>
  <c r="CP235" i="4" a="1"/>
  <c r="FC235" i="4" a="1"/>
  <c r="KB48" i="4" a="1"/>
  <c r="FU24" i="2" a="1"/>
  <c r="JW84" i="4" a="1"/>
  <c r="JP235" i="4" a="1"/>
  <c r="EP238" i="4" a="1"/>
  <c r="FX122" i="2" a="1"/>
  <c r="FU91" i="2" a="1"/>
  <c r="JV34" i="4" a="1"/>
  <c r="FY198" i="2" a="1"/>
  <c r="AU238" i="4" a="1"/>
  <c r="FB235" i="2" a="1"/>
  <c r="FW117" i="2" a="1"/>
  <c r="KA228" i="4" a="1"/>
  <c r="DM238" i="4" a="1"/>
  <c r="FX96" i="2" a="1"/>
  <c r="FX46" i="2" a="1"/>
  <c r="JX45" i="4" a="1"/>
  <c r="JX151" i="4" a="1"/>
  <c r="JY179" i="4" a="1"/>
  <c r="DH234" i="4" a="1"/>
  <c r="FY95" i="2" a="1"/>
  <c r="GE236" i="4" a="1"/>
  <c r="JY183" i="4" a="1"/>
  <c r="JZ68" i="4" a="1"/>
  <c r="KB181" i="4" a="1"/>
  <c r="FY70" i="2" a="1"/>
  <c r="FK238" i="2" a="1"/>
  <c r="F238" i="4" a="1"/>
  <c r="FD236" i="2" a="1"/>
  <c r="BC235" i="2" a="1"/>
  <c r="JX43" i="4" a="1"/>
  <c r="JW227" i="4" a="1"/>
  <c r="JZ205" i="4" a="1"/>
  <c r="JZ24" i="4" a="1"/>
  <c r="KA180" i="4" a="1"/>
  <c r="JW68" i="4" a="1"/>
  <c r="JV139" i="4" a="1"/>
  <c r="CF238" i="2" a="1"/>
  <c r="FU42" i="2" a="1"/>
  <c r="JX158" i="4" a="1"/>
  <c r="HZ236" i="4" a="1"/>
  <c r="DB235" i="4" a="1"/>
  <c r="EZ238" i="4" a="1"/>
  <c r="KB54" i="4" a="1"/>
  <c r="KA224" i="4" a="1"/>
  <c r="KC220" i="4" a="1"/>
  <c r="FU166" i="2" a="1"/>
  <c r="IV237" i="4" a="1"/>
  <c r="AX238" i="4" a="1"/>
  <c r="JZ124" i="4" a="1"/>
  <c r="KB68" i="4" a="1"/>
  <c r="K237" i="4" a="1"/>
  <c r="FY11" i="2" a="1"/>
  <c r="IE237" i="4" a="1"/>
  <c r="JV218" i="4" a="1"/>
  <c r="JW189" i="4" a="1"/>
  <c r="JW177" i="4" a="1"/>
  <c r="IS236" i="4" a="1"/>
  <c r="GQ236" i="4" a="1"/>
  <c r="FW130" i="2" a="1"/>
  <c r="CM236" i="4" a="1"/>
  <c r="JY144" i="4" a="1"/>
  <c r="JE238" i="4" a="1"/>
  <c r="BF237" i="2" a="1"/>
  <c r="FX9" i="2" a="1"/>
  <c r="KB104" i="4" a="1"/>
  <c r="CB236" i="2" a="1"/>
  <c r="KB127" i="4" a="1"/>
  <c r="JV41" i="4" a="1"/>
  <c r="JY154" i="4" a="1"/>
  <c r="KA68" i="4" a="1"/>
  <c r="BC234" i="2" a="1"/>
  <c r="JZ72" i="4" a="1"/>
  <c r="FW149" i="2" a="1"/>
  <c r="KB26" i="4" a="1"/>
  <c r="JV219" i="4" a="1"/>
  <c r="FU90" i="2" a="1"/>
  <c r="FC236" i="4" a="1"/>
  <c r="CR236" i="2" a="1"/>
  <c r="D237" i="2" a="1"/>
  <c r="KC53" i="4" a="1"/>
  <c r="O236" i="4" a="1"/>
  <c r="JH234" i="4" a="1"/>
  <c r="JW151" i="4" a="1"/>
  <c r="H236" i="4" a="1"/>
  <c r="BQ238" i="4" a="1"/>
  <c r="JW60" i="4" a="1"/>
  <c r="KA133" i="4" a="1"/>
  <c r="FX173" i="2" a="1"/>
  <c r="AR238" i="4" a="1"/>
  <c r="FW133" i="2" a="1"/>
  <c r="KA162" i="4" a="1"/>
  <c r="JV93" i="4" a="1"/>
  <c r="AY235" i="2" a="1"/>
  <c r="HO237" i="4" a="1"/>
  <c r="KC111" i="4" a="1"/>
  <c r="FV65" i="2" a="1"/>
  <c r="JY185" i="4" a="1"/>
  <c r="DC237" i="4" a="1"/>
  <c r="JV83" i="4" a="1"/>
  <c r="JY114" i="4" a="1"/>
  <c r="FX51" i="2" a="1"/>
  <c r="CX237" i="4" a="1"/>
  <c r="JZ175" i="4" a="1"/>
  <c r="C235" i="4" a="1"/>
  <c r="FY152" i="2" a="1"/>
  <c r="HX237" i="4" a="1"/>
  <c r="JZ134" i="4" a="1"/>
  <c r="JZ114" i="4" a="1"/>
  <c r="JZ56" i="4" a="1"/>
  <c r="EN234" i="4" a="1"/>
  <c r="FV63" i="2" a="1"/>
  <c r="JY32" i="4" a="1"/>
  <c r="JH237" i="4" a="1"/>
  <c r="JY196" i="4" a="1"/>
  <c r="GO238" i="4" a="1"/>
  <c r="CS237" i="2" a="1"/>
  <c r="KB9" i="4" a="1"/>
  <c r="FW156" i="2" a="1"/>
  <c r="FW201" i="2" a="1"/>
  <c r="FW72" i="2" a="1"/>
  <c r="HP238" i="4" a="1"/>
  <c r="JZ199" i="4" a="1"/>
  <c r="FK236" i="4" a="1"/>
  <c r="JY213" i="4" a="1"/>
  <c r="FY205" i="2" a="1"/>
  <c r="FU225" i="2" a="1"/>
  <c r="FS237" i="4" a="1"/>
  <c r="AE236" i="2" a="1"/>
  <c r="BB234" i="2" a="1"/>
  <c r="JX226" i="4" a="1"/>
  <c r="JX50" i="4" a="1"/>
  <c r="JY53" i="4" a="1"/>
  <c r="FC237" i="4" a="1"/>
  <c r="JV39" i="4" a="1"/>
  <c r="DW236" i="2" a="1"/>
  <c r="GX235" i="4" a="1"/>
  <c r="J234" i="4" a="1"/>
  <c r="KA210" i="4" a="1"/>
  <c r="JW135" i="4" a="1"/>
  <c r="GR237" i="4" a="1"/>
  <c r="FV45" i="2" a="1"/>
  <c r="FW211" i="2" a="1"/>
  <c r="N238" i="4" a="1"/>
  <c r="KB148" i="4" a="1"/>
  <c r="FY94" i="2" a="1"/>
  <c r="KC93" i="4" a="1"/>
  <c r="JV17" i="4" a="1"/>
  <c r="FW36" i="2" a="1"/>
  <c r="HQ236" i="4" a="1"/>
  <c r="FX171" i="2" a="1"/>
  <c r="HA236" i="4" a="1"/>
  <c r="CO238" i="2" a="1"/>
  <c r="CH235" i="4" a="1"/>
  <c r="FW227" i="2" a="1"/>
  <c r="BS236" i="4" a="1"/>
  <c r="JV33" i="4" a="1"/>
  <c r="JW50" i="4" a="1"/>
  <c r="IZ237" i="4" a="1"/>
  <c r="BJ237" i="4" a="1"/>
  <c r="FX183" i="2" a="1"/>
  <c r="KA135" i="4" a="1"/>
  <c r="KB207" i="4" a="1"/>
  <c r="KB32" i="4" a="1"/>
  <c r="Q235" i="4" a="1"/>
  <c r="JZ208" i="4" a="1"/>
  <c r="FX53" i="2" a="1"/>
  <c r="DM237" i="2" a="1"/>
  <c r="EE234" i="4" a="1"/>
  <c r="KB82" i="4" a="1"/>
  <c r="CX235" i="2" a="1"/>
  <c r="BK236" i="4" a="1"/>
  <c r="DR237" i="4" a="1"/>
  <c r="GC234" i="4" a="1"/>
  <c r="GS235" i="4" a="1"/>
  <c r="JZ233" i="4" a="1"/>
  <c r="JX76" i="4" a="1"/>
  <c r="CY238" i="4" a="1"/>
  <c r="KC121" i="4" a="1"/>
  <c r="FW217" i="2" a="1"/>
  <c r="EV235" i="2" a="1"/>
  <c r="FV130" i="2" a="1"/>
  <c r="IU236" i="4" a="1"/>
  <c r="IU235" i="4" a="1"/>
  <c r="KA197" i="4" a="1"/>
  <c r="JX207" i="4" a="1"/>
  <c r="JX232" i="4" a="1"/>
  <c r="JW24" i="4" a="1"/>
  <c r="BP234" i="2" a="1"/>
  <c r="JY218" i="4" a="1"/>
  <c r="FU180" i="2" a="1"/>
  <c r="JZ94" i="4" a="1"/>
  <c r="FU67" i="2" a="1"/>
  <c r="FW101" i="2" a="1"/>
  <c r="FU60" i="2" a="1"/>
  <c r="L237" i="4" a="1"/>
  <c r="FV87" i="2" a="1"/>
  <c r="CG236" i="4" a="1"/>
  <c r="JZ140" i="4" a="1"/>
  <c r="X238" i="2" a="1"/>
  <c r="HD238" i="4" a="1"/>
  <c r="JY181" i="4" a="1"/>
  <c r="FY209" i="2" a="1"/>
  <c r="JX179" i="4" a="1"/>
  <c r="DS236" i="4" a="1"/>
  <c r="AB234" i="4" a="1"/>
  <c r="JV123" i="4" a="1"/>
  <c r="AK237" i="2" a="1"/>
  <c r="FI235" i="4" a="1"/>
  <c r="JX225" i="4" a="1"/>
  <c r="JW65" i="4" a="1"/>
  <c r="AH236" i="2" a="1"/>
  <c r="BB238" i="2" a="1"/>
  <c r="FX128" i="2" a="1"/>
  <c r="JX78" i="4" a="1"/>
  <c r="KA90" i="4" a="1"/>
  <c r="KB162" i="4" a="1"/>
  <c r="FY127" i="2" a="1"/>
  <c r="JG238" i="4" a="1"/>
  <c r="FY116" i="2" a="1"/>
  <c r="AL235" i="2" a="1"/>
  <c r="JY124" i="4" a="1"/>
  <c r="FU231" i="2" a="1"/>
  <c r="FP235" i="2" a="1"/>
  <c r="FX191" i="2" a="1"/>
  <c r="FL234" i="2" a="1"/>
  <c r="KB143" i="4" a="1"/>
  <c r="FX97" i="2" a="1"/>
  <c r="JX88" i="4" a="1"/>
  <c r="JW90" i="4" a="1"/>
  <c r="BE237" i="2" a="1"/>
  <c r="JZ135" i="4" a="1"/>
  <c r="FV50" i="2" a="1"/>
  <c r="FU155" i="2" a="1"/>
  <c r="FV148" i="2" a="1"/>
  <c r="DP236" i="4" a="1"/>
  <c r="KB114" i="4" a="1"/>
  <c r="JW173" i="4" a="1"/>
  <c r="DF235" i="2" a="1"/>
  <c r="FY52" i="2" a="1"/>
  <c r="FY226" i="2" a="1"/>
  <c r="JY224" i="4" a="1"/>
  <c r="FV116" i="2" a="1"/>
  <c r="GF236" i="4" a="1"/>
  <c r="CL236" i="4" a="1"/>
  <c r="DA238" i="4" a="1"/>
  <c r="JZ148" i="4" a="1"/>
  <c r="JZ117" i="4" a="1"/>
  <c r="DG237" i="2" a="1"/>
  <c r="JZ203" i="4" a="1"/>
  <c r="DC235" i="4" a="1"/>
  <c r="JV109" i="4" a="1"/>
  <c r="JZ224" i="4" a="1"/>
  <c r="FY177" i="2" a="1"/>
  <c r="FV111" i="2" a="1"/>
  <c r="KB41" i="4" a="1"/>
  <c r="DI236" i="4" a="1"/>
  <c r="JV196" i="4" a="1"/>
  <c r="KC18" i="4" a="1"/>
  <c r="JY34" i="4" a="1"/>
  <c r="ES236" i="4" a="1"/>
  <c r="IQ234" i="4" a="1"/>
  <c r="JV107" i="4" a="1"/>
  <c r="ED234" i="2" a="1"/>
  <c r="FU114" i="2" a="1"/>
  <c r="JV120" i="4" a="1"/>
  <c r="JV98" i="4" a="1"/>
  <c r="CU237" i="2" a="1"/>
  <c r="FI235" i="2" a="1"/>
  <c r="JY17" i="4" a="1"/>
  <c r="KA118" i="4" a="1"/>
  <c r="FV152" i="2" a="1"/>
  <c r="KB66" i="4" a="1"/>
  <c r="FY89" i="2" a="1"/>
  <c r="HB235" i="4" a="1"/>
  <c r="V237" i="4" a="1"/>
  <c r="CT235" i="4" a="1"/>
  <c r="FU54" i="2" a="1"/>
  <c r="AA236" i="4" a="1"/>
  <c r="FX12" i="2" a="1"/>
  <c r="FV136" i="2" a="1"/>
  <c r="JX68" i="4" a="1"/>
  <c r="JV230" i="4" a="1"/>
  <c r="FU88" i="2" a="1"/>
  <c r="KC204" i="4" a="1"/>
  <c r="FU37" i="2" a="1"/>
  <c r="HZ234" i="4" a="1"/>
  <c r="BU235" i="4" a="1"/>
  <c r="FU144" i="2" a="1"/>
  <c r="GD236" i="4" a="1"/>
  <c r="KA127" i="4" a="1"/>
  <c r="JV13" i="4" a="1"/>
  <c r="JW101" i="4" a="1"/>
  <c r="AE234" i="2" a="1"/>
  <c r="JX170" i="4" a="1"/>
  <c r="EZ236" i="2" a="1"/>
  <c r="JT235" i="4" a="1"/>
  <c r="JW219" i="4" a="1"/>
  <c r="FX144" i="2" a="1"/>
  <c r="JV32" i="4" a="1"/>
  <c r="KB117" i="4" a="1"/>
  <c r="KA122" i="4" a="1"/>
  <c r="DY234" i="4" a="1"/>
  <c r="KA230" i="4" a="1"/>
  <c r="KC19" i="4" a="1"/>
  <c r="KC13" i="4" a="1"/>
  <c r="EY235" i="2" a="1"/>
  <c r="AC236" i="2" a="1"/>
  <c r="JW112" i="4" a="1"/>
  <c r="KA146" i="4" a="1"/>
  <c r="JZ76" i="4" a="1"/>
  <c r="HN238" i="4" a="1"/>
  <c r="HS236" i="4" a="1"/>
  <c r="FU149" i="2" a="1"/>
  <c r="HQ234" i="4" a="1"/>
  <c r="FV131" i="2" a="1"/>
  <c r="CW237" i="2" a="1"/>
  <c r="DN235" i="4" a="1"/>
  <c r="IB235" i="4" a="1"/>
  <c r="JX21" i="4" a="1"/>
  <c r="JB234" i="4" a="1"/>
  <c r="JZ101" i="4" a="1"/>
  <c r="IJ237" i="4" a="1"/>
  <c r="DN236" i="4" a="1"/>
  <c r="JJ234" i="4" a="1"/>
  <c r="FY37" i="2" a="1"/>
  <c r="DP236" i="2" a="1"/>
  <c r="FR235" i="2" a="1"/>
  <c r="AI238" i="2" a="1"/>
  <c r="FX211" i="2" a="1"/>
  <c r="FX229" i="2" a="1"/>
  <c r="EH238" i="4" a="1"/>
  <c r="JY42" i="4" a="1"/>
  <c r="V235" i="2" a="1"/>
  <c r="FX36" i="2" a="1"/>
  <c r="KC153" i="4" a="1"/>
  <c r="BA234" i="4" a="1"/>
  <c r="FV191" i="2" a="1"/>
  <c r="KB166" i="4" a="1"/>
  <c r="GW238" i="4" a="1"/>
  <c r="JV14" i="4" a="1"/>
  <c r="EL235" i="2" a="1"/>
  <c r="KC109" i="4" a="1"/>
  <c r="FM234" i="4" a="1"/>
  <c r="FW67" i="2" a="1"/>
  <c r="FU179" i="2" a="1"/>
  <c r="BX235" i="2" a="1"/>
  <c r="JY31" i="4" a="1"/>
  <c r="AJ236" i="2" a="1"/>
  <c r="FV99" i="2" a="1"/>
  <c r="JX117" i="4" a="1"/>
  <c r="FY27" i="2" a="1"/>
  <c r="EA238" i="4" a="1"/>
  <c r="FY227" i="2" a="1"/>
  <c r="FU10" i="2" a="1"/>
  <c r="D236" i="4" a="1"/>
  <c r="EL234" i="2" a="1"/>
  <c r="EV234" i="4" a="1"/>
  <c r="BY236" i="4" a="1"/>
  <c r="KB27" i="4" a="1"/>
  <c r="BI236" i="4" a="1"/>
  <c r="KA8" i="4" a="1"/>
  <c r="GP234" i="4" a="1"/>
  <c r="AG236" i="2" a="1"/>
  <c r="KC203" i="4" a="1"/>
  <c r="BF235" i="4" a="1"/>
  <c r="AL236" i="2" a="1"/>
  <c r="JZ104" i="4" a="1"/>
  <c r="JV195" i="4" a="1"/>
  <c r="FX213" i="2" a="1"/>
  <c r="FY65" i="2" a="1"/>
  <c r="ID237" i="4" a="1"/>
  <c r="BT234" i="2" a="1"/>
  <c r="KB185" i="4" a="1"/>
  <c r="FU25" i="2" a="1"/>
  <c r="FU115" i="2" a="1"/>
  <c r="JZ163" i="4" a="1"/>
  <c r="KB84" i="4" a="1"/>
  <c r="FM235" i="2" a="1"/>
  <c r="JM237" i="4" a="1"/>
  <c r="FY159" i="2" a="1"/>
  <c r="JW36" i="4" a="1"/>
  <c r="JV132" i="4" a="1"/>
  <c r="FW57" i="2" a="1"/>
  <c r="FV91" i="2" a="1"/>
  <c r="FV92" i="2" a="1"/>
  <c r="FS235" i="4" a="1"/>
  <c r="EJ235" i="4" a="1"/>
  <c r="FU174" i="2" a="1"/>
  <c r="FV226" i="2" a="1"/>
  <c r="KA97" i="4" a="1"/>
  <c r="JQ235" i="4" a="1"/>
  <c r="JV112" i="4" a="1"/>
  <c r="JX54" i="4" a="1"/>
  <c r="JG234" i="4" a="1"/>
  <c r="FY235" i="4" a="1"/>
  <c r="FY61" i="2" a="1"/>
  <c r="BV236" i="2" a="1"/>
  <c r="JZ149" i="4" a="1"/>
  <c r="FV126" i="2" a="1"/>
  <c r="FV27" i="2" a="1"/>
  <c r="JZ195" i="4" a="1"/>
  <c r="EU238" i="4" a="1"/>
  <c r="JW194" i="4" a="1"/>
  <c r="GD238" i="4" a="1"/>
  <c r="CR236" i="4" a="1"/>
  <c r="FU16" i="2" a="1"/>
  <c r="JX65" i="4" a="1"/>
  <c r="L237" i="2" a="1"/>
  <c r="BD236" i="4" a="1"/>
  <c r="BO235" i="2" a="1"/>
  <c r="JY188" i="4" a="1"/>
  <c r="DV237" i="4" a="1"/>
  <c r="FB235" i="4" a="1"/>
  <c r="BD237" i="4" a="1"/>
  <c r="FN236" i="4" a="1"/>
  <c r="FU235" i="4" a="1"/>
  <c r="FX156" i="2" a="1"/>
  <c r="CZ237" i="2" a="1"/>
  <c r="HI237" i="4" a="1"/>
  <c r="JY117" i="4" a="1"/>
  <c r="FD237" i="2" a="1"/>
  <c r="JY7" i="4" a="1"/>
  <c r="DJ236" i="2" a="1"/>
  <c r="JX86" i="4" a="1"/>
  <c r="JY159" i="4" a="1"/>
  <c r="FU56" i="2" a="1"/>
  <c r="GE235" i="4" a="1"/>
  <c r="ES234" i="4" a="1"/>
  <c r="HE234" i="4" a="1"/>
  <c r="BX238" i="4" a="1"/>
  <c r="JH238" i="4" a="1"/>
  <c r="J237" i="4" a="1"/>
  <c r="KB25" i="4" a="1"/>
  <c r="FW178" i="2" a="1"/>
  <c r="JX27" i="4" a="1"/>
  <c r="DF238" i="2" a="1"/>
  <c r="FY199" i="2" a="1"/>
  <c r="EN234" i="2" a="1"/>
  <c r="GE238" i="4" a="1"/>
  <c r="FU39" i="2" a="1"/>
  <c r="FW62" i="2" a="1"/>
  <c r="FU125" i="2" a="1"/>
  <c r="JV67" i="4" a="1"/>
  <c r="BM237" i="4" a="1"/>
  <c r="AK236" i="2" a="1"/>
  <c r="KC219" i="4" a="1"/>
  <c r="JV49" i="4" a="1"/>
  <c r="FY200" i="2" a="1"/>
  <c r="FV205" i="2" a="1"/>
  <c r="KC52" i="4" a="1"/>
  <c r="JW190" i="4" a="1"/>
  <c r="FW118" i="2" a="1"/>
  <c r="FX206" i="2" a="1"/>
  <c r="FV203" i="2" a="1"/>
  <c r="KC30" i="4" a="1"/>
  <c r="FU21" i="2" a="1"/>
  <c r="C238" i="2" a="1"/>
  <c r="FX117" i="2" a="1"/>
  <c r="AI235" i="4" a="1"/>
  <c r="BH237" i="4" a="1"/>
  <c r="K236" i="4" a="1"/>
  <c r="JV61" i="4" a="1"/>
  <c r="FN236" i="2" a="1"/>
  <c r="FN234" i="4" a="1"/>
  <c r="FU53" i="2" a="1"/>
  <c r="JX216" i="4" a="1"/>
  <c r="AZ236" i="4" a="1"/>
  <c r="HU234" i="4" a="1"/>
  <c r="DI235" i="2" a="1"/>
  <c r="KB119" i="4" a="1"/>
  <c r="DJ234" i="4" a="1"/>
  <c r="FU129" i="2" a="1"/>
  <c r="Y237" i="2" a="1"/>
  <c r="KC64" i="4" a="1"/>
  <c r="JV86" i="4" a="1"/>
  <c r="FW51" i="2" a="1"/>
  <c r="CL238" i="2" a="1"/>
  <c r="KC135" i="4" a="1"/>
  <c r="KC55" i="4" a="1"/>
  <c r="FE234" i="2" a="1"/>
  <c r="JV183" i="4" a="1"/>
  <c r="FV9" i="2" a="1"/>
  <c r="HL235" i="4" a="1"/>
  <c r="EM238" i="2" a="1"/>
  <c r="FX106" i="2" a="1"/>
  <c r="BS235" i="2" a="1"/>
  <c r="FW42" i="2" a="1"/>
  <c r="JV22" i="4" a="1"/>
  <c r="GC236" i="4" a="1"/>
  <c r="FY12" i="2" a="1"/>
  <c r="GU235" i="4" a="1"/>
  <c r="FW138" i="2" a="1"/>
  <c r="JX77" i="4" a="1"/>
  <c r="FX151" i="2" a="1"/>
  <c r="FY180" i="2" a="1"/>
  <c r="FX130" i="2" a="1"/>
  <c r="FV86" i="2" a="1"/>
  <c r="KC65" i="4" a="1"/>
  <c r="DA235" i="2" a="1"/>
  <c r="FX199" i="2" a="1"/>
  <c r="EM235" i="4" a="1"/>
  <c r="KC209" i="4" a="1"/>
  <c r="BG238" i="2" a="1"/>
  <c r="JY197" i="4" a="1"/>
  <c r="G236" i="4" a="1"/>
  <c r="KA66" i="4" a="1"/>
  <c r="KA17" i="4" a="1"/>
  <c r="EA237" i="4" a="1"/>
  <c r="AA238" i="4" a="1"/>
  <c r="FW103" i="2" a="1"/>
  <c r="DY238" i="2" a="1"/>
  <c r="JW130" i="4" a="1"/>
  <c r="KC94" i="4" a="1"/>
  <c r="FA238" i="2" a="1"/>
  <c r="IP235" i="4" a="1"/>
  <c r="DK238" i="4" a="1"/>
  <c r="JV208" i="4" a="1"/>
  <c r="JY82" i="4" a="1"/>
  <c r="CH234" i="4" a="1"/>
  <c r="H238" i="4" a="1"/>
  <c r="BU237" i="4" a="1"/>
  <c r="JD236" i="4" a="1"/>
  <c r="JW225" i="4" a="1"/>
  <c r="JY203" i="4" a="1"/>
  <c r="KA10" i="4" a="1"/>
  <c r="JW55" i="4" a="1"/>
  <c r="FL236" i="4" a="1"/>
  <c r="KA73" i="4" a="1"/>
  <c r="JV104" i="4" a="1"/>
  <c r="KB34" i="4" a="1"/>
  <c r="AB237" i="2" a="1"/>
  <c r="FX31" i="2" a="1"/>
  <c r="FW162" i="2" a="1"/>
  <c r="FJ238" i="2" a="1"/>
  <c r="JC237" i="4" a="1"/>
  <c r="HN236" i="4" a="1"/>
  <c r="AN238" i="4" a="1"/>
  <c r="BL237" i="2" a="1"/>
  <c r="EC236" i="4" a="1"/>
  <c r="FW159" i="2" a="1"/>
  <c r="FX187" i="2" a="1"/>
  <c r="DL236" i="4" a="1"/>
  <c r="FL238" i="2" a="1"/>
  <c r="AT238" i="4" a="1"/>
  <c r="JV184" i="4" a="1"/>
  <c r="FU151" i="2" a="1"/>
  <c r="JT238" i="4" a="1"/>
  <c r="JW209" i="4" a="1"/>
  <c r="AX234" i="2" a="1"/>
  <c r="AV234" i="4" a="1"/>
  <c r="EQ235" i="4" a="1"/>
  <c r="FY79" i="2" a="1"/>
  <c r="KA93" i="4" a="1"/>
  <c r="JX53" i="4" a="1"/>
  <c r="FD234" i="4" a="1"/>
  <c r="IK234" i="4" a="1"/>
  <c r="KC205" i="4" a="1"/>
  <c r="HY237" i="4" a="1"/>
  <c r="JZ7" i="4" a="1"/>
  <c r="P234" i="4" a="1"/>
  <c r="GO236" i="4" a="1"/>
  <c r="FW182" i="2" a="1"/>
  <c r="BY236" i="2" a="1"/>
  <c r="JK238" i="4" a="1"/>
  <c r="FW11" i="2" a="1"/>
  <c r="KA137" i="4" a="1"/>
  <c r="JW116" i="4" a="1"/>
  <c r="JX222" i="4" a="1"/>
  <c r="IX237" i="4" a="1"/>
  <c r="CG234" i="2" a="1"/>
  <c r="JV160" i="4" a="1"/>
  <c r="FY189" i="2" a="1"/>
  <c r="FX50" i="2" a="1"/>
  <c r="HG236" i="4" a="1"/>
  <c r="CI234" i="2" a="1"/>
  <c r="FV129" i="2" a="1"/>
  <c r="DZ238" i="2" a="1"/>
  <c r="BE234" i="2" a="1"/>
  <c r="KC157" i="4" a="1"/>
  <c r="JX194" i="4" a="1"/>
  <c r="IZ235" i="4" a="1"/>
  <c r="FP234" i="4" a="1"/>
  <c r="FX89" i="2" a="1"/>
  <c r="IU234" i="4" a="1"/>
  <c r="KC80" i="4" a="1"/>
  <c r="BL235" i="2" a="1"/>
  <c r="FX59" i="2" a="1"/>
  <c r="FW92" i="2" a="1"/>
  <c r="JV200" i="4" a="1"/>
  <c r="JY161" i="4" a="1"/>
  <c r="FX235" i="4" a="1"/>
  <c r="JW187" i="4" a="1"/>
  <c r="CB237" i="2" a="1"/>
  <c r="DW237" i="4" a="1"/>
  <c r="B236" i="4" a="1"/>
  <c r="KA25" i="4" a="1"/>
  <c r="BU234" i="4" a="1"/>
  <c r="AM236" i="4" a="1"/>
  <c r="DO235" i="2" a="1"/>
  <c r="CY236" i="2" a="1"/>
  <c r="AX235" i="2" a="1"/>
  <c r="FU184" i="2" a="1"/>
  <c r="CS235" i="4" a="1"/>
  <c r="KC208" i="4" a="1"/>
  <c r="CS236" i="2" a="1"/>
  <c r="EW237" i="4" a="1"/>
  <c r="FX157" i="2" a="1"/>
  <c r="FE234" i="4" a="1"/>
  <c r="KB106" i="4" a="1"/>
  <c r="JK237" i="4" a="1"/>
  <c r="FY67" i="2" a="1"/>
  <c r="FY86" i="2" a="1"/>
  <c r="EI237" i="4" a="1"/>
  <c r="FY183" i="2" a="1"/>
  <c r="BT236" i="4" a="1"/>
  <c r="KB99" i="4" a="1"/>
  <c r="FH236" i="4" a="1"/>
  <c r="BL235" i="4" a="1"/>
  <c r="FY117" i="2" a="1"/>
  <c r="GM238" i="4" a="1"/>
  <c r="CI238" i="4" a="1"/>
  <c r="FR236" i="4" a="1"/>
  <c r="FW49" i="2" a="1"/>
  <c r="KA26" i="4" a="1"/>
  <c r="R237" i="4" a="1"/>
  <c r="KA198" i="4" a="1"/>
  <c r="JZ27" i="4" a="1"/>
  <c r="CN238" i="2" a="1"/>
  <c r="FW96" i="2" a="1"/>
  <c r="EL236" i="4" a="1"/>
  <c r="JY79" i="4" a="1"/>
  <c r="EN237" i="4" a="1"/>
  <c r="KC66" i="4" a="1"/>
  <c r="CU236" i="2" a="1"/>
  <c r="JX109" i="4" a="1"/>
  <c r="IW234" i="4" a="1"/>
  <c r="DT238" i="2" a="1"/>
  <c r="KA87" i="4" a="1"/>
  <c r="FW184" i="2" a="1"/>
  <c r="JY29" i="4" a="1"/>
  <c r="KC26" i="4" a="1"/>
  <c r="HJ238" i="4" a="1"/>
  <c r="B238" i="2" a="1"/>
  <c r="R237" i="2" a="1"/>
  <c r="KB229" i="4" a="1"/>
  <c r="FH237" i="4" a="1"/>
  <c r="FG237" i="4" a="1"/>
  <c r="BI234" i="4" a="1"/>
  <c r="FX230" i="2" a="1"/>
  <c r="FV83" i="2" a="1"/>
  <c r="FU47" i="2" a="1"/>
  <c r="DY237" i="2" a="1"/>
  <c r="JV101" i="4" a="1"/>
  <c r="FV44" i="2" a="1"/>
  <c r="FX16" i="2" a="1"/>
  <c r="EY235" i="4" a="1"/>
  <c r="FV82" i="2" a="1"/>
  <c r="FU28" i="2" a="1"/>
  <c r="E236" i="2" a="1"/>
  <c r="KA33" i="4" a="1"/>
  <c r="CZ236" i="4" a="1"/>
  <c r="JW100" i="4" a="1"/>
  <c r="JY86" i="4" a="1"/>
  <c r="CO235" i="2" a="1"/>
  <c r="FY49" i="2" a="1"/>
  <c r="JW83" i="4" a="1"/>
  <c r="JY186" i="4" a="1"/>
  <c r="JY25" i="4" a="1"/>
  <c r="BU234" i="2" a="1"/>
  <c r="DW238" i="4" a="1"/>
  <c r="JY156" i="4" a="1"/>
  <c r="DK236" i="2" a="1"/>
  <c r="IW235" i="4" a="1"/>
  <c r="JO237" i="4" a="1"/>
  <c r="DR237" i="2" a="1"/>
  <c r="JW123" i="4" a="1"/>
  <c r="Y238" i="4" a="1"/>
  <c r="KA77" i="4" a="1"/>
  <c r="FW90" i="2" a="1"/>
  <c r="HJ236" i="4" a="1"/>
  <c r="JW95" i="4" a="1"/>
  <c r="BH236" i="2" a="1"/>
  <c r="JY174" i="4" a="1"/>
  <c r="JX124" i="4" a="1"/>
  <c r="DA238" i="2" a="1"/>
  <c r="FA238" i="4" a="1"/>
  <c r="FV179" i="2" a="1"/>
  <c r="JX108" i="4" a="1"/>
  <c r="KA85" i="4" a="1"/>
  <c r="JX193" i="4" a="1"/>
  <c r="FU59" i="2" a="1"/>
  <c r="JZ156" i="4" a="1"/>
  <c r="FX139" i="2" a="1"/>
  <c r="BN238" i="4" a="1"/>
  <c r="JW104" i="4" a="1"/>
  <c r="KC156" i="4" a="1"/>
  <c r="FX175" i="2" a="1"/>
  <c r="JH236" i="4" a="1"/>
  <c r="R238" i="4" a="1"/>
  <c r="AZ238" i="4" a="1"/>
  <c r="KA37" i="4" a="1"/>
  <c r="IY236" i="4" a="1"/>
  <c r="JY51" i="4" a="1"/>
  <c r="JV190" i="4" a="1"/>
  <c r="JY217" i="4" a="1"/>
  <c r="EI237" i="2" a="1"/>
  <c r="FY31" i="2" a="1"/>
  <c r="EQ234" i="4" a="1"/>
  <c r="GI235" i="4" a="1"/>
  <c r="JW174" i="4" a="1"/>
  <c r="FV66" i="2" a="1"/>
  <c r="FV178" i="2" a="1"/>
  <c r="AR237" i="4" a="1"/>
  <c r="IV238" i="4" a="1"/>
  <c r="FW81" i="2" a="1"/>
  <c r="KC120" i="4" a="1"/>
  <c r="FW63" i="2" a="1"/>
  <c r="K234" i="4" a="1"/>
  <c r="FV100" i="2" a="1"/>
  <c r="JX89" i="4" a="1"/>
  <c r="JW233" i="4" a="1"/>
  <c r="AQ237" i="4" a="1"/>
  <c r="JV153" i="4" a="1"/>
  <c r="FX25" i="2" a="1"/>
  <c r="N236" i="2" a="1"/>
  <c r="DU235" i="2" a="1"/>
  <c r="KC95" i="4" a="1"/>
  <c r="Y238" i="2" a="1"/>
  <c r="ER235" i="2" a="1"/>
  <c r="FY53" i="2" a="1"/>
  <c r="CU238" i="2" a="1"/>
  <c r="CI236" i="4" a="1"/>
  <c r="JV71" i="4" a="1"/>
  <c r="JZ217" i="4" a="1"/>
  <c r="JY151" i="4" a="1"/>
  <c r="AB238" i="4" a="1"/>
  <c r="AX235" i="4" a="1"/>
  <c r="KA14" i="4" a="1"/>
  <c r="FU65" i="2" a="1"/>
  <c r="JY135" i="4" a="1"/>
  <c r="CC237" i="4" a="1"/>
  <c r="HT235" i="4" a="1"/>
  <c r="KB33" i="4" a="1"/>
  <c r="JD237" i="4" a="1"/>
  <c r="JW142" i="4" a="1"/>
  <c r="BL234" i="2" a="1"/>
  <c r="BJ235" i="4" a="1"/>
  <c r="JA234" i="4" a="1"/>
  <c r="DF236" i="2" a="1"/>
  <c r="JO235" i="4" a="1"/>
  <c r="KC14" i="4" a="1"/>
  <c r="FW53" i="2" a="1"/>
  <c r="KC78" i="4" a="1"/>
  <c r="EK237" i="4" a="1"/>
  <c r="BT235" i="4" a="1"/>
  <c r="HV238" i="4" a="1"/>
  <c r="IM236" i="4" a="1"/>
  <c r="JW231" i="4" a="1"/>
  <c r="FW145" i="2" a="1"/>
  <c r="BW235" i="4" a="1"/>
  <c r="AA234" i="4" a="1"/>
  <c r="JX184" i="4" a="1"/>
  <c r="EI234" i="4" a="1"/>
  <c r="JV171" i="4" a="1"/>
  <c r="BQ237" i="2" a="1"/>
  <c r="JX211" i="4" a="1"/>
  <c r="JY148" i="4" a="1"/>
  <c r="DK237" i="4" a="1"/>
  <c r="JZ107" i="4" a="1"/>
  <c r="KB23" i="4" a="1"/>
  <c r="JI235" i="4" a="1"/>
  <c r="FU112" i="2" a="1"/>
  <c r="BV238" i="2" a="1"/>
  <c r="HR234" i="4" a="1"/>
  <c r="GT238" i="4" a="1"/>
  <c r="FU11" i="2" a="1"/>
  <c r="CY237" i="2" a="1"/>
  <c r="FX236" i="4" a="1"/>
  <c r="DT234" i="4" a="1"/>
  <c r="JY141" i="4" a="1"/>
  <c r="FY62" i="2" a="1"/>
  <c r="FV235" i="4" a="1"/>
  <c r="FY176" i="2" a="1"/>
  <c r="KB60" i="4" a="1"/>
  <c r="DC236" i="4" a="1"/>
  <c r="JV135" i="4" a="1"/>
  <c r="FY25" i="2" a="1"/>
  <c r="KB220" i="4" a="1"/>
  <c r="KC114" i="4" a="1"/>
  <c r="KB160" i="4" a="1"/>
  <c r="FV184" i="2" a="1"/>
  <c r="JZ143" i="4" a="1"/>
  <c r="FY182" i="2" a="1"/>
  <c r="FW20" i="2" a="1"/>
  <c r="JW73" i="4" a="1"/>
  <c r="BE236" i="4" a="1"/>
  <c r="AS235" i="4" a="1"/>
  <c r="CH237" i="4" a="1"/>
  <c r="FV80" i="2" a="1"/>
  <c r="HS234" i="4" a="1"/>
  <c r="KA54" i="4" a="1"/>
  <c r="JV70" i="4" a="1"/>
  <c r="DV234" i="4" a="1"/>
  <c r="AD236" i="4" a="1"/>
  <c r="B234" i="2" a="1"/>
  <c r="AK234" i="2" a="1"/>
  <c r="JX157" i="4" a="1"/>
  <c r="HR236" i="4" a="1"/>
  <c r="HX238" i="4" a="1"/>
  <c r="JY122" i="4" a="1"/>
  <c r="KA78" i="4" a="1"/>
  <c r="KA157" i="4" a="1"/>
  <c r="AN235" i="4" a="1"/>
  <c r="KB219" i="4" a="1"/>
  <c r="S235" i="2" a="1"/>
  <c r="AI236" i="4" a="1"/>
  <c r="AS237" i="4" a="1"/>
  <c r="FU206" i="2" a="1"/>
  <c r="FW119" i="2" a="1"/>
  <c r="FV76" i="2" a="1"/>
  <c r="HM237" i="4" a="1"/>
  <c r="FW169" i="2" a="1"/>
  <c r="JV199" i="4" a="1"/>
  <c r="KA220" i="4" a="1"/>
  <c r="KC213" i="4" a="1"/>
  <c r="KC226" i="4" a="1"/>
  <c r="JX228" i="4" a="1"/>
  <c r="FW203" i="2" a="1"/>
  <c r="FY51" i="2" a="1"/>
  <c r="FY21" i="2" a="1"/>
  <c r="FU61" i="2" a="1"/>
  <c r="JV84" i="4" a="1"/>
  <c r="AA236" i="2" a="1"/>
  <c r="GL235" i="4" a="1"/>
  <c r="DL237" i="4" a="1"/>
  <c r="DI236" i="2" a="1"/>
  <c r="FY141" i="2" a="1"/>
  <c r="JX39" i="4" a="1"/>
  <c r="CV235" i="4" a="1"/>
  <c r="FX136" i="2" a="1"/>
  <c r="JY184" i="4" a="1"/>
  <c r="HO235" i="4" a="1"/>
  <c r="JV87" i="4" a="1"/>
  <c r="FZ236" i="4" a="1"/>
  <c r="KC214" i="4" a="1"/>
  <c r="BN236" i="4" a="1"/>
  <c r="EQ238" i="2" a="1"/>
  <c r="DT235" i="2" a="1"/>
  <c r="FU113" i="2" a="1"/>
  <c r="FU167" i="2" a="1"/>
  <c r="JZ142" i="4" a="1"/>
  <c r="BE237" i="4" a="1"/>
  <c r="JW229" i="4" a="1"/>
  <c r="JX11" i="4" a="1"/>
  <c r="JY202" i="4" a="1"/>
  <c r="JY64" i="4" a="1"/>
  <c r="KB7" i="4" a="1"/>
  <c r="IN238" i="4" a="1"/>
  <c r="IG235" i="4" a="1"/>
  <c r="HK238" i="4" a="1"/>
  <c r="KB183" i="4" a="1"/>
  <c r="JZ84" i="4" a="1"/>
  <c r="CE238" i="2" a="1"/>
  <c r="JZ158" i="4" a="1"/>
  <c r="FY233" i="2" a="1"/>
  <c r="FQ236" i="2" a="1"/>
  <c r="KA103" i="4" a="1"/>
  <c r="KC216" i="4" a="1"/>
  <c r="GJ238" i="4" a="1"/>
  <c r="FY46" i="2" a="1"/>
  <c r="JY212" i="4" a="1"/>
  <c r="KB223" i="4" a="1"/>
  <c r="DE234" i="2" a="1"/>
  <c r="DN234" i="2" a="1"/>
  <c r="DP237" i="4" a="1"/>
  <c r="FU64" i="2" a="1"/>
  <c r="JY28" i="4" a="1"/>
  <c r="DR235" i="2" a="1"/>
  <c r="JX36" i="4" a="1"/>
  <c r="FW228" i="2" a="1"/>
  <c r="KC227" i="4" a="1"/>
  <c r="KB62" i="4" a="1"/>
  <c r="JW185" i="4" a="1"/>
  <c r="BB236" i="2" a="1"/>
  <c r="EW235" i="2" a="1"/>
  <c r="FW17" i="2" a="1"/>
  <c r="KB224" i="4" a="1"/>
  <c r="FU55" i="2" a="1"/>
  <c r="KC12" i="4" a="1"/>
  <c r="HY234" i="4" a="1"/>
  <c r="KC48" i="4" a="1"/>
  <c r="JN234" i="4" a="1"/>
  <c r="DG234" i="2" a="1"/>
  <c r="FX48" i="2" a="1"/>
  <c r="CB235" i="2" a="1"/>
  <c r="AZ235" i="4" a="1"/>
  <c r="DL234" i="2" a="1"/>
  <c r="EM237" i="2" a="1"/>
  <c r="KB56" i="4" a="1"/>
  <c r="FI236" i="4" a="1"/>
  <c r="FY131" i="2" a="1"/>
  <c r="KA147" i="4" a="1"/>
  <c r="KC82" i="4" a="1"/>
  <c r="N236" i="4" a="1"/>
  <c r="JV176" i="4" a="1"/>
  <c r="FY85" i="2" a="1"/>
  <c r="FV8" i="2" a="1"/>
  <c r="JV50" i="4" a="1"/>
  <c r="JY10" i="4" a="1"/>
  <c r="JW141" i="4" a="1"/>
  <c r="FX233" i="2" a="1"/>
  <c r="JY63" i="4" a="1"/>
  <c r="IE236" i="4" a="1"/>
  <c r="JZ132" i="4" a="1"/>
  <c r="D235" i="2" a="1"/>
  <c r="HX236" i="4" a="1"/>
  <c r="JW63" i="4" a="1"/>
  <c r="EN235" i="4" a="1"/>
  <c r="KA189" i="4" a="1"/>
  <c r="FY115" i="2" a="1"/>
  <c r="FW141" i="2" a="1"/>
  <c r="CM236" i="2" a="1"/>
  <c r="EE236" i="2" a="1"/>
  <c r="JX156" i="4" a="1"/>
  <c r="EE237" i="4" a="1"/>
  <c r="DR236" i="4" a="1"/>
  <c r="JQ237" i="4" a="1"/>
  <c r="EJ237" i="4" a="1"/>
  <c r="FW29" i="2" a="1"/>
  <c r="DQ237" i="2" a="1"/>
  <c r="FR234" i="2" a="1"/>
  <c r="FX125" i="2" a="1"/>
  <c r="KC85" i="4" a="1"/>
  <c r="IA235" i="4" a="1"/>
  <c r="KB227" i="4" a="1"/>
  <c r="KB65" i="4" a="1"/>
  <c r="EW235" i="4" a="1"/>
  <c r="JV16" i="4" a="1"/>
  <c r="HI238" i="4" a="1"/>
  <c r="JV43" i="4" a="1"/>
  <c r="JZ15" i="4" a="1"/>
  <c r="JY80" i="4" a="1"/>
  <c r="KC24" i="4" a="1"/>
  <c r="BQ236" i="4" a="1"/>
  <c r="IA234" i="4" a="1"/>
  <c r="W236" i="2" a="1"/>
  <c r="EP236" i="4" a="1"/>
  <c r="KC70" i="4" a="1"/>
  <c r="EI238" i="4" a="1"/>
  <c r="JY155" i="4" a="1"/>
  <c r="BZ237" i="4" a="1"/>
  <c r="JZ155" i="4" a="1"/>
  <c r="AY235" i="4" a="1"/>
  <c r="JW230" i="4" a="1"/>
  <c r="CP234" i="4" a="1"/>
  <c r="JY112" i="4" a="1"/>
  <c r="JV206" i="4" a="1"/>
  <c r="JX125" i="4" a="1"/>
  <c r="FY173" i="2" a="1"/>
  <c r="FV72" i="2" a="1"/>
  <c r="FW47" i="2" a="1"/>
  <c r="KA213" i="4" a="1"/>
  <c r="EM237" i="4" a="1"/>
  <c r="FX186" i="2" a="1"/>
  <c r="JZ126" i="4" a="1"/>
  <c r="CZ234" i="2" a="1"/>
  <c r="CW234" i="4" a="1"/>
  <c r="FV11" i="2" a="1"/>
  <c r="JO236" i="4" a="1"/>
  <c r="KB120" i="4" a="1"/>
  <c r="DW235" i="2" a="1"/>
  <c r="JV80" i="4" a="1"/>
  <c r="FU176" i="2" a="1"/>
  <c r="N235" i="2" a="1"/>
  <c r="FY150" i="2" a="1"/>
  <c r="GD235" i="4" a="1"/>
  <c r="BV234" i="2" a="1"/>
  <c r="M237" i="2" a="1"/>
  <c r="FX54" i="2" a="1"/>
  <c r="FU143" i="2" a="1"/>
  <c r="M235" i="2" a="1"/>
  <c r="JZ82" i="4" a="1"/>
  <c r="BE235" i="4" a="1"/>
  <c r="FW214" i="2" a="1"/>
  <c r="JV47" i="4" a="1"/>
  <c r="JX199" i="4" a="1"/>
  <c r="JX8" i="4" a="1"/>
  <c r="KA166" i="4" a="1"/>
  <c r="FV189" i="2" a="1"/>
  <c r="BZ236" i="4" a="1"/>
  <c r="EK238" i="4" a="1"/>
  <c r="FU46" i="2" a="1"/>
  <c r="FX27" i="2" a="1"/>
  <c r="JX20" i="4" a="1"/>
  <c r="JR237" i="4" a="1"/>
  <c r="EE237" i="2" a="1"/>
  <c r="EO238" i="4" a="1"/>
  <c r="CW235" i="4" a="1"/>
  <c r="JY108" i="4" a="1"/>
  <c r="FQ234" i="2" a="1"/>
  <c r="KB195" i="4" a="1"/>
  <c r="CY238" i="2" a="1"/>
  <c r="KA120" i="4" a="1"/>
  <c r="JV188" i="4" a="1"/>
  <c r="JY99" i="4" a="1"/>
  <c r="FX102" i="2" a="1"/>
  <c r="FV181" i="2" a="1"/>
  <c r="JX14" i="4" a="1"/>
  <c r="B238" i="4" a="1"/>
  <c r="BI238" i="2" a="1"/>
  <c r="JV213" i="4" a="1"/>
  <c r="JW181" i="4" a="1"/>
  <c r="JW160" i="4" a="1"/>
  <c r="FY8" i="2" a="1"/>
  <c r="DD234" i="4" a="1"/>
  <c r="FW179" i="2" a="1"/>
  <c r="P237" i="4" a="1"/>
  <c r="JW188" i="4" a="1"/>
  <c r="AU236" i="4" a="1"/>
  <c r="KC96" i="4" a="1"/>
  <c r="CB238" i="2" a="1"/>
  <c r="DF237" i="2" a="1"/>
  <c r="FY224" i="2" a="1"/>
  <c r="JW12" i="4" a="1"/>
  <c r="DR235" i="4" a="1"/>
  <c r="FY77" i="2" a="1"/>
  <c r="FW148" i="2" a="1"/>
  <c r="EK238" i="2" a="1"/>
  <c r="KA231" i="4" a="1"/>
  <c r="KB165" i="4" a="1"/>
  <c r="FX160" i="2" a="1"/>
  <c r="JZ165" i="4" a="1"/>
  <c r="JW152" i="4" a="1"/>
  <c r="JY109" i="4" a="1"/>
  <c r="BH234" i="4" a="1"/>
  <c r="FY163" i="2" a="1"/>
  <c r="D236" i="2" a="1"/>
  <c r="JZ125" i="4" a="1"/>
  <c r="CC236" i="4" a="1"/>
  <c r="KB135" i="4" a="1"/>
  <c r="JW176" i="4" a="1"/>
  <c r="JV65" i="4" a="1"/>
  <c r="DS236" i="2" a="1"/>
  <c r="JY222" i="4" a="1"/>
  <c r="FW135" i="2" a="1"/>
  <c r="FX72" i="2" a="1"/>
  <c r="AA237" i="2" a="1"/>
  <c r="JZ87" i="4" a="1"/>
  <c r="KA53" i="4" a="1"/>
  <c r="FU223" i="2" a="1"/>
  <c r="KB112" i="4" a="1"/>
  <c r="JV147" i="4" a="1"/>
  <c r="V234" i="2" a="1"/>
  <c r="FW82" i="2" a="1"/>
  <c r="KB214" i="4" a="1"/>
  <c r="FW202" i="2" a="1"/>
  <c r="CI238" i="2" a="1"/>
  <c r="JY68" i="4" a="1"/>
  <c r="BH238" i="4" a="1"/>
  <c r="CT236" i="2" a="1"/>
  <c r="KC101" i="4" a="1"/>
  <c r="FV188" i="2" a="1"/>
  <c r="JW149" i="4" a="1"/>
  <c r="JV182" i="4" a="1"/>
  <c r="JY230" i="4" a="1"/>
  <c r="FY107" i="2" a="1"/>
  <c r="FU135" i="2" a="1"/>
  <c r="FW215" i="2" a="1"/>
  <c r="EM234" i="2" a="1"/>
  <c r="FR235" i="4" a="1"/>
  <c r="KA45" i="4" a="1"/>
  <c r="FX29" i="2" a="1"/>
  <c r="U234" i="4" a="1"/>
  <c r="KA57" i="4" a="1"/>
  <c r="P238" i="4" a="1"/>
  <c r="FY7" i="2" a="1"/>
  <c r="JV185" i="4" a="1"/>
  <c r="I238" i="4" a="1"/>
  <c r="FW39" i="2" a="1"/>
  <c r="JV226" i="4" a="1"/>
  <c r="JZ90" i="4" a="1"/>
  <c r="BM238" i="4" a="1"/>
  <c r="JV108" i="4" a="1"/>
  <c r="ET235" i="2" a="1"/>
  <c r="CG236" i="2" a="1"/>
  <c r="AC234" i="4" a="1"/>
  <c r="JZ188" i="4" a="1"/>
  <c r="EP235" i="2" a="1"/>
  <c r="BR238" i="2" a="1"/>
  <c r="AM236" i="2" a="1"/>
  <c r="BR235" i="4" a="1"/>
  <c r="FY125" i="2" a="1"/>
  <c r="BZ238" i="2" a="1"/>
  <c r="FV88" i="2" a="1"/>
  <c r="JV148" i="4" a="1"/>
  <c r="FX172" i="2" a="1"/>
  <c r="FQ238" i="2" a="1"/>
  <c r="JV181" i="4" a="1"/>
  <c r="KC105" i="4" a="1"/>
  <c r="EA237" i="2" a="1"/>
  <c r="FX225" i="2" a="1"/>
  <c r="FW116" i="2" a="1"/>
  <c r="JY172" i="4" a="1"/>
  <c r="W235" i="4" a="1"/>
  <c r="KC76" i="4" a="1"/>
  <c r="JZ170" i="4" a="1"/>
  <c r="AS238" i="4" a="1"/>
  <c r="FW236" i="4" a="1"/>
  <c r="JW29" i="4" a="1"/>
  <c r="BA234" i="2" a="1"/>
  <c r="J237" i="2" a="1"/>
  <c r="KB161" i="4" a="1"/>
  <c r="AD237" i="4" a="1"/>
  <c r="JV38" i="4" a="1"/>
  <c r="O237" i="4" a="1"/>
  <c r="Z236" i="2" a="1"/>
  <c r="KB38" i="4" a="1"/>
  <c r="AL235" i="4" a="1"/>
  <c r="BD237" i="2" a="1"/>
  <c r="HZ235" i="4" a="1"/>
  <c r="JW132" i="4" a="1"/>
  <c r="FX101" i="2" a="1"/>
  <c r="FX66" i="2" a="1"/>
  <c r="HP237" i="4" a="1"/>
  <c r="JV19" i="4" a="1"/>
  <c r="KC103" i="4" a="1"/>
  <c r="JY91" i="4" a="1"/>
  <c r="GS237" i="4" a="1"/>
  <c r="DV236" i="2" a="1"/>
  <c r="AR236" i="2" a="1"/>
  <c r="FV138" i="2" a="1"/>
  <c r="JY198" i="4" a="1"/>
  <c r="FX70" i="2" a="1"/>
  <c r="JE235" i="4" a="1"/>
  <c r="JY77" i="4" a="1"/>
  <c r="FY113" i="2" a="1"/>
  <c r="FU109" i="2" a="1"/>
  <c r="JW131" i="4" a="1"/>
  <c r="FX98" i="2" a="1"/>
  <c r="E234" i="4" a="1"/>
  <c r="FU58" i="2" a="1"/>
  <c r="FX95" i="2" a="1"/>
  <c r="JW198" i="4" a="1"/>
  <c r="JZ44" i="4" a="1"/>
  <c r="IM235" i="4" a="1"/>
  <c r="EC237" i="2" a="1"/>
  <c r="FU195" i="2" a="1"/>
  <c r="FY193" i="2" a="1"/>
  <c r="JY139" i="4" a="1"/>
  <c r="KC201" i="4" a="1"/>
  <c r="JX10" i="4" a="1"/>
  <c r="FV236" i="4" a="1"/>
  <c r="IC237" i="4" a="1"/>
  <c r="AB236" i="4" a="1"/>
  <c r="FV79" i="2" a="1"/>
  <c r="EZ235" i="2" a="1"/>
  <c r="FU82" i="2" a="1"/>
  <c r="DZ236" i="4" a="1"/>
  <c r="EW236" i="2" a="1"/>
  <c r="FU209" i="2" a="1"/>
  <c r="ES238" i="4" a="1"/>
  <c r="AH238" i="2" a="1"/>
  <c r="FY20" i="2" a="1"/>
  <c r="FQ237" i="2" a="1"/>
  <c r="DM236" i="2" a="1"/>
  <c r="FY167" i="2" a="1"/>
  <c r="CO234" i="4" a="1"/>
  <c r="FV67" i="2" a="1"/>
  <c r="GR238" i="4" a="1"/>
  <c r="FV69" i="2" a="1"/>
  <c r="FV94" i="2" a="1"/>
  <c r="FW54" i="2" a="1"/>
  <c r="EI235" i="4" a="1"/>
  <c r="EX237" i="2" a="1"/>
  <c r="FY30" i="2" a="1"/>
  <c r="KB216" i="4" a="1"/>
  <c r="JJ237" i="4" a="1"/>
  <c r="FW98" i="2" a="1"/>
  <c r="JY97" i="4" a="1"/>
  <c r="FY23" i="2" a="1"/>
  <c r="EX234" i="4" a="1"/>
  <c r="BX238" i="2" a="1"/>
  <c r="FV158" i="2" a="1"/>
  <c r="KB16" i="4" a="1"/>
  <c r="JW205" i="4" a="1"/>
  <c r="DI238" i="4" a="1"/>
  <c r="FY179" i="2" a="1"/>
  <c r="FV145" i="2" a="1"/>
  <c r="BR236" i="2" a="1"/>
  <c r="JV18" i="4" a="1"/>
  <c r="B237" i="2" a="1"/>
  <c r="FW34" i="2" a="1"/>
  <c r="FU104" i="2" a="1"/>
  <c r="JV66" i="4" a="1"/>
  <c r="DU238" i="4" a="1"/>
  <c r="CF238" i="4" a="1"/>
  <c r="JW53" i="4" a="1"/>
  <c r="DL235" i="4" a="1"/>
  <c r="JY83" i="4" a="1"/>
  <c r="CJ235" i="2" a="1"/>
  <c r="IZ234" i="4" a="1"/>
  <c r="FY145" i="2" a="1"/>
  <c r="JW40" i="4" a="1"/>
  <c r="FX159" i="2" a="1"/>
  <c r="JY43" i="4" a="1"/>
  <c r="JV73" i="4" a="1"/>
  <c r="O234" i="4" a="1"/>
  <c r="IB236" i="4" a="1"/>
  <c r="FV183" i="2" a="1"/>
  <c r="FY121" i="2" a="1"/>
  <c r="FU220" i="2" a="1"/>
  <c r="IK235" i="4" a="1"/>
  <c r="HH237" i="4" a="1"/>
  <c r="S237" i="2" a="1"/>
  <c r="FR238" i="4" a="1"/>
  <c r="JN235" i="4" a="1"/>
  <c r="KB88" i="4" a="1"/>
  <c r="JX174" i="4" a="1"/>
  <c r="JZ204" i="4" a="1"/>
  <c r="ER236" i="2" a="1"/>
  <c r="FV165" i="2" a="1"/>
  <c r="FS238" i="2" a="1"/>
  <c r="JZ171" i="4" a="1"/>
  <c r="JX140" i="4" a="1"/>
  <c r="CN236" i="4" a="1"/>
  <c r="EP238" i="2" a="1"/>
  <c r="C234" i="4" a="1"/>
  <c r="BT236" i="2" a="1"/>
  <c r="BF238" i="4" a="1"/>
  <c r="S237" i="4" a="1"/>
  <c r="JX16" i="4" a="1"/>
  <c r="JX120" i="4" a="1"/>
  <c r="CF237" i="4" a="1"/>
  <c r="JX38" i="4" a="1"/>
  <c r="CE237" i="4" a="1"/>
  <c r="KC210" i="4" a="1"/>
  <c r="FX21" i="2" a="1"/>
  <c r="JX231" i="4" a="1"/>
  <c r="KB93" i="4" a="1"/>
  <c r="JW26" i="4" a="1"/>
  <c r="FV12" i="2" a="1"/>
  <c r="BU238" i="2" a="1"/>
  <c r="KA149" i="4" a="1"/>
  <c r="FX49" i="2" a="1"/>
  <c r="JZ81" i="4" a="1"/>
  <c r="FT234" i="4" a="1"/>
  <c r="EL238" i="2" a="1"/>
  <c r="FY42" i="2" a="1"/>
  <c r="IG236" i="4" a="1"/>
  <c r="AC235" i="2" a="1"/>
  <c r="BC236" i="2" a="1"/>
  <c r="HY236" i="4" a="1"/>
  <c r="EN235" i="2" a="1"/>
  <c r="FX217" i="2" a="1"/>
  <c r="KB187" i="4" a="1"/>
  <c r="JW82" i="4" a="1"/>
  <c r="KA61" i="4" a="1"/>
  <c r="KA100" i="4" a="1"/>
  <c r="KA170" i="4" a="1"/>
  <c r="FU86" i="2" a="1"/>
  <c r="FV217" i="2" a="1"/>
  <c r="BW237" i="4" a="1"/>
  <c r="KA40" i="4" a="1"/>
  <c r="JY130" i="4" a="1"/>
  <c r="JY178" i="4" a="1"/>
  <c r="JY47" i="4" a="1"/>
  <c r="EN238" i="4" a="1"/>
  <c r="JX130" i="4" a="1"/>
  <c r="FW61" i="2" a="1"/>
  <c r="JV106" i="4" a="1"/>
  <c r="FX198" i="2" a="1"/>
  <c r="KA111" i="4" a="1"/>
  <c r="JZ18" i="4" a="1"/>
  <c r="CX238" i="4" a="1"/>
  <c r="EJ238" i="2" a="1"/>
  <c r="FV26" i="2" a="1"/>
  <c r="DB236" i="2" a="1"/>
  <c r="CM234" i="4" a="1"/>
  <c r="FW73" i="2" a="1"/>
  <c r="FW142" i="2" a="1"/>
  <c r="R235" i="4" a="1"/>
  <c r="FN235" i="4" a="1"/>
  <c r="GP237" i="4" a="1"/>
  <c r="AN234" i="2" a="1"/>
  <c r="FB238" i="4" a="1"/>
  <c r="CM237" i="2" a="1"/>
  <c r="FW170" i="2" a="1"/>
  <c r="FU96" i="2" a="1"/>
  <c r="KA192" i="4" a="1"/>
  <c r="KC123" i="4" a="1"/>
  <c r="FV51" i="2" a="1"/>
  <c r="EM235" i="2" a="1"/>
  <c r="DO238" i="2" a="1"/>
  <c r="JX49" i="4" a="1"/>
  <c r="JX215" i="4" a="1"/>
  <c r="FY234" i="4" a="1"/>
  <c r="FD238" i="4" a="1"/>
  <c r="M238" i="2" a="1"/>
  <c r="IV235" i="4" a="1"/>
  <c r="GH237" i="4" a="1"/>
  <c r="EY234" i="2" a="1"/>
  <c r="EG235" i="4" a="1"/>
  <c r="FX19" i="2" a="1"/>
  <c r="JW59" i="4" a="1"/>
  <c r="JV88" i="4" a="1"/>
  <c r="AZ236" i="2" a="1"/>
  <c r="EE236" i="4" a="1"/>
  <c r="IC238" i="4" a="1"/>
  <c r="DK238" i="2" a="1"/>
  <c r="JZ17" i="4" a="1"/>
  <c r="JW28" i="4" a="1"/>
  <c r="JV28" i="4" a="1"/>
  <c r="BI234" i="2" a="1"/>
  <c r="KB102" i="4" a="1"/>
  <c r="GX234" i="4" a="1"/>
  <c r="KB53" i="4" a="1"/>
  <c r="GY236" i="4" a="1"/>
  <c r="KB199" i="4" a="1"/>
  <c r="EW236" i="4" a="1"/>
  <c r="FV133" i="2" a="1"/>
  <c r="KC77" i="4" a="1"/>
  <c r="JW196" i="4" a="1"/>
  <c r="FX174" i="2" a="1"/>
  <c r="FU78" i="2" a="1"/>
  <c r="FW105" i="2" a="1"/>
  <c r="FW222" i="2" a="1"/>
  <c r="FU9" i="2" a="1"/>
  <c r="KA153" i="4" a="1"/>
  <c r="GY234" i="4" a="1"/>
  <c r="FR236" i="2" a="1"/>
  <c r="FW99" i="2" a="1"/>
  <c r="JZ145" i="4" a="1"/>
  <c r="IY235" i="4" a="1"/>
  <c r="FY76" i="2" a="1"/>
  <c r="FH237" i="2" a="1"/>
  <c r="CZ235" i="2" a="1"/>
  <c r="FK237" i="4" a="1"/>
  <c r="JZ36" i="4" a="1"/>
  <c r="JW117" i="4" a="1"/>
  <c r="BJ236" i="4" a="1"/>
  <c r="U238" i="2" a="1"/>
  <c r="JZ150" i="4" a="1"/>
  <c r="KB146" i="4" a="1"/>
  <c r="FV153" i="2" a="1"/>
  <c r="KA229" i="4" a="1"/>
  <c r="FX226" i="2" a="1"/>
  <c r="KA24" i="4" a="1"/>
  <c r="C234" i="2" a="1"/>
  <c r="GS236" i="4" a="1"/>
  <c r="KB138" i="4" a="1"/>
  <c r="KB28" i="4" a="1"/>
  <c r="EO234" i="2" a="1"/>
  <c r="JX58" i="4" a="1"/>
  <c r="FU107" i="2" a="1"/>
  <c r="CQ234" i="4" a="1"/>
  <c r="DH237" i="4" a="1"/>
  <c r="FF237" i="4" a="1"/>
  <c r="FY48" i="2" a="1"/>
  <c r="AQ238" i="2" a="1"/>
  <c r="DJ234" i="2" a="1"/>
  <c r="JY214" i="4" a="1"/>
  <c r="JZ172" i="4" a="1"/>
  <c r="FY157" i="2" a="1"/>
  <c r="V238" i="2" a="1"/>
  <c r="BL236" i="2" a="1"/>
  <c r="CS238" i="4" a="1"/>
  <c r="JX85" i="4" a="1"/>
  <c r="DB235" i="2" a="1"/>
  <c r="FU208" i="2" a="1"/>
  <c r="FX210" i="2" a="1"/>
  <c r="JY206" i="4" a="1"/>
  <c r="G237" i="2" a="1"/>
  <c r="FY222" i="2" a="1"/>
  <c r="FZ234" i="4" a="1"/>
  <c r="KA29" i="4" a="1"/>
  <c r="JW232" i="4" a="1"/>
  <c r="KC221" i="4" a="1"/>
  <c r="EC235" i="2" a="1"/>
  <c r="L238" i="2" a="1"/>
  <c r="JZ65" i="4" a="1"/>
  <c r="GH238" i="4" a="1"/>
  <c r="IS237" i="4" a="1"/>
  <c r="FU236" i="4" a="1"/>
  <c r="DV235" i="4" a="1"/>
  <c r="GU236" i="4" a="1"/>
  <c r="KB170" i="4" a="1"/>
  <c r="JV113" i="4" a="1"/>
  <c r="FT238" i="4" a="1"/>
  <c r="FU51" i="2" a="1"/>
  <c r="AJ234" i="2" a="1"/>
  <c r="FV84" i="2" a="1"/>
  <c r="EP234" i="2" a="1"/>
  <c r="JW48" i="4" a="1"/>
  <c r="HA238" i="4" a="1"/>
  <c r="KA88" i="4" a="1"/>
  <c r="EQ237" i="4" a="1"/>
  <c r="JZ11" i="4" a="1"/>
  <c r="EE238" i="2" a="1"/>
  <c r="ET236" i="2" a="1"/>
  <c r="DT238" i="4" a="1"/>
  <c r="KC198" i="4" a="1"/>
  <c r="FY170" i="2" a="1"/>
  <c r="IQ237" i="4" a="1"/>
  <c r="Z234" i="4" a="1"/>
  <c r="IL238" i="4" a="1"/>
  <c r="KB123" i="4" a="1"/>
  <c r="JY226" i="4" a="1"/>
  <c r="JW15" i="4" a="1"/>
  <c r="FX44" i="2" a="1"/>
  <c r="HQ238" i="4" a="1"/>
  <c r="FW209" i="2" a="1"/>
  <c r="FN238" i="2" a="1"/>
  <c r="IC236" i="4" a="1"/>
  <c r="Y234" i="4" a="1"/>
  <c r="JV142" i="4" a="1"/>
  <c r="JW27" i="4" a="1"/>
  <c r="FW97" i="2" a="1"/>
  <c r="JY116" i="4" a="1"/>
  <c r="KB79" i="4" a="1"/>
  <c r="BB237" i="4" a="1"/>
  <c r="FU118" i="2" a="1"/>
  <c r="M238" i="4" a="1"/>
  <c r="JX19" i="4" a="1"/>
  <c r="JK234" i="4" a="1"/>
  <c r="IT238" i="4" a="1"/>
  <c r="AR234" i="2" a="1"/>
  <c r="JY129" i="4" a="1"/>
  <c r="DO237" i="2" a="1"/>
  <c r="IV234" i="4" a="1"/>
  <c r="FW161" i="2" a="1"/>
  <c r="KC224" i="4" a="1"/>
  <c r="JX133" i="4" a="1"/>
  <c r="KC194" i="4" a="1"/>
  <c r="FU177" i="2" a="1"/>
  <c r="FU192" i="2" a="1"/>
  <c r="FX178" i="2" a="1"/>
  <c r="EV237" i="2" a="1"/>
  <c r="CV238" i="4" a="1"/>
  <c r="JW136" i="4" a="1"/>
  <c r="HE235" i="4" a="1"/>
  <c r="JY46" i="4" a="1"/>
  <c r="K235" i="4" a="1"/>
  <c r="ER238" i="2" a="1"/>
  <c r="BO238" i="2" a="1"/>
  <c r="AT235" i="2" a="1"/>
  <c r="KB208" i="4" a="1"/>
  <c r="KC144" i="4" a="1"/>
  <c r="BT237" i="4" a="1"/>
  <c r="IZ236" i="4" a="1"/>
  <c r="JY12" i="4" a="1"/>
  <c r="FU152" i="2" a="1"/>
  <c r="FB237" i="2" a="1"/>
  <c r="IK238" i="4" a="1"/>
  <c r="FX52" i="2" a="1"/>
  <c r="KB80" i="4" a="1"/>
  <c r="EC238" i="4" a="1"/>
  <c r="JY52" i="4" a="1"/>
  <c r="JV209" i="4" a="1"/>
  <c r="AV235" i="2" a="1"/>
  <c r="FX221" i="2" a="1"/>
  <c r="BP238" i="4" a="1"/>
  <c r="II234" i="4" a="1"/>
  <c r="JX82" i="4" a="1"/>
  <c r="FY228" i="2" a="1"/>
  <c r="EB235" i="4" a="1"/>
  <c r="GA234" i="4" a="1"/>
  <c r="FX133" i="2" a="1"/>
  <c r="DW234" i="4" a="1"/>
  <c r="FX189" i="2" a="1"/>
  <c r="KC61" i="4" a="1"/>
  <c r="JV124" i="4" a="1"/>
  <c r="FO238" i="4" a="1"/>
  <c r="JW125" i="4" a="1"/>
  <c r="JW147" i="4" a="1"/>
  <c r="KC97" i="4" a="1"/>
  <c r="KA142" i="4" a="1"/>
  <c r="KC72" i="4" a="1"/>
  <c r="BT238" i="4" a="1"/>
  <c r="KB43" i="4" a="1"/>
  <c r="K234" i="2" a="1"/>
  <c r="JZ95" i="4" a="1"/>
  <c r="AI237" i="2" a="1"/>
  <c r="JV15" i="4" a="1"/>
  <c r="F236" i="4" a="1"/>
  <c r="IO237" i="4" a="1"/>
  <c r="KC119" i="4" a="1"/>
  <c r="JW192" i="4" a="1"/>
  <c r="IP236" i="4" a="1"/>
  <c r="FY9" i="2" a="1"/>
  <c r="DV238" i="2" a="1"/>
  <c r="JY104" i="4" a="1"/>
  <c r="JZ70" i="4" a="1"/>
  <c r="FU128" i="2" a="1"/>
  <c r="KB198" i="4" a="1"/>
  <c r="JX72" i="4" a="1"/>
  <c r="DH235" i="2" a="1"/>
  <c r="DE237" i="2" a="1"/>
  <c r="FY169" i="2" a="1"/>
  <c r="FU227" i="2" a="1"/>
  <c r="BM236" i="4" a="1"/>
  <c r="BE238" i="2" a="1"/>
  <c r="FV70" i="2" a="1"/>
  <c r="JW165" i="4" a="1"/>
  <c r="CP238" i="4" a="1"/>
  <c r="JX62" i="4" a="1"/>
  <c r="FX39" i="2" a="1"/>
  <c r="KB149" i="4" a="1"/>
  <c r="AL236" i="4" a="1"/>
  <c r="CW235" i="2" a="1"/>
  <c r="FY99" i="2" a="1"/>
  <c r="JW208" i="4" a="1"/>
  <c r="FL237" i="2" a="1"/>
  <c r="FX227" i="2" a="1"/>
  <c r="FU126" i="2" a="1"/>
  <c r="JW199" i="4" a="1"/>
  <c r="DK234" i="2" a="1"/>
  <c r="BZ237" i="2" a="1"/>
  <c r="AO235" i="4" a="1"/>
  <c r="JZ69" i="4" a="1"/>
  <c r="FY78" i="2" a="1"/>
  <c r="DD237" i="2" a="1"/>
  <c r="JV130" i="4" a="1"/>
  <c r="DG234" i="4" a="1"/>
  <c r="JW134" i="4" a="1"/>
  <c r="FV39" i="2" a="1"/>
  <c r="FT237" i="2" a="1"/>
  <c r="ID235" i="4" a="1"/>
  <c r="FX55" i="2" a="1"/>
  <c r="JW197" i="4" a="1"/>
  <c r="HW236" i="4" a="1"/>
  <c r="AR237" i="2" a="1"/>
  <c r="JV214" i="4" a="1"/>
  <c r="ED238" i="2" a="1"/>
  <c r="FC234" i="2" a="1"/>
  <c r="JY105" i="4" a="1"/>
  <c r="FY93" i="2" a="1"/>
  <c r="KC189" i="4" a="1"/>
  <c r="JW162" i="4" a="1"/>
  <c r="JZ85" i="4" a="1"/>
  <c r="T235" i="4" a="1"/>
  <c r="KB74" i="4" a="1"/>
  <c r="KC10" i="4" a="1"/>
  <c r="JV158" i="4" a="1"/>
  <c r="CH238" i="4" a="1"/>
  <c r="HI236" i="4" a="1"/>
  <c r="KA56" i="4" a="1"/>
  <c r="FV230" i="2" a="1"/>
  <c r="JW31" i="4" a="1"/>
  <c r="FW216" i="2" a="1"/>
  <c r="CH236" i="2" a="1"/>
  <c r="JX81" i="4" a="1"/>
  <c r="CH238" i="2" a="1"/>
  <c r="JV166" i="4" a="1"/>
  <c r="ER234" i="2" a="1"/>
  <c r="AN234" i="4" a="1"/>
  <c r="JZ187" i="4" a="1"/>
  <c r="JY158" i="4" a="1"/>
  <c r="JZ182" i="4" a="1"/>
  <c r="FV209" i="2" a="1"/>
  <c r="FX197" i="2" a="1"/>
  <c r="Y236" i="4" a="1"/>
  <c r="AQ234" i="2" a="1"/>
  <c r="CQ237" i="4" a="1"/>
  <c r="FW238" i="4" a="1"/>
  <c r="DX238" i="2" a="1"/>
  <c r="JZ55" i="4" a="1"/>
  <c r="KC27" i="4" a="1"/>
  <c r="JV169" i="4" a="1"/>
  <c r="JX35" i="4" a="1"/>
  <c r="HW234" i="4" a="1"/>
  <c r="KA200" i="4" a="1"/>
  <c r="FV146" i="2" a="1"/>
  <c r="FV31" i="2" a="1"/>
  <c r="JV180" i="4" a="1"/>
  <c r="FX202" i="2" a="1"/>
  <c r="JY74" i="4" a="1"/>
  <c r="FY217" i="2" a="1"/>
  <c r="FX238" i="4" a="1"/>
  <c r="FY140" i="2" a="1"/>
  <c r="EY237" i="4" a="1"/>
  <c r="JZ71" i="4" a="1"/>
  <c r="EG237" i="4" a="1"/>
  <c r="DS234" i="2" a="1"/>
  <c r="KB81" i="4" a="1"/>
  <c r="FY212" i="2" a="1"/>
  <c r="GV237" i="4" a="1"/>
  <c r="IH236" i="4" a="1"/>
  <c r="CL235" i="4" a="1"/>
  <c r="HM234" i="4" a="1"/>
  <c r="JZ16" i="4" a="1"/>
  <c r="FU134" i="2" a="1"/>
  <c r="AU238" i="2" a="1"/>
  <c r="JX129" i="4" a="1"/>
  <c r="DA236" i="2" a="1"/>
  <c r="V238" i="4" a="1"/>
  <c r="EJ238" i="4" a="1"/>
  <c r="FY132" i="2" a="1"/>
  <c r="JZ190" i="4" a="1"/>
  <c r="JV103" i="4" a="1"/>
  <c r="JW20" i="4" a="1"/>
  <c r="FG235" i="2" a="1"/>
  <c r="KA140" i="4" a="1"/>
  <c r="KA44" i="4" a="1"/>
  <c r="FY105" i="2" a="1"/>
  <c r="FY36" i="2" a="1"/>
  <c r="AJ237" i="4" a="1"/>
  <c r="HU235" i="4" a="1"/>
  <c r="JV111" i="4" a="1"/>
  <c r="ET238" i="4" a="1"/>
  <c r="DT234" i="2" a="1"/>
  <c r="JX192" i="4" a="1"/>
  <c r="JX230" i="4" a="1"/>
  <c r="AA234" i="2" a="1"/>
  <c r="JZ141" i="4" a="1"/>
  <c r="DH235" i="4" a="1"/>
  <c r="BL234" i="4" a="1"/>
  <c r="EV236" i="2" a="1"/>
  <c r="FY32" i="2" a="1"/>
  <c r="KC68" i="4" a="1"/>
  <c r="KC58" i="4" a="1"/>
  <c r="KA91" i="4" a="1"/>
  <c r="DO236" i="4" a="1"/>
  <c r="FY114" i="2" a="1"/>
  <c r="CR235" i="2" a="1"/>
  <c r="FW26" i="2" a="1"/>
  <c r="JZ54" i="4" a="1"/>
  <c r="KA172" i="4" a="1"/>
  <c r="JZ189" i="4" a="1"/>
  <c r="JZ21" i="4" a="1"/>
  <c r="FY175" i="2" a="1"/>
  <c r="B234" i="4" a="1"/>
  <c r="FV170" i="2" a="1"/>
  <c r="DI234" i="4" a="1"/>
  <c r="KA64" i="4" a="1"/>
  <c r="EZ237" i="4" a="1"/>
  <c r="JZ228" i="4" a="1"/>
  <c r="AV237" i="4" a="1"/>
  <c r="CG238" i="2" a="1"/>
  <c r="KC178" i="4" a="1"/>
  <c r="FH235" i="4" a="1"/>
  <c r="JW32" i="4" a="1"/>
  <c r="AD234" i="4" a="1"/>
  <c r="FW199" i="2" a="1"/>
  <c r="GF237" i="4" a="1"/>
  <c r="FX18" i="2" a="1"/>
  <c r="KA31" i="4" a="1"/>
  <c r="AD235" i="4" a="1"/>
  <c r="FW106" i="2" a="1"/>
  <c r="KC232" i="4" a="1"/>
  <c r="CE234" i="4" a="1"/>
  <c r="FW168" i="2" a="1"/>
  <c r="JY11" i="4" a="1"/>
  <c r="JX106" i="4" a="1"/>
  <c r="KB76" i="4" a="1"/>
  <c r="GV238" i="4" a="1"/>
  <c r="EB238" i="4" a="1"/>
  <c r="JX134" i="4" a="1"/>
  <c r="CP238" i="2" a="1"/>
  <c r="KC193" i="4" a="1"/>
  <c r="FU211" i="2" a="1"/>
  <c r="JV72" i="4" a="1"/>
  <c r="FE236" i="2" a="1"/>
  <c r="JW81" i="4" a="1"/>
  <c r="AO238" i="4" a="1"/>
  <c r="X235" i="2" a="1"/>
  <c r="FU68" i="2" a="1"/>
  <c r="FU213" i="2" a="1"/>
  <c r="JW200" i="4" a="1"/>
  <c r="HC236" i="4" a="1"/>
  <c r="KC174" i="4" a="1"/>
  <c r="U236" i="4" a="1"/>
  <c r="KC34" i="4" a="1"/>
  <c r="JX111" i="4" a="1"/>
  <c r="KC7" i="4" a="1"/>
  <c r="CK235" i="2" a="1"/>
  <c r="KA89" i="4" a="1"/>
  <c r="IX234" i="4" a="1"/>
  <c r="CA236" i="2" a="1"/>
  <c r="BY235" i="4" a="1"/>
  <c r="W238" i="2" a="1"/>
  <c r="AB237" i="4" a="1"/>
  <c r="FY204" i="2" a="1"/>
  <c r="JW191" i="4" a="1"/>
  <c r="BD234" i="2" a="1"/>
  <c r="EC234" i="2" a="1"/>
  <c r="BK235" i="2" a="1"/>
  <c r="JY166" i="4" a="1"/>
  <c r="BU235" i="2" a="1"/>
  <c r="ID234" i="4" a="1"/>
  <c r="FV172" i="2" a="1"/>
  <c r="JZ229" i="4" a="1"/>
  <c r="KA94" i="4" a="1"/>
  <c r="FV206" i="2" a="1"/>
  <c r="GW234" i="4" a="1"/>
  <c r="JX136" i="4" a="1"/>
  <c r="FY155" i="2" a="1"/>
  <c r="EA234" i="4" a="1"/>
  <c r="F238" i="2" a="1"/>
  <c r="BA236" i="4" a="1"/>
  <c r="JW66" i="4" a="1"/>
  <c r="JW8" i="4" a="1"/>
  <c r="AV236" i="2" a="1"/>
  <c r="M235" i="4" a="1"/>
  <c r="FU133" i="2" a="1"/>
  <c r="AW238" i="2" a="1"/>
  <c r="KB189" i="4" a="1"/>
  <c r="JV131" i="4" a="1"/>
  <c r="KA86" i="4" a="1"/>
  <c r="FY230" i="2" a="1"/>
  <c r="AF234" i="4" a="1"/>
  <c r="JV136" i="4" a="1"/>
  <c r="JY193" i="4" a="1"/>
  <c r="JX47" i="4" a="1"/>
  <c r="BT238" i="2" a="1"/>
  <c r="FX116" i="2" a="1"/>
  <c r="R238" i="2" a="1"/>
  <c r="FU237" i="4" a="1"/>
  <c r="JW222" i="4" a="1"/>
  <c r="D234" i="2" a="1"/>
  <c r="JZ225" i="4" a="1"/>
  <c r="JW96" i="4" a="1"/>
  <c r="KA179" i="4" a="1"/>
  <c r="FV62" i="2" a="1"/>
  <c r="JX12" i="4" a="1"/>
  <c r="KC233" i="4" a="1"/>
  <c r="FB236" i="2" a="1"/>
  <c r="FU81" i="2" a="1"/>
  <c r="FU233" i="2" a="1"/>
  <c r="JX206" i="4" a="1"/>
  <c r="JJ235" i="4" a="1"/>
  <c r="KC51" i="4" a="1"/>
  <c r="JZ202" i="4" a="1"/>
  <c r="FX165" i="2" a="1"/>
  <c r="KC199" i="4" a="1"/>
  <c r="FX47" i="2" a="1"/>
  <c r="FW31" i="2" a="1"/>
  <c r="KB129" i="4" a="1"/>
  <c r="JX208" i="4" a="1"/>
  <c r="CS235" i="2" a="1"/>
  <c r="KA212" i="4" a="1"/>
  <c r="FJ237" i="2" a="1"/>
  <c r="FV74" i="2" a="1"/>
  <c r="FW70" i="2" a="1"/>
  <c r="KC41" i="4" a="1"/>
  <c r="GB238" i="4" a="1"/>
  <c r="FY158" i="2" a="1"/>
  <c r="KB24" i="4" a="1"/>
  <c r="FC238" i="2" a="1"/>
  <c r="DC234" i="2" a="1"/>
  <c r="KC84" i="4" a="1"/>
  <c r="AA237" i="4" a="1"/>
  <c r="BG238" i="4" a="1"/>
  <c r="AA235" i="2" a="1"/>
  <c r="JZ227" i="4" a="1"/>
  <c r="HG237" i="4" a="1"/>
  <c r="EI234" i="2" a="1"/>
  <c r="KC160" i="4" a="1"/>
  <c r="JY92" i="4" a="1"/>
  <c r="AK234" i="4" a="1"/>
  <c r="JZ119" i="4" a="1"/>
  <c r="KB140" i="4" a="1"/>
  <c r="KA134" i="4" a="1"/>
  <c r="EG236" i="2" a="1"/>
  <c r="ED237" i="4" a="1"/>
  <c r="KB226" i="4" a="1"/>
  <c r="IT235" i="4" a="1"/>
  <c r="JY13" i="4" a="1"/>
  <c r="JY147" i="4" a="1"/>
  <c r="FY50" i="2" a="1"/>
  <c r="EO237" i="2" a="1"/>
  <c r="FY197" i="2" a="1"/>
  <c r="FV15" i="2" a="1"/>
  <c r="BP236" i="2" a="1"/>
  <c r="FW128" i="2" a="1"/>
  <c r="FK234" i="4" a="1"/>
  <c r="JX29" i="4" a="1"/>
  <c r="JW138" i="4" a="1"/>
  <c r="JX205" i="4" a="1"/>
  <c r="FK235" i="4" a="1"/>
  <c r="GY235" i="4" a="1"/>
  <c r="E237" i="4" a="1"/>
  <c r="FX126" i="2" a="1"/>
  <c r="AP237" i="4" a="1"/>
  <c r="FV20" i="2" a="1"/>
  <c r="IE235" i="4" a="1"/>
  <c r="KA131" i="4" a="1"/>
  <c r="DG238" i="2" a="1"/>
  <c r="JZ179" i="4" a="1"/>
  <c r="JZ213" i="4" a="1"/>
  <c r="BR237" i="2" a="1"/>
  <c r="FW143" i="2" a="1"/>
  <c r="AU235" i="2" a="1"/>
  <c r="BN238" i="2" a="1"/>
  <c r="AW236" i="2" a="1"/>
  <c r="FV123" i="2" a="1"/>
  <c r="FG236" i="4" a="1"/>
  <c r="BK234" i="2" a="1"/>
  <c r="JV116" i="4" a="1"/>
  <c r="KC183" i="4" a="1"/>
  <c r="IK237" i="4" a="1"/>
  <c r="FZ238" i="4" a="1"/>
  <c r="JX34" i="4" a="1"/>
  <c r="KB95" i="4" a="1"/>
  <c r="AF236" i="4" a="1"/>
  <c r="FX167" i="2" a="1"/>
  <c r="FW95" i="2" a="1"/>
  <c r="FX83" i="2" a="1"/>
  <c r="CL235" i="2" a="1"/>
  <c r="FM236" i="4" a="1"/>
  <c r="JW175" i="4" a="1"/>
  <c r="BC237" i="2" a="1"/>
  <c r="KC122" i="4" a="1"/>
  <c r="KA144" i="4" a="1"/>
  <c r="FV128" i="2" a="1"/>
  <c r="KA203" i="4" a="1"/>
  <c r="FU147" i="2" a="1"/>
  <c r="FV233" i="2" a="1"/>
  <c r="JX92" i="4" a="1"/>
  <c r="KB154" i="4" a="1"/>
  <c r="H235" i="4" a="1"/>
  <c r="JW14" i="4" a="1"/>
  <c r="HL236" i="4" a="1"/>
  <c r="DU236" i="4" a="1"/>
  <c r="KA69" i="4" a="1"/>
  <c r="CK235" i="4" a="1"/>
  <c r="JX107" i="4" a="1"/>
  <c r="FK234" i="2" a="1"/>
  <c r="JV140" i="4" a="1"/>
  <c r="FU79" i="2" a="1"/>
  <c r="BD236" i="2" a="1"/>
  <c r="CJ237" i="4" a="1"/>
  <c r="FV176" i="2" a="1"/>
  <c r="JX74" i="4" a="1"/>
  <c r="KC161" i="4" a="1"/>
  <c r="KA74" i="4" a="1"/>
  <c r="FW43" i="2" a="1"/>
  <c r="IF238" i="4" a="1"/>
  <c r="JW72" i="4" a="1"/>
  <c r="IN234" i="4" a="1"/>
  <c r="KC45" i="4" a="1"/>
  <c r="KA151" i="4" a="1"/>
  <c r="BD238" i="4" a="1"/>
  <c r="FY218" i="2" a="1"/>
  <c r="KB64" i="4" a="1"/>
  <c r="KA183" i="4" a="1"/>
  <c r="JK236" i="4" a="1"/>
  <c r="CA234" i="2" a="1"/>
  <c r="FW230" i="2" a="1"/>
  <c r="FU14" i="2" a="1"/>
  <c r="KA136" i="4" a="1"/>
  <c r="BU238" i="4" a="1"/>
  <c r="FG236" i="2" a="1"/>
  <c r="KC9" i="4" a="1"/>
  <c r="JV223" i="4" a="1"/>
  <c r="GD234" i="4" a="1"/>
  <c r="FX232" i="2" a="1"/>
  <c r="IL237" i="4" a="1"/>
  <c r="EH235" i="2" a="1"/>
  <c r="HU238" i="4" a="1"/>
  <c r="AO236" i="4" a="1"/>
  <c r="FU32" i="2" a="1"/>
  <c r="FV141" i="2" a="1"/>
  <c r="GH235" i="4" a="1"/>
  <c r="KC126" i="4" a="1"/>
  <c r="KA92" i="4" a="1"/>
  <c r="JW179" i="4" a="1"/>
  <c r="KA46" i="4" a="1"/>
  <c r="BJ237" i="2" a="1"/>
  <c r="KB221" i="4" a="1"/>
  <c r="KB192" i="4" a="1"/>
  <c r="KB211" i="4" a="1"/>
  <c r="DD234" i="2" a="1"/>
  <c r="EE238" i="4" a="1"/>
  <c r="KC231" i="4" a="1"/>
  <c r="DT237" i="4" a="1"/>
  <c r="KB176" i="4" a="1"/>
  <c r="BR235" i="2" a="1"/>
  <c r="BM235" i="4" a="1"/>
  <c r="KB225" i="4" a="1"/>
  <c r="JX139" i="4" a="1"/>
  <c r="FW87" i="2" a="1"/>
  <c r="CK237" i="2" a="1"/>
  <c r="FU15" i="2" a="1"/>
  <c r="FX184" i="2" a="1"/>
  <c r="KA28" i="4" a="1"/>
  <c r="BP235" i="2" a="1"/>
  <c r="FY40" i="2" a="1"/>
  <c r="JV89" i="4" a="1"/>
  <c r="KA63" i="4" a="1"/>
  <c r="EH236" i="4" a="1"/>
  <c r="HD234" i="4" a="1"/>
  <c r="BA238" i="2" a="1"/>
  <c r="GM235" i="4" a="1"/>
  <c r="FX131" i="2" a="1"/>
  <c r="JX144" i="4" a="1"/>
  <c r="FE235" i="4" a="1"/>
  <c r="HH234" i="4" a="1"/>
  <c r="CY235" i="4" a="1"/>
  <c r="EB234" i="2" a="1"/>
  <c r="FY186" i="2" a="1"/>
  <c r="BZ235" i="2" a="1"/>
  <c r="KB228" i="4" a="1"/>
  <c r="AX236" i="4" a="1"/>
  <c r="FU99" i="2" a="1"/>
  <c r="FG238" i="4" a="1"/>
  <c r="HS238" i="4" a="1"/>
  <c r="JY137" i="4" a="1"/>
  <c r="KC23" i="4" a="1"/>
  <c r="FW237" i="4" a="1"/>
  <c r="KB49" i="4" a="1"/>
  <c r="JX150" i="4" a="1"/>
  <c r="BE236" i="2" a="1"/>
  <c r="KA35" i="4" a="1"/>
  <c r="KA141" i="4" a="1"/>
  <c r="KB194" i="4" a="1"/>
  <c r="CB234" i="4" a="1"/>
  <c r="JW146" i="4" a="1"/>
  <c r="GM237" i="4" a="1"/>
  <c r="JV149" i="4" a="1"/>
  <c r="FY207" i="2" a="1"/>
  <c r="KC191" i="4" a="1"/>
  <c r="KA96" i="4" a="1"/>
  <c r="EN238" i="2" a="1"/>
  <c r="JV85" i="4" a="1"/>
  <c r="JY65" i="4" a="1"/>
  <c r="AT236" i="2" a="1"/>
  <c r="KA150" i="4" a="1"/>
  <c r="DL235" i="2" a="1"/>
  <c r="JZ78" i="4" a="1"/>
  <c r="KB131" i="4" a="1"/>
  <c r="FJ236" i="2" a="1"/>
  <c r="GN237" i="4" a="1"/>
  <c r="JY132" i="4" a="1"/>
  <c r="GA236" i="4" a="1"/>
  <c r="JY89" i="4" a="1"/>
  <c r="FM236" i="2" a="1"/>
  <c r="AX236" i="2" a="1"/>
  <c r="F235" i="4" a="1"/>
  <c r="DQ236" i="4" a="1"/>
  <c r="JV186" i="4" a="1"/>
  <c r="FX30" i="2" a="1"/>
  <c r="FX161" i="2" a="1"/>
  <c r="FU111" i="2" a="1"/>
  <c r="KB136" i="4" a="1"/>
  <c r="FY133" i="2" a="1"/>
  <c r="KA113" i="4" a="1"/>
  <c r="HV234" i="4" a="1"/>
  <c r="IO238" i="4" a="1"/>
  <c r="Z235" i="4" a="1"/>
  <c r="CC234" i="4" a="1"/>
  <c r="JB236" i="4" a="1"/>
  <c r="JW98" i="4" a="1"/>
  <c r="DQ238" i="2" a="1"/>
  <c r="KB71" i="4" a="1"/>
  <c r="JV178" i="4" a="1"/>
  <c r="CN236" i="2" a="1"/>
  <c r="KB233" i="4" a="1"/>
  <c r="KC166" i="4" a="1"/>
  <c r="JV167" i="4" a="1"/>
  <c r="KC206" i="4" a="1"/>
  <c r="FU160" i="2" a="1"/>
  <c r="JW49" i="4" a="1"/>
  <c r="ET237" i="2" a="1"/>
  <c r="CS234" i="4" a="1"/>
  <c r="KB180" i="4" a="1"/>
  <c r="AZ234" i="4" a="1"/>
  <c r="FV202" i="2" a="1"/>
  <c r="AD236" i="2" a="1"/>
  <c r="GJ237" i="4" a="1"/>
  <c r="FU83" i="2" a="1"/>
  <c r="JC238" i="4" a="1"/>
  <c r="GS234" i="4" a="1"/>
  <c r="KB21" i="4" a="1"/>
  <c r="FO234" i="2" a="1"/>
  <c r="IW238" i="4" a="1"/>
  <c r="IF234" i="4" a="1"/>
  <c r="JW41" i="4" a="1"/>
  <c r="FV232" i="2" a="1"/>
  <c r="FU181" i="2" a="1"/>
  <c r="FX8" i="2" a="1"/>
  <c r="KA7" i="4" a="1"/>
  <c r="FW151" i="2" a="1"/>
  <c r="JY231" i="4" a="1"/>
  <c r="DQ234" i="2" a="1"/>
  <c r="JW172" i="4" a="1"/>
  <c r="HI235" i="4" a="1"/>
  <c r="FE238" i="2" a="1"/>
  <c r="EW237" i="2" a="1"/>
  <c r="BX234" i="4" a="1"/>
  <c r="IJ238" i="4" a="1"/>
  <c r="CP234" i="2" a="1"/>
  <c r="JW56" i="4" a="1"/>
  <c r="FN237" i="4" a="1"/>
  <c r="FK235" i="2" a="1"/>
  <c r="JX187" i="4" a="1"/>
  <c r="AP235" i="2" a="1"/>
  <c r="AF235" i="2" a="1"/>
  <c r="FX111" i="2" a="1"/>
  <c r="L235" i="2" a="1"/>
  <c r="T238" i="4" a="1"/>
  <c r="JY8" i="4" a="1"/>
  <c r="JZ49" i="4" a="1"/>
  <c r="FV182" i="2" a="1"/>
  <c r="FM235" i="4" a="1"/>
  <c r="FY220" i="2" a="1"/>
  <c r="FA236" i="4" a="1"/>
  <c r="JY145" i="4" a="1"/>
  <c r="GG236" i="4" a="1"/>
  <c r="ED237" i="2" a="1"/>
  <c r="FU169" i="2" a="1"/>
  <c r="KC98" i="4" a="1"/>
  <c r="BO234" i="2" a="1"/>
  <c r="CM235" i="2" a="1"/>
  <c r="JW221" i="4" a="1"/>
  <c r="FW56" i="2" a="1"/>
  <c r="FA237" i="4" a="1"/>
  <c r="ET237" i="4" a="1"/>
  <c r="FX103" i="2" a="1"/>
  <c r="CG237" i="4" a="1"/>
  <c r="JV57" i="4" a="1"/>
  <c r="F235" i="2" a="1"/>
  <c r="FX132" i="2" a="1"/>
  <c r="EJ234" i="4" a="1"/>
  <c r="CF235" i="2" a="1"/>
  <c r="E235" i="2" a="1"/>
  <c r="HB236" i="4" a="1"/>
  <c r="EK236" i="4" a="1"/>
  <c r="HA237" i="4" a="1"/>
  <c r="KC128" i="4" a="1"/>
  <c r="JW35" i="4" a="1"/>
  <c r="KB110" i="4" a="1"/>
  <c r="DY234" i="2" a="1"/>
  <c r="JT236" i="4" a="1"/>
  <c r="FV215" i="2" a="1"/>
  <c r="JY228" i="4" a="1"/>
  <c r="FU97" i="2" a="1"/>
  <c r="KA164" i="4" a="1"/>
  <c r="JY90" i="4" a="1"/>
  <c r="FW207" i="2" a="1"/>
  <c r="JB235" i="4" a="1"/>
  <c r="GK235" i="4" a="1"/>
  <c r="FX85" i="2" a="1"/>
  <c r="BC238" i="2" a="1"/>
  <c r="E236" i="4" a="1"/>
  <c r="CH235" i="2" a="1"/>
  <c r="IG234" i="4" a="1"/>
  <c r="FU165" i="2" a="1"/>
  <c r="FX192" i="2" a="1"/>
  <c r="JW178" i="4" a="1"/>
  <c r="KB51" i="4" a="1"/>
  <c r="JV187" i="4" a="1"/>
  <c r="KA209" i="4" a="1"/>
  <c r="JY15" i="4" a="1"/>
  <c r="KA207" i="4" a="1"/>
  <c r="JW108" i="4" a="1"/>
  <c r="FY181" i="2" a="1"/>
  <c r="JV204" i="4" a="1"/>
  <c r="CX237" i="2" a="1"/>
  <c r="KB174" i="4" a="1"/>
  <c r="KB232" i="4" a="1"/>
  <c r="GC237" i="4" a="1"/>
  <c r="KB124" i="4" a="1"/>
  <c r="C236" i="4" a="1"/>
  <c r="JV90" i="4" a="1"/>
  <c r="JY106" i="4" a="1"/>
  <c r="JX229" i="4" a="1"/>
  <c r="BP236" i="4" a="1"/>
  <c r="I235" i="2" a="1"/>
  <c r="FW129" i="2" a="1"/>
  <c r="FX134" i="2" a="1"/>
  <c r="JW228" i="4" a="1"/>
  <c r="FX93" i="2" a="1"/>
  <c r="U238" i="4" a="1"/>
  <c r="AY238" i="2" a="1"/>
  <c r="GG238" i="4" a="1"/>
  <c r="KB42" i="4" a="1"/>
  <c r="JV100" i="4" a="1"/>
  <c r="BY235" i="2" a="1"/>
  <c r="JK235" i="4" a="1"/>
  <c r="AV235" i="4" a="1"/>
  <c r="DD235" i="4" a="1"/>
  <c r="FU108" i="2" a="1"/>
  <c r="KC140" i="4" a="1"/>
  <c r="FU142" i="2" a="1"/>
  <c r="JX128" i="4" a="1"/>
  <c r="AJ238" i="2" a="1"/>
  <c r="EW238" i="2" a="1"/>
  <c r="JZ62" i="4" a="1"/>
  <c r="FO238" i="2" a="1"/>
  <c r="AZ234" i="2" a="1"/>
  <c r="FY73" i="2" a="1"/>
  <c r="O237" i="2" a="1"/>
  <c r="HD236" i="4" a="1"/>
  <c r="FY106" i="2" a="1"/>
  <c r="KB91" i="4" a="1"/>
  <c r="IR236" i="4" a="1"/>
  <c r="JV125" i="4" a="1"/>
  <c r="AD234" i="2" a="1"/>
  <c r="JW213" i="4" a="1"/>
  <c r="C236" i="2" a="1"/>
  <c r="EC235" i="4" a="1"/>
  <c r="EX235" i="4" a="1"/>
  <c r="FO236" i="2" a="1"/>
  <c r="FW188" i="2" a="1"/>
  <c r="BK237" i="4" a="1"/>
  <c r="FV105" i="2" a="1"/>
  <c r="KB97" i="4" a="1"/>
  <c r="KA110" i="4" a="1"/>
  <c r="FU31" i="2" a="1"/>
  <c r="FV154" i="2" a="1"/>
  <c r="DK235" i="4" a="1"/>
  <c r="IP234" i="4" a="1"/>
  <c r="JW157" i="4" a="1"/>
  <c r="KC229" i="4" a="1"/>
  <c r="DP234" i="4" a="1"/>
  <c r="DQ238" i="4" a="1"/>
  <c r="AU234" i="2" a="1"/>
  <c r="JW139" i="4" a="1"/>
  <c r="DW236" i="4" a="1"/>
  <c r="FH238" i="2" a="1"/>
  <c r="JV215" i="4" a="1"/>
  <c r="BQ235" i="2" a="1"/>
  <c r="CL238" i="4" a="1"/>
  <c r="AT234" i="4" a="1"/>
  <c r="JZ184" i="4" a="1"/>
  <c r="JW38" i="4" a="1"/>
  <c r="KA191" i="4" a="1"/>
  <c r="FY80" i="2" a="1"/>
  <c r="BY238" i="2" a="1"/>
  <c r="JY190" i="4" a="1"/>
  <c r="FX163" i="2" a="1"/>
  <c r="FI237" i="4" a="1"/>
  <c r="FX169" i="2" a="1"/>
  <c r="FX118" i="2" a="1"/>
  <c r="FU20" i="2" a="1"/>
  <c r="FW126" i="2" a="1"/>
  <c r="BN234" i="2" a="1"/>
  <c r="FV36" i="2" a="1"/>
  <c r="IT236" i="4" a="1"/>
  <c r="FY139" i="2" a="1"/>
  <c r="EA238" i="2" a="1"/>
  <c r="JI234" i="4" a="1"/>
  <c r="FY143" i="2" a="1"/>
  <c r="JY219" i="4" a="1"/>
  <c r="JP234" i="4" a="1"/>
  <c r="DW234" i="2" a="1"/>
  <c r="JY50" i="4" a="1"/>
  <c r="JY133" i="4" a="1"/>
  <c r="BW234" i="4" a="1"/>
  <c r="DX236" i="4" a="1"/>
  <c r="JV138" i="4" a="1"/>
  <c r="JV210" i="4" a="1"/>
  <c r="JX22" i="4" a="1"/>
  <c r="T234" i="4" a="1"/>
  <c r="JP237" i="4" a="1"/>
  <c r="JZ97" i="4" a="1"/>
  <c r="G234" i="4" a="1"/>
  <c r="KB22" i="4" a="1"/>
  <c r="EB236" i="2" a="1"/>
  <c r="FW223" i="2" a="1"/>
  <c r="FV142" i="2" a="1"/>
  <c r="JY205" i="4" a="1"/>
  <c r="FY237" i="4" a="1"/>
  <c r="AQ235" i="2" a="1"/>
  <c r="FW94" i="2" a="1"/>
  <c r="JD234" i="4" a="1"/>
  <c r="JV154" i="4" a="1"/>
  <c r="BR236" i="4" a="1"/>
  <c r="BK235" i="4" a="1"/>
  <c r="KB8" i="4" a="1"/>
  <c r="KB210" i="4" a="1"/>
  <c r="JZ131" i="4" a="1"/>
  <c r="JY153" i="4" a="1"/>
  <c r="KA125" i="4" a="1"/>
  <c r="FW229" i="2" a="1"/>
  <c r="FV75" i="2" a="1"/>
  <c r="JV194" i="4" a="1"/>
  <c r="P236" i="2" a="1"/>
  <c r="KA233" i="4" a="1"/>
  <c r="JW80" i="4" a="1"/>
  <c r="FV147" i="2" a="1"/>
  <c r="HT238" i="4" a="1"/>
  <c r="FV200" i="2" a="1"/>
  <c r="AT237" i="2" a="1"/>
  <c r="CD236" i="4" a="1"/>
  <c r="FU23" i="2" a="1"/>
  <c r="IR235" i="4" a="1"/>
  <c r="N237" i="4" a="1"/>
  <c r="AI234" i="4" a="1"/>
  <c r="JZ209" i="4" a="1"/>
  <c r="FU193" i="2" a="1"/>
  <c r="JW161" i="4" a="1"/>
  <c r="DK235" i="2" a="1"/>
  <c r="FB234" i="4" a="1"/>
  <c r="FV225" i="2" a="1"/>
  <c r="JX197" i="4" a="1"/>
  <c r="CJ236" i="4" a="1"/>
  <c r="KB134" i="4" a="1"/>
  <c r="JX66" i="4" a="1"/>
  <c r="E238" i="4" a="1"/>
  <c r="JY121" i="4" a="1"/>
  <c r="CG238" i="4" a="1"/>
  <c r="FW41" i="2" a="1"/>
  <c r="X237" i="2" a="1"/>
  <c r="H234" i="4" a="1"/>
  <c r="EO236" i="4" a="1"/>
  <c r="FV212" i="2" a="1"/>
  <c r="KC99" i="4" a="1"/>
  <c r="FX88" i="2" a="1"/>
  <c r="BW235" i="2" a="1"/>
  <c r="KB188" i="4" a="1"/>
  <c r="FY148" i="2" a="1"/>
  <c r="DC235" i="2" a="1"/>
  <c r="KC39" i="4" a="1"/>
  <c r="AU237" i="2" a="1"/>
  <c r="FX60" i="2" a="1"/>
  <c r="JR236" i="4" a="1"/>
  <c r="JZ31" i="4" a="1"/>
  <c r="FB238" i="2" a="1"/>
  <c r="JV99" i="4" a="1"/>
  <c r="FV167" i="2" a="1"/>
  <c r="JX31" i="4" a="1"/>
  <c r="FQ234" i="4" a="1"/>
  <c r="BZ238" i="4" a="1"/>
  <c r="FV234" i="4" a="1"/>
  <c r="FY112" i="2" a="1"/>
  <c r="JZ138" i="4" a="1"/>
  <c r="FY44" i="2" a="1"/>
  <c r="BC238" i="4" a="1"/>
  <c r="EB238" i="2" a="1"/>
  <c r="E237" i="2" a="1"/>
  <c r="FU145" i="2" a="1"/>
  <c r="FX158" i="2" a="1"/>
  <c r="CT238" i="2" a="1"/>
  <c r="FW150" i="2" a="1"/>
  <c r="FW21" i="2" a="1"/>
  <c r="KB132" i="4" a="1"/>
  <c r="KA126" i="4" a="1"/>
  <c r="KA116" i="4" a="1"/>
  <c r="FV37" i="2" a="1"/>
  <c r="JY111" i="4" a="1"/>
  <c r="FW195" i="2" a="1"/>
  <c r="FX142" i="2" a="1"/>
  <c r="FY187" i="2" a="1"/>
  <c r="CC237" i="2" a="1"/>
  <c r="CT237" i="2" a="1"/>
  <c r="KC138" i="4" a="1"/>
  <c r="EG238" i="2" a="1"/>
  <c r="G238" i="4" a="1"/>
  <c r="FG237" i="2" a="1"/>
  <c r="KC33" i="4" a="1"/>
  <c r="KC185" i="4" a="1"/>
  <c r="FV196" i="2" a="1"/>
  <c r="CN235" i="2" a="1"/>
  <c r="FW213" i="2" a="1"/>
  <c r="KB204" i="4" a="1"/>
  <c r="GF234" i="4" a="1"/>
  <c r="JZ102" i="4" a="1"/>
  <c r="CM234" i="2" a="1"/>
  <c r="EK237" i="2" a="1"/>
  <c r="FU52" i="2" a="1"/>
  <c r="DW237" i="2" a="1"/>
  <c r="KC37" i="4" a="1"/>
  <c r="FX207" i="2" a="1"/>
  <c r="CE238" i="4" a="1"/>
  <c r="EU237" i="4" a="1"/>
  <c r="FY164" i="2" a="1"/>
  <c r="FW77" i="2" a="1"/>
  <c r="KC32" i="4" a="1"/>
  <c r="KC217" i="4" a="1"/>
  <c r="DS234" i="4" a="1"/>
  <c r="JV68" i="4" a="1"/>
  <c r="KA39" i="4" a="1"/>
  <c r="KB87" i="4" a="1"/>
  <c r="JX200" i="4" a="1"/>
  <c r="JW46" i="4" a="1"/>
  <c r="JW33" i="4" a="1"/>
  <c r="KC100" i="4" a="1"/>
  <c r="FV121" i="2" a="1"/>
  <c r="X234" i="4" a="1"/>
  <c r="FW115" i="2" a="1"/>
  <c r="JZ164" i="4" a="1"/>
  <c r="E235" i="4" a="1"/>
  <c r="FV115" i="2" a="1"/>
  <c r="JY187" i="4" a="1"/>
  <c r="AO238" i="2" a="1"/>
  <c r="DY235" i="4" a="1"/>
  <c r="JA237" i="4" a="1"/>
  <c r="FX42" i="2" a="1"/>
  <c r="HV236" i="4" a="1"/>
  <c r="FW157" i="2" a="1"/>
  <c r="JZ173" i="4" a="1"/>
  <c r="JV48" i="4" a="1"/>
  <c r="JW203" i="4" a="1"/>
  <c r="FY104" i="2" a="1"/>
  <c r="CW238" i="2" a="1"/>
  <c r="FJ236" i="4" a="1"/>
  <c r="J238" i="4" a="1"/>
  <c r="DS235" i="4" a="1"/>
  <c r="FY88" i="2" a="1"/>
  <c r="KB52" i="4" a="1"/>
  <c r="IU237" i="4" a="1"/>
  <c r="HH235" i="4" a="1"/>
  <c r="FU87" i="2" a="1"/>
  <c r="FF236" i="4" a="1"/>
  <c r="KB215" i="4" a="1"/>
  <c r="JZ136" i="4" a="1"/>
  <c r="AF234" i="2" a="1"/>
  <c r="FY66" i="2" a="1"/>
  <c r="FW176" i="2" a="1"/>
  <c r="C238" i="4" a="1"/>
  <c r="FV222" i="2" a="1"/>
  <c r="KC89" i="4" a="1"/>
  <c r="KA204" i="4" a="1"/>
  <c r="EY236" i="2" a="1"/>
  <c r="JE234" i="4" a="1"/>
  <c r="JW201" i="4" a="1"/>
  <c r="FW181" i="2" a="1"/>
  <c r="FY56" i="2" a="1"/>
  <c r="ID238" i="4" a="1"/>
  <c r="FV58" i="2" a="1"/>
  <c r="BP238" i="2" a="1"/>
  <c r="JX41" i="4" a="1"/>
  <c r="FU146" i="2" a="1"/>
  <c r="KB164" i="4" a="1"/>
  <c r="GB236" i="4" a="1"/>
  <c r="GW235" i="4" a="1"/>
  <c r="FY231" i="2" a="1"/>
  <c r="KC159" i="4" a="1"/>
  <c r="JX161" i="4" a="1"/>
  <c r="KC47" i="4" a="1"/>
  <c r="JV151" i="4" a="1"/>
  <c r="W238" i="4" a="1"/>
  <c r="JZ51" i="4" a="1"/>
  <c r="JV105" i="4" a="1"/>
  <c r="KC146" i="4" a="1"/>
  <c r="JX71" i="4" a="1"/>
  <c r="KA225" i="4" a="1"/>
  <c r="FU200" i="2" a="1"/>
  <c r="FV18" i="2" a="1"/>
  <c r="JZ25" i="4" a="1"/>
  <c r="CW234" i="2" a="1"/>
  <c r="JY200" i="4" a="1"/>
  <c r="BF236" i="2" a="1"/>
  <c r="AY234" i="4" a="1"/>
  <c r="O235" i="4" a="1"/>
  <c r="JW158" i="4" a="1"/>
  <c r="CC235" i="4" a="1"/>
  <c r="CQ236" i="4" a="1"/>
  <c r="GX237" i="4" a="1"/>
  <c r="FW107" i="2" a="1"/>
  <c r="AK235" i="2" a="1"/>
  <c r="DV235" i="2" a="1"/>
  <c r="W236" i="4" a="1"/>
  <c r="CT237" i="4" a="1"/>
  <c r="JY70" i="4" a="1"/>
  <c r="JW155" i="4" a="1"/>
  <c r="AY236" i="4" a="1"/>
  <c r="FW110" i="2" a="1"/>
  <c r="KC187" i="4" a="1"/>
  <c r="KC139" i="4" a="1"/>
  <c r="KA158" i="4" a="1"/>
  <c r="JZ63" i="4" a="1"/>
  <c r="JW183" i="4" a="1"/>
  <c r="DC236" i="2" a="1"/>
  <c r="BB236" i="4" a="1"/>
  <c r="CX234" i="4" a="1"/>
  <c r="FV210" i="2" a="1"/>
  <c r="CD236" i="2" a="1"/>
  <c r="JX190" i="4" a="1"/>
  <c r="EJ236" i="4" a="1"/>
  <c r="BN234" i="4" a="1"/>
  <c r="EM234" i="4" a="1"/>
  <c r="FX24" i="2" a="1"/>
  <c r="DQ237" i="4" a="1"/>
  <c r="J238" i="2" a="1"/>
  <c r="D238" i="4" a="1"/>
  <c r="FV108" i="2" a="1"/>
  <c r="N235" i="4" a="1"/>
  <c r="KA51" i="4" a="1"/>
  <c r="JV7" i="4" a="1"/>
  <c r="JW9" i="4" a="1"/>
  <c r="CK234" i="2" a="1"/>
  <c r="JW64" i="4" a="1"/>
  <c r="KC56" i="4" a="1"/>
  <c r="FX13" i="2" a="1"/>
  <c r="KB45" i="4" a="1"/>
  <c r="JX56" i="4" a="1"/>
  <c r="KA82" i="4" a="1"/>
  <c r="JX126" i="4" a="1"/>
  <c r="FW24" i="2" a="1"/>
  <c r="DL238" i="2" a="1"/>
  <c r="FY147" i="2" a="1"/>
  <c r="FY55" i="2" a="1"/>
  <c r="JY227" i="4" a="1"/>
  <c r="JV69" i="4" a="1"/>
  <c r="JW124" i="4" a="1"/>
  <c r="JX213" i="4" a="1"/>
  <c r="FY166" i="2" a="1"/>
  <c r="M236" i="2" a="1"/>
  <c r="JY59" i="4" a="1"/>
  <c r="JV82" i="4" a="1"/>
  <c r="BV237" i="4" a="1"/>
  <c r="R236" i="4" a="1"/>
  <c r="CU235" i="2" a="1"/>
  <c r="H234" i="2" a="1"/>
  <c r="FV177" i="2" a="1"/>
  <c r="JZ111" i="4" a="1"/>
  <c r="FW121" i="2" a="1"/>
  <c r="EA235" i="4" a="1"/>
  <c r="EI236" i="4" a="1"/>
  <c r="EY236" i="4" a="1"/>
  <c r="DS238" i="4" a="1"/>
  <c r="N234" i="4" a="1"/>
  <c r="EY234" i="4" a="1"/>
  <c r="KC202" i="4" a="1"/>
  <c r="FU221" i="2" a="1"/>
  <c r="KC31" i="4" a="1"/>
  <c r="HX235" i="4" a="1"/>
  <c r="JY39" i="4" a="1"/>
  <c r="FV132" i="2" a="1"/>
  <c r="KB59" i="4" a="1"/>
  <c r="KA163" i="4" a="1"/>
  <c r="KA202" i="4" a="1"/>
  <c r="JY54" i="4" a="1"/>
  <c r="FV156" i="2" a="1"/>
  <c r="CP236" i="2" a="1"/>
  <c r="JW128" i="4" a="1"/>
  <c r="IM234" i="4" a="1"/>
  <c r="FU26" i="2" a="1"/>
  <c r="JX42" i="4" a="1"/>
  <c r="HF238" i="4" a="1"/>
  <c r="FL236" i="2" a="1"/>
  <c r="JZ214" i="4" a="1"/>
  <c r="FY102" i="2" a="1"/>
  <c r="FX67" i="2" a="1"/>
  <c r="K236" i="2" a="1"/>
  <c r="FY35" i="2" a="1"/>
  <c r="KB17" i="4" a="1"/>
  <c r="FV228" i="2" a="1"/>
  <c r="HW238" i="4" a="1"/>
  <c r="KB11" i="4" a="1"/>
  <c r="FU124" i="2" a="1"/>
  <c r="DR238" i="2" a="1"/>
  <c r="DC234" i="4" a="1"/>
  <c r="JY76" i="4" a="1"/>
  <c r="Y234" i="2" a="1"/>
  <c r="KB46" i="4" a="1"/>
  <c r="FW139" i="2" a="1"/>
  <c r="FU72" i="2" a="1"/>
  <c r="BW237" i="2" a="1"/>
  <c r="IO236" i="4" a="1"/>
  <c r="BV235" i="2" a="1"/>
  <c r="KB121" i="4" a="1"/>
  <c r="FX212" i="2" a="1"/>
  <c r="FY210" i="2" a="1"/>
  <c r="FY74" i="2" a="1"/>
  <c r="AY237" i="2" a="1"/>
  <c r="FV166" i="2" a="1"/>
  <c r="DY236" i="4" a="1"/>
  <c r="FV90" i="2" a="1"/>
  <c r="FW196" i="2" a="1"/>
  <c r="JY225" i="4" a="1"/>
  <c r="JX64" i="4" a="1"/>
  <c r="JW140" i="4" a="1"/>
  <c r="JY67" i="4" a="1"/>
  <c r="JY19" i="4" a="1"/>
  <c r="JZ105" i="4" a="1"/>
  <c r="GI237" i="4" a="1"/>
  <c r="EH236" i="2" a="1"/>
  <c r="CB235" i="4" a="1"/>
  <c r="FU188" i="2" a="1"/>
  <c r="JD235" i="4" a="1"/>
  <c r="FW69" i="2" a="1"/>
  <c r="FS237" i="2" a="1"/>
  <c r="FW160" i="2" a="1"/>
  <c r="CM237" i="4" a="1"/>
  <c r="JW109" i="4" a="1"/>
  <c r="KA107" i="4" a="1"/>
  <c r="CK234" i="4" a="1"/>
  <c r="AV238" i="4" a="1"/>
  <c r="DF234" i="4" a="1"/>
  <c r="FQ235" i="2" a="1"/>
  <c r="T238" i="2" a="1"/>
  <c r="GK238" i="4" a="1"/>
  <c r="FG238" i="2" a="1"/>
  <c r="JY110" i="4" a="1"/>
  <c r="JW23" i="4" a="1"/>
  <c r="JR234" i="4" a="1"/>
  <c r="FV219" i="2" a="1"/>
  <c r="JX202" i="4" a="1"/>
  <c r="KB150" i="4" a="1"/>
  <c r="JV157" i="4" a="1"/>
  <c r="JY229" i="4" a="1"/>
  <c r="JX84" i="4" a="1"/>
  <c r="DP234" i="2" a="1"/>
  <c r="JA236" i="4" a="1"/>
  <c r="HP236" i="4" a="1"/>
  <c r="KB202" i="4" a="1"/>
  <c r="AB238" i="2" a="1"/>
  <c r="JY134" i="4" a="1"/>
  <c r="FQ236" i="4" a="1"/>
  <c r="FV77" i="2" a="1"/>
  <c r="I234" i="2" a="1"/>
  <c r="FV106" i="2" a="1"/>
  <c r="FX92" i="2" a="1"/>
  <c r="FV49" i="2" a="1"/>
  <c r="GQ234" i="4" a="1"/>
  <c r="FV71" i="2" a="1"/>
  <c r="AG234" i="4" a="1"/>
  <c r="KA32" i="4" a="1"/>
  <c r="V236" i="4" a="1"/>
  <c r="CO236" i="4" a="1"/>
  <c r="FU238" i="4" a="1"/>
  <c r="U237" i="4" a="1"/>
  <c r="FX90" i="2" a="1"/>
  <c r="KC11" i="4" a="1"/>
  <c r="JV189" i="4" a="1"/>
  <c r="GZ238" i="4" a="1"/>
  <c r="JM238" i="4" a="1"/>
  <c r="BI236" i="2" a="1"/>
  <c r="JY88" i="4" a="1"/>
  <c r="FV48" i="2" a="1"/>
  <c r="FX35" i="2" a="1"/>
  <c r="KC108" i="4" a="1"/>
  <c r="FW12" i="2" a="1"/>
  <c r="FX120" i="2" a="1"/>
  <c r="AQ236" i="2" a="1"/>
  <c r="JV110" i="4" a="1"/>
  <c r="AU234" i="4" a="1"/>
  <c r="IN235" i="4" a="1"/>
  <c r="DX235" i="4" a="1"/>
  <c r="FX148" i="2" a="1"/>
  <c r="HE237" i="4" a="1"/>
  <c r="FU110" i="2" a="1"/>
  <c r="FY194" i="2" a="1"/>
  <c r="FW208" i="2" a="1"/>
  <c r="FV61" i="2" a="1"/>
  <c r="CD235" i="4" a="1"/>
  <c r="BW236" i="2" a="1"/>
  <c r="FP235" i="4" a="1"/>
  <c r="EU238" i="2" a="1"/>
  <c r="J235" i="2" a="1"/>
  <c r="IT234" i="4" a="1"/>
  <c r="FX205" i="2" a="1"/>
  <c r="ES235" i="4" a="1"/>
  <c r="KB109" i="4" a="1"/>
  <c r="DI237" i="2" a="1"/>
  <c r="AB235" i="4" a="1"/>
  <c r="JZ133" i="4" a="1"/>
  <c r="FU80" i="2" a="1"/>
  <c r="IC235" i="4" a="1"/>
  <c r="AO235" i="2" a="1"/>
  <c r="P238" i="2" a="1"/>
  <c r="KA83" i="4" a="1"/>
  <c r="R236" i="2" a="1"/>
  <c r="JX95" i="4" a="1"/>
  <c r="T234" i="2" a="1"/>
  <c r="AG235" i="4" a="1"/>
  <c r="JS235" i="4" a="1"/>
  <c r="JW214" i="4" a="1"/>
  <c r="FV59" i="2" a="1"/>
  <c r="JX217" i="4" a="1"/>
  <c r="EK234" i="2" a="1"/>
  <c r="JD238" i="4" a="1"/>
  <c r="FW134" i="2" a="1"/>
  <c r="JY40" i="4" a="1"/>
  <c r="FY214" i="2" a="1"/>
  <c r="JV174" i="4" a="1"/>
  <c r="FU171" i="2" a="1"/>
  <c r="DG236" i="2" a="1"/>
  <c r="JZ121" i="4" a="1"/>
  <c r="BH235" i="4" a="1"/>
  <c r="BO237" i="4" a="1"/>
  <c r="KA9" i="4" a="1"/>
  <c r="FW205" i="2" a="1"/>
  <c r="JY209" i="4" a="1"/>
  <c r="KB115" i="4" a="1"/>
  <c r="DH236" i="4" a="1"/>
  <c r="JV202" i="4" a="1"/>
  <c r="DD235" i="2" a="1"/>
  <c r="FU162" i="2" a="1"/>
  <c r="FX114" i="2" a="1"/>
  <c r="KA76" i="4" a="1"/>
  <c r="JZ52" i="4" a="1"/>
  <c r="JZ19" i="4" a="1"/>
  <c r="KC130" i="4" a="1"/>
  <c r="FV135" i="2" a="1"/>
  <c r="JV172" i="4" a="1"/>
  <c r="FY122" i="2" a="1"/>
  <c r="FW226" i="2" a="1"/>
  <c r="BO236" i="2" a="1"/>
  <c r="JZ162" i="4" a="1"/>
  <c r="GT234" i="4" a="1"/>
  <c r="KC162" i="4" a="1"/>
  <c r="EO238" i="2" a="1"/>
  <c r="FU127" i="2" a="1"/>
  <c r="AK237" i="4" a="1"/>
  <c r="DD237" i="4" a="1"/>
  <c r="GT235" i="4" a="1"/>
  <c r="FX124" i="2" a="1"/>
  <c r="IA237" i="4" a="1"/>
  <c r="IW236" i="4" a="1"/>
  <c r="KC107" i="4" a="1"/>
  <c r="FW45" i="2" a="1"/>
  <c r="JX67" i="4" a="1"/>
  <c r="FY172" i="2" a="1"/>
  <c r="JZ77" i="4" a="1"/>
  <c r="JW70" i="4" a="1"/>
  <c r="FY201" i="2" a="1"/>
  <c r="KA155" i="4" a="1"/>
  <c r="DD238" i="4" a="1"/>
  <c r="BJ238" i="2" a="1"/>
  <c r="CG235" i="2" a="1"/>
  <c r="CJ237" i="2" a="1"/>
  <c r="DX234" i="4" a="1"/>
  <c r="GL238" i="4" a="1"/>
  <c r="JV46" i="4" a="1"/>
  <c r="HC234" i="4" a="1"/>
  <c r="JW47" i="4" a="1"/>
  <c r="HR238" i="4" a="1"/>
  <c r="FU63" i="2" a="1"/>
  <c r="FX220" i="2" a="1"/>
  <c r="FY98" i="2" a="1"/>
  <c r="AN235" i="2" a="1"/>
  <c r="L234" i="2" a="1"/>
  <c r="JV12" i="4" a="1"/>
  <c r="CQ238" i="4" a="1"/>
  <c r="AL234" i="4" a="1"/>
  <c r="FY208" i="2" a="1"/>
  <c r="KB116" i="4" a="1"/>
  <c r="JY126" i="4" a="1"/>
  <c r="FX176" i="2" a="1"/>
  <c r="CR237" i="2" a="1"/>
  <c r="FU131" i="2" a="1"/>
  <c r="JF234" i="4" a="1"/>
  <c r="EG234" i="4" a="1"/>
  <c r="EP237" i="4" a="1"/>
  <c r="KC36" i="4" a="1"/>
  <c r="CF237" i="2" a="1"/>
  <c r="IY237" i="4" a="1"/>
  <c r="DP235" i="2" a="1"/>
  <c r="FU17" i="2" a="1"/>
  <c r="ED235" i="2" a="1"/>
  <c r="DH234" i="2" a="1"/>
  <c r="FU170" i="2" a="1"/>
  <c r="AH238" i="4" a="1"/>
  <c r="JB238" i="4" a="1"/>
  <c r="Y235" i="4" a="1"/>
  <c r="JZ226" i="4" a="1"/>
  <c r="JV170" i="4" a="1"/>
  <c r="FX140" i="2" a="1"/>
  <c r="DC238" i="4" a="1"/>
  <c r="FX41" i="2" a="1"/>
  <c r="KA171" i="4" a="1"/>
  <c r="KA182" i="4" a="1"/>
  <c r="JW186" i="4" a="1"/>
  <c r="BH238" i="2" a="1"/>
  <c r="JV52" i="4" a="1"/>
  <c r="FW173" i="2" a="1"/>
  <c r="FW197" i="2" a="1"/>
  <c r="HU236" i="4" a="1"/>
  <c r="FF235" i="4" a="1"/>
  <c r="CT236" i="4" a="1"/>
  <c r="KA55" i="4" a="1"/>
  <c r="FY188" i="2" a="1"/>
  <c r="FV201" i="2" a="1"/>
  <c r="KC172" i="4" a="1"/>
  <c r="ES238" i="2" a="1"/>
  <c r="KA59" i="4" a="1"/>
  <c r="S234" i="4" a="1"/>
  <c r="JY87" i="4" a="1"/>
  <c r="JW69" i="4" a="1"/>
  <c r="JW145" i="4" a="1"/>
  <c r="FY64" i="2" a="1"/>
  <c r="JZ99" i="4" a="1"/>
  <c r="CH237" i="2" a="1"/>
  <c r="ET235" i="4" a="1"/>
  <c r="FY71" i="2" a="1"/>
  <c r="FW9" i="2" a="1"/>
  <c r="DO236" i="2" a="1"/>
  <c r="K238" i="2" a="1"/>
  <c r="DA237" i="4" a="1"/>
  <c r="FU49" i="2" a="1"/>
  <c r="T235" i="2" a="1"/>
  <c r="AF236" i="2" a="1"/>
  <c r="JY44" i="4" a="1"/>
  <c r="EG237" i="2" a="1"/>
  <c r="FU98" i="2" a="1"/>
  <c r="EK234" i="4" a="1"/>
  <c r="JW224" i="4" a="1"/>
  <c r="GI234" i="4" a="1"/>
  <c r="IC234" i="4" a="1"/>
  <c r="JV54" i="4" a="1"/>
  <c r="H236" i="2" a="1"/>
  <c r="JX7" i="4" a="1"/>
  <c r="EX238" i="2" a="1"/>
  <c r="JX99" i="4" a="1"/>
  <c r="KA79" i="4" a="1"/>
  <c r="DF235" i="4" a="1"/>
  <c r="FX143" i="2" a="1"/>
  <c r="BQ238" i="2" a="1"/>
  <c r="KC43" i="4" a="1"/>
  <c r="KA148" i="4" a="1"/>
  <c r="DM237" i="4" a="1"/>
  <c r="EE235" i="2" a="1"/>
  <c r="DO234" i="4" a="1"/>
  <c r="EF234" i="2" a="1"/>
  <c r="EM236" i="4" a="1"/>
  <c r="IG237" i="4" a="1"/>
  <c r="GL234" i="4" a="1"/>
  <c r="FX196" i="2" a="1"/>
  <c r="DE236" i="4" a="1"/>
  <c r="FY135" i="2" a="1"/>
  <c r="FF238" i="4" a="1"/>
  <c r="P237" i="2" a="1"/>
  <c r="CI235" i="2" a="1"/>
  <c r="GK236" i="4" a="1"/>
  <c r="JW45" i="4" a="1"/>
  <c r="HM238" i="4" a="1"/>
  <c r="JV127" i="4" a="1"/>
  <c r="AP237" i="2" a="1"/>
  <c r="JX118" i="4" a="1"/>
  <c r="BF237" i="4" a="1"/>
  <c r="JW91" i="4" a="1"/>
  <c r="S235" i="4" a="1"/>
  <c r="FC238" i="4" a="1"/>
  <c r="FY160" i="2" a="1"/>
  <c r="JZ200" i="4" a="1"/>
  <c r="GN236" i="4" a="1"/>
  <c r="KA223" i="4" a="1"/>
  <c r="JZ23" i="4" a="1"/>
  <c r="L236" i="2" a="1"/>
  <c r="FH236" i="2" a="1"/>
  <c r="EC234" i="4" a="1"/>
  <c r="FW33" i="2" a="1"/>
  <c r="JV59" i="4" a="1"/>
  <c r="AS238" i="2" a="1"/>
  <c r="FU102" i="2" a="1"/>
  <c r="HF236" i="4" a="1"/>
  <c r="JZ144" i="4" a="1"/>
  <c r="FX73" i="2" a="1"/>
  <c r="BG237" i="4" a="1"/>
  <c r="JL235" i="4" a="1"/>
  <c r="FW18" i="2" a="1"/>
  <c r="EU236" i="4" a="1"/>
  <c r="KA219" i="4" a="1"/>
  <c r="JV227" i="4" a="1"/>
  <c r="AW238" i="4" a="1"/>
  <c r="FX237" i="4" a="1"/>
  <c r="JY223" i="4" a="1"/>
  <c r="BE238" i="4" a="1"/>
  <c r="EI235" i="2" a="1"/>
  <c r="AF237" i="2" a="1"/>
  <c r="KC92" i="4" a="1"/>
  <c r="H237" i="4" a="1"/>
  <c r="JV164" i="4" a="1"/>
  <c r="JY169" i="4" a="1"/>
  <c r="AX237" i="4" a="1"/>
  <c r="JV21" i="4" a="1"/>
  <c r="JW34" i="4" a="1"/>
  <c r="EO235" i="2" a="1"/>
  <c r="CC235" i="2" a="1"/>
  <c r="KA215" i="4" a="1"/>
  <c r="JW182" i="4" a="1"/>
  <c r="DB234" i="4" a="1"/>
  <c r="EA236" i="4" a="1"/>
  <c r="EN237" i="2" a="1"/>
  <c r="DY237" i="4" a="1"/>
  <c r="EP235" i="4" a="1"/>
  <c r="BJ235" i="2" a="1"/>
  <c r="KC177" i="4" a="1"/>
  <c r="KC192" i="4" a="1"/>
  <c r="KA130" i="4" a="1"/>
  <c r="JX142" i="4" a="1"/>
  <c r="AV236" i="4" a="1"/>
  <c r="DJ238" i="2" a="1"/>
  <c r="DH237" i="2" a="1"/>
  <c r="FX215" i="2" a="1"/>
  <c r="KA226" i="4" a="1"/>
  <c r="KC170" i="4" a="1"/>
  <c r="KC46" i="4" a="1"/>
  <c r="DS238" i="2" a="1"/>
  <c r="JZ159" i="4" a="1"/>
  <c r="CN235" i="4" a="1"/>
  <c r="D235" i="4" a="1"/>
  <c r="EL234" i="4" a="1"/>
  <c r="KC44" i="4" a="1"/>
  <c r="FV238" i="4" a="1"/>
  <c r="JM236" i="4" a="1"/>
  <c r="JX40" i="4" a="1"/>
  <c r="JV126" i="4" a="1"/>
  <c r="FY109" i="2" a="1"/>
  <c r="BA236" i="2" a="1"/>
  <c r="JV165" i="4" a="1"/>
  <c r="FV103" i="2" a="1"/>
  <c r="EO234" i="4" a="1"/>
  <c r="FV197" i="2" a="1"/>
  <c r="V236" i="2" a="1"/>
  <c r="FV40" i="2" a="1"/>
  <c r="JY136" i="4" a="1"/>
  <c r="EX237" i="4" a="1"/>
  <c r="JY9" i="4" a="1"/>
  <c r="KA119" i="4" a="1"/>
  <c r="FX200" i="2" a="1"/>
  <c r="KC180" i="4" a="1"/>
  <c r="JI238" i="4" a="1"/>
  <c r="AZ237" i="2" a="1"/>
  <c r="JZ120" i="4" a="1"/>
  <c r="BO238" i="4" a="1"/>
  <c r="KC127" i="4" a="1"/>
  <c r="JW210" i="4" a="1"/>
  <c r="FR234" i="4" a="1"/>
  <c r="FY84" i="2" a="1"/>
  <c r="FX181" i="2" a="1"/>
  <c r="KA16" i="4" a="1"/>
  <c r="FE237" i="4" a="1"/>
  <c r="HH238" i="4" a="1"/>
  <c r="DJ235" i="4" a="1"/>
  <c r="BQ234" i="4" a="1"/>
  <c r="T236" i="2" a="1"/>
  <c r="JY140" i="4" a="1"/>
  <c r="FU175" i="2" a="1"/>
  <c r="D234" i="4" a="1"/>
  <c r="FA237" i="2" a="1"/>
  <c r="FW123" i="2" a="1"/>
  <c r="FY54" i="2" a="1"/>
  <c r="K235" i="2" a="1"/>
  <c r="JV23" i="4" a="1"/>
  <c r="BM237" i="2" a="1"/>
  <c r="DM234" i="4" a="1"/>
  <c r="FX180" i="2" a="1"/>
  <c r="CS237" i="4" a="1"/>
  <c r="JZ115" i="4" a="1"/>
  <c r="JW42" i="4" a="1"/>
  <c r="JY61" i="4" a="1"/>
  <c r="KB63" i="4" a="1"/>
  <c r="FT236" i="4" a="1"/>
  <c r="JV233" i="4" a="1"/>
  <c r="FU27" i="2" a="1"/>
  <c r="FW219" i="2" a="1"/>
  <c r="GX236" i="4" a="1"/>
  <c r="FW102" i="2" a="1"/>
  <c r="JX204" i="4" a="1"/>
  <c r="CG234" i="4" a="1"/>
  <c r="CG234" i="4" l="1"/>
  <c r="JX204" i="4"/>
  <c r="FW102" i="2"/>
  <c r="GX236" i="4"/>
  <c r="FW219" i="2"/>
  <c r="FU27" i="2"/>
  <c r="JV233" i="4"/>
  <c r="FT236" i="4"/>
  <c r="KB63" i="4"/>
  <c r="JY61" i="4"/>
  <c r="JW42" i="4"/>
  <c r="JZ115" i="4"/>
  <c r="CS237" i="4"/>
  <c r="FX180" i="2"/>
  <c r="DM234" i="4"/>
  <c r="BM237" i="2"/>
  <c r="JV23" i="4"/>
  <c r="K235" i="2"/>
  <c r="FY54" i="2"/>
  <c r="FW123" i="2"/>
  <c r="FA237" i="2"/>
  <c r="D234" i="4"/>
  <c r="FU175" i="2"/>
  <c r="JY140" i="4"/>
  <c r="T236" i="2"/>
  <c r="BQ234" i="4"/>
  <c r="DJ235" i="4"/>
  <c r="HH238" i="4"/>
  <c r="FE237" i="4"/>
  <c r="KA16" i="4"/>
  <c r="FX181" i="2"/>
  <c r="FY84" i="2"/>
  <c r="FR234" i="4"/>
  <c r="JW210" i="4"/>
  <c r="KC127" i="4"/>
  <c r="BO238" i="4"/>
  <c r="JZ120" i="4"/>
  <c r="AZ237" i="2"/>
  <c r="JI238" i="4"/>
  <c r="KC180" i="4"/>
  <c r="FX200" i="2"/>
  <c r="KA119" i="4"/>
  <c r="JY9" i="4"/>
  <c r="EX237" i="4"/>
  <c r="JY136" i="4"/>
  <c r="FV40" i="2"/>
  <c r="V236" i="2"/>
  <c r="FV197" i="2"/>
  <c r="EO234" i="4"/>
  <c r="FV103" i="2"/>
  <c r="JV165" i="4"/>
  <c r="BA236" i="2"/>
  <c r="FY109" i="2"/>
  <c r="JV126" i="4"/>
  <c r="JX40" i="4"/>
  <c r="JM236" i="4"/>
  <c r="FV238" i="4"/>
  <c r="KC44" i="4"/>
  <c r="EL234" i="4"/>
  <c r="D235" i="4"/>
  <c r="CN235" i="4"/>
  <c r="JZ159" i="4"/>
  <c r="DS238" i="2"/>
  <c r="KC46" i="4"/>
  <c r="KC170" i="4"/>
  <c r="KA226" i="4"/>
  <c r="FX215" i="2"/>
  <c r="DH237" i="2"/>
  <c r="DJ238" i="2"/>
  <c r="AV236" i="4"/>
  <c r="JX142" i="4"/>
  <c r="KA130" i="4"/>
  <c r="KC192" i="4"/>
  <c r="KC177" i="4"/>
  <c r="BJ235" i="2"/>
  <c r="EP235" i="4"/>
  <c r="DY237" i="4"/>
  <c r="EN237" i="2"/>
  <c r="EA236" i="4"/>
  <c r="DB234" i="4"/>
  <c r="JW182" i="4"/>
  <c r="KA215" i="4"/>
  <c r="CC235" i="2"/>
  <c r="EO235" i="2"/>
  <c r="JW34" i="4"/>
  <c r="JV21" i="4"/>
  <c r="AX237" i="4"/>
  <c r="JY169" i="4"/>
  <c r="JV164" i="4"/>
  <c r="H237" i="4"/>
  <c r="KC92" i="4"/>
  <c r="AF237" i="2"/>
  <c r="EI235" i="2"/>
  <c r="BE238" i="4"/>
  <c r="JY223" i="4"/>
  <c r="FX237" i="4"/>
  <c r="AW238" i="4"/>
  <c r="JV227" i="4"/>
  <c r="KA219" i="4"/>
  <c r="EU236" i="4"/>
  <c r="FW18" i="2"/>
  <c r="JL235" i="4"/>
  <c r="BG237" i="4"/>
  <c r="FX73" i="2"/>
  <c r="JZ144" i="4"/>
  <c r="HF236" i="4"/>
  <c r="FU102" i="2"/>
  <c r="AS238" i="2"/>
  <c r="JV59" i="4"/>
  <c r="FW33" i="2"/>
  <c r="EC234" i="4"/>
  <c r="FH236" i="2"/>
  <c r="L236" i="2"/>
  <c r="JZ23" i="4"/>
  <c r="KA223" i="4"/>
  <c r="GN236" i="4"/>
  <c r="JZ200" i="4"/>
  <c r="FY160" i="2"/>
  <c r="FC238" i="4"/>
  <c r="S235" i="4"/>
  <c r="JW91" i="4"/>
  <c r="BF237" i="4"/>
  <c r="JX118" i="4"/>
  <c r="AP237" i="2"/>
  <c r="JV127" i="4"/>
  <c r="HM238" i="4"/>
  <c r="JW45" i="4"/>
  <c r="GK236" i="4"/>
  <c r="CI235" i="2"/>
  <c r="P237" i="2"/>
  <c r="FF238" i="4"/>
  <c r="FY135" i="2"/>
  <c r="DE236" i="4"/>
  <c r="FX196" i="2"/>
  <c r="GL234" i="4"/>
  <c r="IG237" i="4"/>
  <c r="EM236" i="4"/>
  <c r="EF234" i="2"/>
  <c r="DO234" i="4"/>
  <c r="EE235" i="2"/>
  <c r="DM237" i="4"/>
  <c r="KA148" i="4"/>
  <c r="KC43" i="4"/>
  <c r="BQ238" i="2"/>
  <c r="FX143" i="2"/>
  <c r="DF235" i="4"/>
  <c r="KA79" i="4"/>
  <c r="JX99" i="4"/>
  <c r="EX238" i="2"/>
  <c r="JX7" i="4"/>
  <c r="H236" i="2"/>
  <c r="JV54" i="4"/>
  <c r="IC234" i="4"/>
  <c r="GI234" i="4"/>
  <c r="JW224" i="4"/>
  <c r="EK234" i="4"/>
  <c r="FU98" i="2"/>
  <c r="EG237" i="2"/>
  <c r="JY44" i="4"/>
  <c r="AF236" i="2"/>
  <c r="T235" i="2"/>
  <c r="FU49" i="2"/>
  <c r="DA237" i="4"/>
  <c r="K238" i="2"/>
  <c r="DO236" i="2"/>
  <c r="FW9" i="2"/>
  <c r="FY71" i="2"/>
  <c r="ET235" i="4"/>
  <c r="CH237" i="2"/>
  <c r="JZ99" i="4"/>
  <c r="FY64" i="2"/>
  <c r="JW145" i="4"/>
  <c r="JW69" i="4"/>
  <c r="JY87" i="4"/>
  <c r="S234" i="4"/>
  <c r="KA59" i="4"/>
  <c r="ES238" i="2"/>
  <c r="KC172" i="4"/>
  <c r="FV201" i="2"/>
  <c r="FY188" i="2"/>
  <c r="KA55" i="4"/>
  <c r="CT236" i="4"/>
  <c r="FF235" i="4"/>
  <c r="HU236" i="4"/>
  <c r="FW197" i="2"/>
  <c r="FW173" i="2"/>
  <c r="JV52" i="4"/>
  <c r="BH238" i="2"/>
  <c r="JW186" i="4"/>
  <c r="KA182" i="4"/>
  <c r="KA171" i="4"/>
  <c r="FX41" i="2"/>
  <c r="DC238" i="4"/>
  <c r="FX140" i="2"/>
  <c r="JV170" i="4"/>
  <c r="JZ226" i="4"/>
  <c r="Y235" i="4"/>
  <c r="JB238" i="4"/>
  <c r="AH238" i="4"/>
  <c r="FU170" i="2"/>
  <c r="DH234" i="2"/>
  <c r="ED235" i="2"/>
  <c r="FU17" i="2"/>
  <c r="DP235" i="2"/>
  <c r="IY237" i="4"/>
  <c r="CF237" i="2"/>
  <c r="KC36" i="4"/>
  <c r="EP237" i="4"/>
  <c r="EG234" i="4"/>
  <c r="JF234" i="4"/>
  <c r="FU131" i="2"/>
  <c r="CR237" i="2"/>
  <c r="FX176" i="2"/>
  <c r="JY126" i="4"/>
  <c r="KB116" i="4"/>
  <c r="FY208" i="2"/>
  <c r="AL234" i="4"/>
  <c r="CQ238" i="4"/>
  <c r="JV12" i="4"/>
  <c r="L234" i="2"/>
  <c r="AN235" i="2"/>
  <c r="FY98" i="2"/>
  <c r="FX220" i="2"/>
  <c r="FU63" i="2"/>
  <c r="HR238" i="4"/>
  <c r="JW47" i="4"/>
  <c r="HC234" i="4"/>
  <c r="JV46" i="4"/>
  <c r="GL238" i="4"/>
  <c r="DX234" i="4"/>
  <c r="CJ237" i="2"/>
  <c r="CG235" i="2"/>
  <c r="BJ238" i="2"/>
  <c r="DD238" i="4"/>
  <c r="KA155" i="4"/>
  <c r="FY201" i="2"/>
  <c r="JW70" i="4"/>
  <c r="JZ77" i="4"/>
  <c r="FY172" i="2"/>
  <c r="JX67" i="4"/>
  <c r="FW45" i="2"/>
  <c r="KC107" i="4"/>
  <c r="IW236" i="4"/>
  <c r="IA237" i="4"/>
  <c r="FX124" i="2"/>
  <c r="GT235" i="4"/>
  <c r="DD237" i="4"/>
  <c r="AK237" i="4"/>
  <c r="FU127" i="2"/>
  <c r="EO238" i="2"/>
  <c r="KC162" i="4"/>
  <c r="GT234" i="4"/>
  <c r="JZ162" i="4"/>
  <c r="BO236" i="2"/>
  <c r="FW226" i="2"/>
  <c r="FY122" i="2"/>
  <c r="JV172" i="4"/>
  <c r="FV135" i="2"/>
  <c r="KC130" i="4"/>
  <c r="JZ19" i="4"/>
  <c r="JZ52" i="4"/>
  <c r="KA76" i="4"/>
  <c r="FX114" i="2"/>
  <c r="FU162" i="2"/>
  <c r="DD235" i="2"/>
  <c r="JV202" i="4"/>
  <c r="DH236" i="4"/>
  <c r="KB115" i="4"/>
  <c r="JY209" i="4"/>
  <c r="FW205" i="2"/>
  <c r="KA9" i="4"/>
  <c r="BO237" i="4"/>
  <c r="BH235" i="4"/>
  <c r="JZ121" i="4"/>
  <c r="DG236" i="2"/>
  <c r="FU171" i="2"/>
  <c r="JV174" i="4"/>
  <c r="FY214" i="2"/>
  <c r="JY40" i="4"/>
  <c r="FW134" i="2"/>
  <c r="JD238" i="4"/>
  <c r="EK234" i="2"/>
  <c r="JX217" i="4"/>
  <c r="FV59" i="2"/>
  <c r="JW214" i="4"/>
  <c r="JS235" i="4"/>
  <c r="AG235" i="4"/>
  <c r="T234" i="2"/>
  <c r="JX95" i="4"/>
  <c r="R236" i="2"/>
  <c r="KA83" i="4"/>
  <c r="P238" i="2"/>
  <c r="AO235" i="2"/>
  <c r="IC235" i="4"/>
  <c r="FU80" i="2"/>
  <c r="JZ133" i="4"/>
  <c r="AB235" i="4"/>
  <c r="DI237" i="2"/>
  <c r="KB109" i="4"/>
  <c r="ES235" i="4"/>
  <c r="FX205" i="2"/>
  <c r="IT234" i="4"/>
  <c r="J235" i="2"/>
  <c r="EU238" i="2"/>
  <c r="FP235" i="4"/>
  <c r="BW236" i="2"/>
  <c r="CD235" i="4"/>
  <c r="FV61" i="2"/>
  <c r="FW208" i="2"/>
  <c r="FY194" i="2"/>
  <c r="FU110" i="2"/>
  <c r="HE237" i="4"/>
  <c r="FX148" i="2"/>
  <c r="DX235" i="4"/>
  <c r="IN235" i="4"/>
  <c r="AU234" i="4"/>
  <c r="JV110" i="4"/>
  <c r="AQ236" i="2"/>
  <c r="FX120" i="2"/>
  <c r="FW12" i="2"/>
  <c r="KC108" i="4"/>
  <c r="FX35" i="2"/>
  <c r="FV48" i="2"/>
  <c r="JY88" i="4"/>
  <c r="BI236" i="2"/>
  <c r="JM238" i="4"/>
  <c r="GZ238" i="4"/>
  <c r="JV189" i="4"/>
  <c r="KC11" i="4"/>
  <c r="FX90" i="2"/>
  <c r="U237" i="4"/>
  <c r="FU238" i="4"/>
  <c r="CO236" i="4"/>
  <c r="V236" i="4"/>
  <c r="KA32" i="4"/>
  <c r="AG234" i="4"/>
  <c r="FV71" i="2"/>
  <c r="GQ234" i="4"/>
  <c r="FV49" i="2"/>
  <c r="FX92" i="2"/>
  <c r="FV106" i="2"/>
  <c r="I234" i="2"/>
  <c r="FV77" i="2"/>
  <c r="FQ236" i="4"/>
  <c r="JY134" i="4"/>
  <c r="AB238" i="2"/>
  <c r="KB202" i="4"/>
  <c r="HP236" i="4"/>
  <c r="JA236" i="4"/>
  <c r="DP234" i="2"/>
  <c r="JX84" i="4"/>
  <c r="JY229" i="4"/>
  <c r="JV157" i="4"/>
  <c r="KB150" i="4"/>
  <c r="JX202" i="4"/>
  <c r="FV219" i="2"/>
  <c r="JR234" i="4"/>
  <c r="JW23" i="4"/>
  <c r="JY110" i="4"/>
  <c r="FG238" i="2"/>
  <c r="GK238" i="4"/>
  <c r="T238" i="2"/>
  <c r="FQ235" i="2"/>
  <c r="DF234" i="4"/>
  <c r="AV238" i="4"/>
  <c r="CK234" i="4"/>
  <c r="KA107" i="4"/>
  <c r="JW109" i="4"/>
  <c r="CM237" i="4"/>
  <c r="FW160" i="2"/>
  <c r="FS237" i="2"/>
  <c r="FW69" i="2"/>
  <c r="JD235" i="4"/>
  <c r="FU188" i="2"/>
  <c r="CB235" i="4"/>
  <c r="EH236" i="2"/>
  <c r="GI237" i="4"/>
  <c r="JZ105" i="4"/>
  <c r="JY19" i="4"/>
  <c r="JY67" i="4"/>
  <c r="JW140" i="4"/>
  <c r="JX64" i="4"/>
  <c r="JY225" i="4"/>
  <c r="FW196" i="2"/>
  <c r="FV90" i="2"/>
  <c r="DY236" i="4"/>
  <c r="FV166" i="2"/>
  <c r="AY237" i="2"/>
  <c r="FY74" i="2"/>
  <c r="FY210" i="2"/>
  <c r="FX212" i="2"/>
  <c r="KB121" i="4"/>
  <c r="BV235" i="2"/>
  <c r="IO236" i="4"/>
  <c r="BW237" i="2"/>
  <c r="FU72" i="2"/>
  <c r="FW139" i="2"/>
  <c r="KB46" i="4"/>
  <c r="Y234" i="2"/>
  <c r="JY76" i="4"/>
  <c r="DC234" i="4"/>
  <c r="DR238" i="2"/>
  <c r="FU124" i="2"/>
  <c r="KB11" i="4"/>
  <c r="HW238" i="4"/>
  <c r="FV228" i="2"/>
  <c r="KB17" i="4"/>
  <c r="FY35" i="2"/>
  <c r="K236" i="2"/>
  <c r="FX67" i="2"/>
  <c r="FY102" i="2"/>
  <c r="JZ214" i="4"/>
  <c r="FL236" i="2"/>
  <c r="HF238" i="4"/>
  <c r="JX42" i="4"/>
  <c r="FU26" i="2"/>
  <c r="IM234" i="4"/>
  <c r="JW128" i="4"/>
  <c r="CP236" i="2"/>
  <c r="FV156" i="2"/>
  <c r="JY54" i="4"/>
  <c r="KA202" i="4"/>
  <c r="KA163" i="4"/>
  <c r="KB59" i="4"/>
  <c r="FV132" i="2"/>
  <c r="JY39" i="4"/>
  <c r="HX235" i="4"/>
  <c r="KC31" i="4"/>
  <c r="FU221" i="2"/>
  <c r="KC202" i="4"/>
  <c r="EY234" i="4"/>
  <c r="N234" i="4"/>
  <c r="DS238" i="4"/>
  <c r="EY236" i="4"/>
  <c r="EI236" i="4"/>
  <c r="EA235" i="4"/>
  <c r="FW121" i="2"/>
  <c r="JZ111" i="4"/>
  <c r="FV177" i="2"/>
  <c r="H234" i="2"/>
  <c r="CU235" i="2"/>
  <c r="R236" i="4"/>
  <c r="BV237" i="4"/>
  <c r="JV82" i="4"/>
  <c r="JY59" i="4"/>
  <c r="M236" i="2"/>
  <c r="FY166" i="2"/>
  <c r="JX213" i="4"/>
  <c r="JW124" i="4"/>
  <c r="JV69" i="4"/>
  <c r="JY227" i="4"/>
  <c r="FY55" i="2"/>
  <c r="FY147" i="2"/>
  <c r="DL238" i="2"/>
  <c r="FW24" i="2"/>
  <c r="JX126" i="4"/>
  <c r="KA82" i="4"/>
  <c r="JX56" i="4"/>
  <c r="KB45" i="4"/>
  <c r="FX13" i="2"/>
  <c r="KC56" i="4"/>
  <c r="JW64" i="4"/>
  <c r="CK234" i="2"/>
  <c r="JW9" i="4"/>
  <c r="JV7" i="4"/>
  <c r="KA51" i="4"/>
  <c r="N235" i="4"/>
  <c r="FV108" i="2"/>
  <c r="D238" i="4"/>
  <c r="J238" i="2"/>
  <c r="DQ237" i="4"/>
  <c r="FX24" i="2"/>
  <c r="EM234" i="4"/>
  <c r="BN234" i="4"/>
  <c r="EJ236" i="4"/>
  <c r="JX190" i="4"/>
  <c r="CD236" i="2"/>
  <c r="FV210" i="2"/>
  <c r="CX234" i="4"/>
  <c r="BB236" i="4"/>
  <c r="DC236" i="2"/>
  <c r="JW183" i="4"/>
  <c r="JZ63" i="4"/>
  <c r="KA158" i="4"/>
  <c r="KC139" i="4"/>
  <c r="KC187" i="4"/>
  <c r="FW110" i="2"/>
  <c r="AY236" i="4"/>
  <c r="JW155" i="4"/>
  <c r="JY70" i="4"/>
  <c r="CT237" i="4"/>
  <c r="W236" i="4"/>
  <c r="DV235" i="2"/>
  <c r="AK235" i="2"/>
  <c r="FW107" i="2"/>
  <c r="GX237" i="4"/>
  <c r="CQ236" i="4"/>
  <c r="CC235" i="4"/>
  <c r="JW158" i="4"/>
  <c r="O235" i="4"/>
  <c r="AY234" i="4"/>
  <c r="BF236" i="2"/>
  <c r="JY200" i="4"/>
  <c r="CW234" i="2"/>
  <c r="JZ25" i="4"/>
  <c r="FV18" i="2"/>
  <c r="FU200" i="2"/>
  <c r="KA225" i="4"/>
  <c r="JX71" i="4"/>
  <c r="KC146" i="4"/>
  <c r="JV105" i="4"/>
  <c r="JZ51" i="4"/>
  <c r="W238" i="4"/>
  <c r="JV151" i="4"/>
  <c r="KC47" i="4"/>
  <c r="JX161" i="4"/>
  <c r="KC159" i="4"/>
  <c r="FY231" i="2"/>
  <c r="GW235" i="4"/>
  <c r="GB236" i="4"/>
  <c r="KB164" i="4"/>
  <c r="FU146" i="2"/>
  <c r="JX41" i="4"/>
  <c r="BP238" i="2"/>
  <c r="FV58" i="2"/>
  <c r="ID238" i="4"/>
  <c r="FY56" i="2"/>
  <c r="FW181" i="2"/>
  <c r="JW201" i="4"/>
  <c r="JE234" i="4"/>
  <c r="EY236" i="2"/>
  <c r="KA204" i="4"/>
  <c r="KC89" i="4"/>
  <c r="FV222" i="2"/>
  <c r="C238" i="4"/>
  <c r="FW176" i="2"/>
  <c r="FY66" i="2"/>
  <c r="AF234" i="2"/>
  <c r="JZ136" i="4"/>
  <c r="KB215" i="4"/>
  <c r="FF236" i="4"/>
  <c r="FU87" i="2"/>
  <c r="HH235" i="4"/>
  <c r="IU237" i="4"/>
  <c r="KB52" i="4"/>
  <c r="FY88" i="2"/>
  <c r="DS235" i="4"/>
  <c r="J238" i="4"/>
  <c r="FJ236" i="4"/>
  <c r="CW238" i="2"/>
  <c r="FY104" i="2"/>
  <c r="JW203" i="4"/>
  <c r="JV48" i="4"/>
  <c r="JZ173" i="4"/>
  <c r="FW157" i="2"/>
  <c r="HV236" i="4"/>
  <c r="FX42" i="2"/>
  <c r="JA237" i="4"/>
  <c r="DY235" i="4"/>
  <c r="AO238" i="2"/>
  <c r="JY187" i="4"/>
  <c r="FV115" i="2"/>
  <c r="E235" i="4"/>
  <c r="JZ164" i="4"/>
  <c r="FW115" i="2"/>
  <c r="X234" i="4"/>
  <c r="FV121" i="2"/>
  <c r="KC100" i="4"/>
  <c r="JW33" i="4"/>
  <c r="JW46" i="4"/>
  <c r="JX200" i="4"/>
  <c r="KB87" i="4"/>
  <c r="KA39" i="4"/>
  <c r="JV68" i="4"/>
  <c r="DS234" i="4"/>
  <c r="KC217" i="4"/>
  <c r="KC32" i="4"/>
  <c r="FW77" i="2"/>
  <c r="FY164" i="2"/>
  <c r="EU237" i="4"/>
  <c r="CE238" i="4"/>
  <c r="FX207" i="2"/>
  <c r="KC37" i="4"/>
  <c r="DW237" i="2"/>
  <c r="FU52" i="2"/>
  <c r="EK237" i="2"/>
  <c r="CM234" i="2"/>
  <c r="JZ102" i="4"/>
  <c r="GF234" i="4"/>
  <c r="KB204" i="4"/>
  <c r="FW213" i="2"/>
  <c r="CN235" i="2"/>
  <c r="FV196" i="2"/>
  <c r="KC185" i="4"/>
  <c r="KC33" i="4"/>
  <c r="FG237" i="2"/>
  <c r="G238" i="4"/>
  <c r="EG238" i="2"/>
  <c r="KC138" i="4"/>
  <c r="CT237" i="2"/>
  <c r="CC237" i="2"/>
  <c r="FY187" i="2"/>
  <c r="FX142" i="2"/>
  <c r="FW195" i="2"/>
  <c r="JY111" i="4"/>
  <c r="FV37" i="2"/>
  <c r="KA116" i="4"/>
  <c r="KA126" i="4"/>
  <c r="KB132" i="4"/>
  <c r="FW21" i="2"/>
  <c r="FW150" i="2"/>
  <c r="CT238" i="2"/>
  <c r="FX158" i="2"/>
  <c r="FU145" i="2"/>
  <c r="E237" i="2"/>
  <c r="EB238" i="2"/>
  <c r="BC238" i="4"/>
  <c r="FY44" i="2"/>
  <c r="JZ138" i="4"/>
  <c r="FY112" i="2"/>
  <c r="FV234" i="4"/>
  <c r="BZ238" i="4"/>
  <c r="FQ234" i="4"/>
  <c r="JX31" i="4"/>
  <c r="FV167" i="2"/>
  <c r="JV99" i="4"/>
  <c r="FB238" i="2"/>
  <c r="JZ31" i="4"/>
  <c r="JR236" i="4"/>
  <c r="FX60" i="2"/>
  <c r="AU237" i="2"/>
  <c r="KC39" i="4"/>
  <c r="DC235" i="2"/>
  <c r="FY148" i="2"/>
  <c r="KB188" i="4"/>
  <c r="BW235" i="2"/>
  <c r="FX88" i="2"/>
  <c r="KC99" i="4"/>
  <c r="FV212" i="2"/>
  <c r="EO236" i="4"/>
  <c r="H234" i="4"/>
  <c r="X237" i="2"/>
  <c r="FW41" i="2"/>
  <c r="CG238" i="4"/>
  <c r="JY121" i="4"/>
  <c r="E238" i="4"/>
  <c r="JX66" i="4"/>
  <c r="KB134" i="4"/>
  <c r="CJ236" i="4"/>
  <c r="JX197" i="4"/>
  <c r="FV225" i="2"/>
  <c r="FB234" i="4"/>
  <c r="DK235" i="2"/>
  <c r="JW161" i="4"/>
  <c r="FU193" i="2"/>
  <c r="JZ209" i="4"/>
  <c r="AI234" i="4"/>
  <c r="N237" i="4"/>
  <c r="IR235" i="4"/>
  <c r="FU23" i="2"/>
  <c r="CD236" i="4"/>
  <c r="AT237" i="2"/>
  <c r="FV200" i="2"/>
  <c r="HT238" i="4"/>
  <c r="FV147" i="2"/>
  <c r="JW80" i="4"/>
  <c r="KA233" i="4"/>
  <c r="P236" i="2"/>
  <c r="JV194" i="4"/>
  <c r="FV75" i="2"/>
  <c r="FW229" i="2"/>
  <c r="KA125" i="4"/>
  <c r="JY153" i="4"/>
  <c r="JZ131" i="4"/>
  <c r="KB210" i="4"/>
  <c r="KB8" i="4"/>
  <c r="BK235" i="4"/>
  <c r="BR236" i="4"/>
  <c r="JV154" i="4"/>
  <c r="JD234" i="4"/>
  <c r="FW94" i="2"/>
  <c r="AQ235" i="2"/>
  <c r="FY237" i="4"/>
  <c r="JY205" i="4"/>
  <c r="FV142" i="2"/>
  <c r="FW223" i="2"/>
  <c r="EB236" i="2"/>
  <c r="KB22" i="4"/>
  <c r="G234" i="4"/>
  <c r="JZ97" i="4"/>
  <c r="JP237" i="4"/>
  <c r="T234" i="4"/>
  <c r="JX22" i="4"/>
  <c r="JV210" i="4"/>
  <c r="JV138" i="4"/>
  <c r="DX236" i="4"/>
  <c r="BW234" i="4"/>
  <c r="JY133" i="4"/>
  <c r="JY50" i="4"/>
  <c r="DW234" i="2"/>
  <c r="JP234" i="4"/>
  <c r="JY219" i="4"/>
  <c r="FY143" i="2"/>
  <c r="JI234" i="4"/>
  <c r="EA238" i="2"/>
  <c r="FY139" i="2"/>
  <c r="IT236" i="4"/>
  <c r="FV36" i="2"/>
  <c r="BN234" i="2"/>
  <c r="FW126" i="2"/>
  <c r="FU20" i="2"/>
  <c r="FX118" i="2"/>
  <c r="FX169" i="2"/>
  <c r="FI237" i="4"/>
  <c r="FX163" i="2"/>
  <c r="JY190" i="4"/>
  <c r="BY238" i="2"/>
  <c r="FY80" i="2"/>
  <c r="KA191" i="4"/>
  <c r="JW38" i="4"/>
  <c r="JZ184" i="4"/>
  <c r="AT234" i="4"/>
  <c r="CL238" i="4"/>
  <c r="BQ235" i="2"/>
  <c r="JV215" i="4"/>
  <c r="FH238" i="2"/>
  <c r="DW236" i="4"/>
  <c r="JW139" i="4"/>
  <c r="AU234" i="2"/>
  <c r="DQ238" i="4"/>
  <c r="DP234" i="4"/>
  <c r="KC229" i="4"/>
  <c r="JW157" i="4"/>
  <c r="IP234" i="4"/>
  <c r="DK235" i="4"/>
  <c r="FV154" i="2"/>
  <c r="FU31" i="2"/>
  <c r="KA110" i="4"/>
  <c r="KB97" i="4"/>
  <c r="FV105" i="2"/>
  <c r="BK237" i="4"/>
  <c r="FW188" i="2"/>
  <c r="FO236" i="2"/>
  <c r="EX235" i="4"/>
  <c r="EC235" i="4"/>
  <c r="C236" i="2"/>
  <c r="JW213" i="4"/>
  <c r="AD234" i="2"/>
  <c r="JV125" i="4"/>
  <c r="IR236" i="4"/>
  <c r="KB91" i="4"/>
  <c r="FY106" i="2"/>
  <c r="HD236" i="4"/>
  <c r="O237" i="2"/>
  <c r="FY73" i="2"/>
  <c r="AZ234" i="2"/>
  <c r="FO238" i="2"/>
  <c r="JZ62" i="4"/>
  <c r="EW238" i="2"/>
  <c r="AJ238" i="2"/>
  <c r="JX128" i="4"/>
  <c r="FU142" i="2"/>
  <c r="KC140" i="4"/>
  <c r="FU108" i="2"/>
  <c r="DD235" i="4"/>
  <c r="AV235" i="4"/>
  <c r="JK235" i="4"/>
  <c r="BY235" i="2"/>
  <c r="JV100" i="4"/>
  <c r="KB42" i="4"/>
  <c r="GG238" i="4"/>
  <c r="AY238" i="2"/>
  <c r="U238" i="4"/>
  <c r="FX93" i="2"/>
  <c r="JW228" i="4"/>
  <c r="FX134" i="2"/>
  <c r="FW129" i="2"/>
  <c r="I235" i="2"/>
  <c r="BP236" i="4"/>
  <c r="JX229" i="4"/>
  <c r="JY106" i="4"/>
  <c r="JV90" i="4"/>
  <c r="C236" i="4"/>
  <c r="KB124" i="4"/>
  <c r="GC237" i="4"/>
  <c r="KB232" i="4"/>
  <c r="KB174" i="4"/>
  <c r="CX237" i="2"/>
  <c r="JV204" i="4"/>
  <c r="FY181" i="2"/>
  <c r="JW108" i="4"/>
  <c r="KA207" i="4"/>
  <c r="JY15" i="4"/>
  <c r="KA209" i="4"/>
  <c r="JV187" i="4"/>
  <c r="KB51" i="4"/>
  <c r="JW178" i="4"/>
  <c r="FX192" i="2"/>
  <c r="FU165" i="2"/>
  <c r="IG234" i="4"/>
  <c r="CH235" i="2"/>
  <c r="E236" i="4"/>
  <c r="BC238" i="2"/>
  <c r="FX85" i="2"/>
  <c r="GK235" i="4"/>
  <c r="JB235" i="4"/>
  <c r="FW207" i="2"/>
  <c r="JY90" i="4"/>
  <c r="KA164" i="4"/>
  <c r="FU97" i="2"/>
  <c r="JY228" i="4"/>
  <c r="FV215" i="2"/>
  <c r="JT236" i="4"/>
  <c r="DY234" i="2"/>
  <c r="KB110" i="4"/>
  <c r="JW35" i="4"/>
  <c r="KC128" i="4"/>
  <c r="HA237" i="4"/>
  <c r="EK236" i="4"/>
  <c r="HB236" i="4"/>
  <c r="E235" i="2"/>
  <c r="CF235" i="2"/>
  <c r="EJ234" i="4"/>
  <c r="FX132" i="2"/>
  <c r="F235" i="2"/>
  <c r="JV57" i="4"/>
  <c r="CG237" i="4"/>
  <c r="FX103" i="2"/>
  <c r="ET237" i="4"/>
  <c r="FA237" i="4"/>
  <c r="FW56" i="2"/>
  <c r="JW221" i="4"/>
  <c r="CM235" i="2"/>
  <c r="BO234" i="2"/>
  <c r="KC98" i="4"/>
  <c r="FU169" i="2"/>
  <c r="ED237" i="2"/>
  <c r="GG236" i="4"/>
  <c r="JY145" i="4"/>
  <c r="FA236" i="4"/>
  <c r="FY220" i="2"/>
  <c r="FM235" i="4"/>
  <c r="FV182" i="2"/>
  <c r="JZ49" i="4"/>
  <c r="JY8" i="4"/>
  <c r="T238" i="4"/>
  <c r="L235" i="2"/>
  <c r="FX111" i="2"/>
  <c r="AF235" i="2"/>
  <c r="AP235" i="2"/>
  <c r="JX187" i="4"/>
  <c r="FK235" i="2"/>
  <c r="FN237" i="4"/>
  <c r="JW56" i="4"/>
  <c r="CP234" i="2"/>
  <c r="IJ238" i="4"/>
  <c r="BX234" i="4"/>
  <c r="EW237" i="2"/>
  <c r="FE238" i="2"/>
  <c r="HI235" i="4"/>
  <c r="JW172" i="4"/>
  <c r="DQ234" i="2"/>
  <c r="JY231" i="4"/>
  <c r="FW151" i="2"/>
  <c r="KA7" i="4"/>
  <c r="FX8" i="2"/>
  <c r="FU181" i="2"/>
  <c r="FV232" i="2"/>
  <c r="JW41" i="4"/>
  <c r="IF234" i="4"/>
  <c r="IW238" i="4"/>
  <c r="FO234" i="2"/>
  <c r="KB21" i="4"/>
  <c r="GS234" i="4"/>
  <c r="JC238" i="4"/>
  <c r="FU83" i="2"/>
  <c r="GJ237" i="4"/>
  <c r="AD236" i="2"/>
  <c r="FV202" i="2"/>
  <c r="AZ234" i="4"/>
  <c r="KB180" i="4"/>
  <c r="CS234" i="4"/>
  <c r="ET237" i="2"/>
  <c r="JW49" i="4"/>
  <c r="FU160" i="2"/>
  <c r="KC206" i="4"/>
  <c r="JV167" i="4"/>
  <c r="KC166" i="4"/>
  <c r="KB233" i="4"/>
  <c r="CN236" i="2"/>
  <c r="JV178" i="4"/>
  <c r="KB71" i="4"/>
  <c r="DQ238" i="2"/>
  <c r="JW98" i="4"/>
  <c r="JB236" i="4"/>
  <c r="CC234" i="4"/>
  <c r="Z235" i="4"/>
  <c r="IO238" i="4"/>
  <c r="HV234" i="4"/>
  <c r="KA113" i="4"/>
  <c r="FY133" i="2"/>
  <c r="KB136" i="4"/>
  <c r="FU111" i="2"/>
  <c r="FX161" i="2"/>
  <c r="FX30" i="2"/>
  <c r="JV186" i="4"/>
  <c r="DQ236" i="4"/>
  <c r="F235" i="4"/>
  <c r="AX236" i="2"/>
  <c r="FM236" i="2"/>
  <c r="JY89" i="4"/>
  <c r="GA236" i="4"/>
  <c r="JY132" i="4"/>
  <c r="GN237" i="4"/>
  <c r="FJ236" i="2"/>
  <c r="KB131" i="4"/>
  <c r="JZ78" i="4"/>
  <c r="DL235" i="2"/>
  <c r="KA150" i="4"/>
  <c r="AT236" i="2"/>
  <c r="JY65" i="4"/>
  <c r="JV85" i="4"/>
  <c r="EN238" i="2"/>
  <c r="KA96" i="4"/>
  <c r="KC191" i="4"/>
  <c r="FY207" i="2"/>
  <c r="JV149" i="4"/>
  <c r="GM237" i="4"/>
  <c r="JW146" i="4"/>
  <c r="CB234" i="4"/>
  <c r="KB194" i="4"/>
  <c r="KA141" i="4"/>
  <c r="KA35" i="4"/>
  <c r="BE236" i="2"/>
  <c r="JX150" i="4"/>
  <c r="KB49" i="4"/>
  <c r="FW237" i="4"/>
  <c r="KC23" i="4"/>
  <c r="JY137" i="4"/>
  <c r="HS238" i="4"/>
  <c r="FG238" i="4"/>
  <c r="FU99" i="2"/>
  <c r="AX236" i="4"/>
  <c r="KB228" i="4"/>
  <c r="BZ235" i="2"/>
  <c r="FY186" i="2"/>
  <c r="EB234" i="2"/>
  <c r="CY235" i="4"/>
  <c r="HH234" i="4"/>
  <c r="FE235" i="4"/>
  <c r="JX144" i="4"/>
  <c r="FX131" i="2"/>
  <c r="GM235" i="4"/>
  <c r="BA238" i="2"/>
  <c r="HD234" i="4"/>
  <c r="EH236" i="4"/>
  <c r="KA63" i="4"/>
  <c r="JV89" i="4"/>
  <c r="FY40" i="2"/>
  <c r="BP235" i="2"/>
  <c r="KA28" i="4"/>
  <c r="FX184" i="2"/>
  <c r="FU15" i="2"/>
  <c r="CK237" i="2"/>
  <c r="FW87" i="2"/>
  <c r="JX139" i="4"/>
  <c r="KB225" i="4"/>
  <c r="BM235" i="4"/>
  <c r="BR235" i="2"/>
  <c r="KB176" i="4"/>
  <c r="DT237" i="4"/>
  <c r="KC231" i="4"/>
  <c r="EE238" i="4"/>
  <c r="DD234" i="2"/>
  <c r="KB211" i="4"/>
  <c r="KB192" i="4"/>
  <c r="KB221" i="4"/>
  <c r="BJ237" i="2"/>
  <c r="KA46" i="4"/>
  <c r="JW179" i="4"/>
  <c r="KA92" i="4"/>
  <c r="KC126" i="4"/>
  <c r="GH235" i="4"/>
  <c r="FV141" i="2"/>
  <c r="FU32" i="2"/>
  <c r="AO236" i="4"/>
  <c r="HU238" i="4"/>
  <c r="EH235" i="2"/>
  <c r="IL237" i="4"/>
  <c r="FX232" i="2"/>
  <c r="GD234" i="4"/>
  <c r="JV223" i="4"/>
  <c r="KC9" i="4"/>
  <c r="FG236" i="2"/>
  <c r="BU238" i="4"/>
  <c r="KA136" i="4"/>
  <c r="FU14" i="2"/>
  <c r="FW230" i="2"/>
  <c r="CA234" i="2"/>
  <c r="JK236" i="4"/>
  <c r="KA183" i="4"/>
  <c r="KB64" i="4"/>
  <c r="FY218" i="2"/>
  <c r="BD238" i="4"/>
  <c r="KA151" i="4"/>
  <c r="KC45" i="4"/>
  <c r="IN234" i="4"/>
  <c r="JW72" i="4"/>
  <c r="IF238" i="4"/>
  <c r="FW43" i="2"/>
  <c r="KA74" i="4"/>
  <c r="KC161" i="4"/>
  <c r="JX74" i="4"/>
  <c r="FV176" i="2"/>
  <c r="CJ237" i="4"/>
  <c r="BD236" i="2"/>
  <c r="FU79" i="2"/>
  <c r="JV140" i="4"/>
  <c r="FK234" i="2"/>
  <c r="JX107" i="4"/>
  <c r="CK235" i="4"/>
  <c r="KA69" i="4"/>
  <c r="DU236" i="4"/>
  <c r="HL236" i="4"/>
  <c r="JW14" i="4"/>
  <c r="H235" i="4"/>
  <c r="KB154" i="4"/>
  <c r="JX92" i="4"/>
  <c r="FV233" i="2"/>
  <c r="FU147" i="2"/>
  <c r="KA203" i="4"/>
  <c r="FV128" i="2"/>
  <c r="KA144" i="4"/>
  <c r="KC122" i="4"/>
  <c r="BC237" i="2"/>
  <c r="JW175" i="4"/>
  <c r="FM236" i="4"/>
  <c r="CL235" i="2"/>
  <c r="FX83" i="2"/>
  <c r="FW95" i="2"/>
  <c r="FX167" i="2"/>
  <c r="AF236" i="4"/>
  <c r="KB95" i="4"/>
  <c r="JX34" i="4"/>
  <c r="FZ238" i="4"/>
  <c r="IK237" i="4"/>
  <c r="KC183" i="4"/>
  <c r="JV116" i="4"/>
  <c r="BK234" i="2"/>
  <c r="FG236" i="4"/>
  <c r="FV123" i="2"/>
  <c r="AW236" i="2"/>
  <c r="BN238" i="2"/>
  <c r="AU235" i="2"/>
  <c r="FW143" i="2"/>
  <c r="BR237" i="2"/>
  <c r="JZ213" i="4"/>
  <c r="JZ179" i="4"/>
  <c r="DG238" i="2"/>
  <c r="KA131" i="4"/>
  <c r="IE235" i="4"/>
  <c r="FV20" i="2"/>
  <c r="AP237" i="4"/>
  <c r="FX126" i="2"/>
  <c r="E237" i="4"/>
  <c r="GY235" i="4"/>
  <c r="FK235" i="4"/>
  <c r="JX205" i="4"/>
  <c r="JW138" i="4"/>
  <c r="JX29" i="4"/>
  <c r="FK234" i="4"/>
  <c r="FW128" i="2"/>
  <c r="BP236" i="2"/>
  <c r="FV15" i="2"/>
  <c r="FY197" i="2"/>
  <c r="EO237" i="2"/>
  <c r="FY50" i="2"/>
  <c r="JY147" i="4"/>
  <c r="JY13" i="4"/>
  <c r="IT235" i="4"/>
  <c r="KB226" i="4"/>
  <c r="ED237" i="4"/>
  <c r="EG236" i="2"/>
  <c r="KA134" i="4"/>
  <c r="KB140" i="4"/>
  <c r="JZ119" i="4"/>
  <c r="AK234" i="4"/>
  <c r="JY92" i="4"/>
  <c r="KC160" i="4"/>
  <c r="EI234" i="2"/>
  <c r="HG237" i="4"/>
  <c r="JZ227" i="4"/>
  <c r="AA235" i="2"/>
  <c r="BG238" i="4"/>
  <c r="AA237" i="4"/>
  <c r="KC84" i="4"/>
  <c r="DC234" i="2"/>
  <c r="FC238" i="2"/>
  <c r="KB24" i="4"/>
  <c r="FY158" i="2"/>
  <c r="GB238" i="4"/>
  <c r="KC41" i="4"/>
  <c r="FW70" i="2"/>
  <c r="FV74" i="2"/>
  <c r="FJ237" i="2"/>
  <c r="KA212" i="4"/>
  <c r="CS235" i="2"/>
  <c r="JX208" i="4"/>
  <c r="KB129" i="4"/>
  <c r="FW31" i="2"/>
  <c r="FX47" i="2"/>
  <c r="KC199" i="4"/>
  <c r="FX165" i="2"/>
  <c r="JZ202" i="4"/>
  <c r="KC51" i="4"/>
  <c r="JJ235" i="4"/>
  <c r="JX206" i="4"/>
  <c r="FU233" i="2"/>
  <c r="FU81" i="2"/>
  <c r="FB236" i="2"/>
  <c r="KC233" i="4"/>
  <c r="JX12" i="4"/>
  <c r="FV62" i="2"/>
  <c r="KA179" i="4"/>
  <c r="JW96" i="4"/>
  <c r="JZ225" i="4"/>
  <c r="D234" i="2"/>
  <c r="JW222" i="4"/>
  <c r="FU237" i="4"/>
  <c r="R238" i="2"/>
  <c r="FX116" i="2"/>
  <c r="BT238" i="2"/>
  <c r="JX47" i="4"/>
  <c r="JY193" i="4"/>
  <c r="JV136" i="4"/>
  <c r="AF234" i="4"/>
  <c r="FY230" i="2"/>
  <c r="KA86" i="4"/>
  <c r="JV131" i="4"/>
  <c r="KB189" i="4"/>
  <c r="AW238" i="2"/>
  <c r="FU133" i="2"/>
  <c r="M235" i="4"/>
  <c r="AV236" i="2"/>
  <c r="JW8" i="4"/>
  <c r="JW66" i="4"/>
  <c r="BA236" i="4"/>
  <c r="F238" i="2"/>
  <c r="EA234" i="4"/>
  <c r="FY155" i="2"/>
  <c r="JX136" i="4"/>
  <c r="GW234" i="4"/>
  <c r="FV206" i="2"/>
  <c r="KA94" i="4"/>
  <c r="JZ229" i="4"/>
  <c r="FV172" i="2"/>
  <c r="ID234" i="4"/>
  <c r="BU235" i="2"/>
  <c r="JY166" i="4"/>
  <c r="BK235" i="2"/>
  <c r="EC234" i="2"/>
  <c r="BD234" i="2"/>
  <c r="JW191" i="4"/>
  <c r="FY204" i="2"/>
  <c r="AB237" i="4"/>
  <c r="W238" i="2"/>
  <c r="BY235" i="4"/>
  <c r="CA236" i="2"/>
  <c r="IX234" i="4"/>
  <c r="KA89" i="4"/>
  <c r="CK235" i="2"/>
  <c r="KC7" i="4"/>
  <c r="JX111" i="4"/>
  <c r="KC34" i="4"/>
  <c r="U236" i="4"/>
  <c r="KC174" i="4"/>
  <c r="HC236" i="4"/>
  <c r="JW200" i="4"/>
  <c r="FU213" i="2"/>
  <c r="FU68" i="2"/>
  <c r="X235" i="2"/>
  <c r="AO238" i="4"/>
  <c r="JW81" i="4"/>
  <c r="FE236" i="2"/>
  <c r="JV72" i="4"/>
  <c r="FU211" i="2"/>
  <c r="KC193" i="4"/>
  <c r="CP238" i="2"/>
  <c r="JX134" i="4"/>
  <c r="EB238" i="4"/>
  <c r="GV238" i="4"/>
  <c r="KB76" i="4"/>
  <c r="JX106" i="4"/>
  <c r="JY11" i="4"/>
  <c r="FW168" i="2"/>
  <c r="CE234" i="4"/>
  <c r="KC232" i="4"/>
  <c r="FW106" i="2"/>
  <c r="AD235" i="4"/>
  <c r="KA31" i="4"/>
  <c r="FX18" i="2"/>
  <c r="GF237" i="4"/>
  <c r="FW199" i="2"/>
  <c r="AD234" i="4"/>
  <c r="JW32" i="4"/>
  <c r="FH235" i="4"/>
  <c r="KC178" i="4"/>
  <c r="CG238" i="2"/>
  <c r="AV237" i="4"/>
  <c r="JZ228" i="4"/>
  <c r="EZ237" i="4"/>
  <c r="KA64" i="4"/>
  <c r="DI234" i="4"/>
  <c r="FV170" i="2"/>
  <c r="B234" i="4"/>
  <c r="FY175" i="2"/>
  <c r="JZ21" i="4"/>
  <c r="JZ189" i="4"/>
  <c r="KA172" i="4"/>
  <c r="JZ54" i="4"/>
  <c r="FW26" i="2"/>
  <c r="CR235" i="2"/>
  <c r="FY114" i="2"/>
  <c r="DO236" i="4"/>
  <c r="KA91" i="4"/>
  <c r="KC58" i="4"/>
  <c r="KC68" i="4"/>
  <c r="FY32" i="2"/>
  <c r="EV236" i="2"/>
  <c r="BL234" i="4"/>
  <c r="DH235" i="4"/>
  <c r="JZ141" i="4"/>
  <c r="AA234" i="2"/>
  <c r="JX230" i="4"/>
  <c r="JX192" i="4"/>
  <c r="DT234" i="2"/>
  <c r="ET238" i="4"/>
  <c r="JV111" i="4"/>
  <c r="HU235" i="4"/>
  <c r="AJ237" i="4"/>
  <c r="FY36" i="2"/>
  <c r="FY105" i="2"/>
  <c r="KA44" i="4"/>
  <c r="KA140" i="4"/>
  <c r="FG235" i="2"/>
  <c r="JW20" i="4"/>
  <c r="JV103" i="4"/>
  <c r="JZ190" i="4"/>
  <c r="FY132" i="2"/>
  <c r="EJ238" i="4"/>
  <c r="V238" i="4"/>
  <c r="DA236" i="2"/>
  <c r="JX129" i="4"/>
  <c r="AU238" i="2"/>
  <c r="FU134" i="2"/>
  <c r="JZ16" i="4"/>
  <c r="HM234" i="4"/>
  <c r="CL235" i="4"/>
  <c r="IH236" i="4"/>
  <c r="GV237" i="4"/>
  <c r="FY212" i="2"/>
  <c r="KB81" i="4"/>
  <c r="DS234" i="2"/>
  <c r="EG237" i="4"/>
  <c r="JZ71" i="4"/>
  <c r="EY237" i="4"/>
  <c r="FY140" i="2"/>
  <c r="FX238" i="4"/>
  <c r="FY217" i="2"/>
  <c r="JY74" i="4"/>
  <c r="FX202" i="2"/>
  <c r="JV180" i="4"/>
  <c r="FV31" i="2"/>
  <c r="FV146" i="2"/>
  <c r="KA200" i="4"/>
  <c r="HW234" i="4"/>
  <c r="JX35" i="4"/>
  <c r="JV169" i="4"/>
  <c r="KC27" i="4"/>
  <c r="JZ55" i="4"/>
  <c r="DX238" i="2"/>
  <c r="FW238" i="4"/>
  <c r="CQ237" i="4"/>
  <c r="AQ234" i="2"/>
  <c r="Y236" i="4"/>
  <c r="FX197" i="2"/>
  <c r="FV209" i="2"/>
  <c r="JZ182" i="4"/>
  <c r="JY158" i="4"/>
  <c r="JZ187" i="4"/>
  <c r="AN234" i="4"/>
  <c r="ER234" i="2"/>
  <c r="JV166" i="4"/>
  <c r="CH238" i="2"/>
  <c r="JX81" i="4"/>
  <c r="CH236" i="2"/>
  <c r="FW216" i="2"/>
  <c r="JW31" i="4"/>
  <c r="FV230" i="2"/>
  <c r="KA56" i="4"/>
  <c r="HI236" i="4"/>
  <c r="CH238" i="4"/>
  <c r="JV158" i="4"/>
  <c r="KC10" i="4"/>
  <c r="KB74" i="4"/>
  <c r="T235" i="4"/>
  <c r="JZ85" i="4"/>
  <c r="JW162" i="4"/>
  <c r="KC189" i="4"/>
  <c r="FY93" i="2"/>
  <c r="JY105" i="4"/>
  <c r="FC234" i="2"/>
  <c r="ED238" i="2"/>
  <c r="JV214" i="4"/>
  <c r="AR237" i="2"/>
  <c r="HW236" i="4"/>
  <c r="JW197" i="4"/>
  <c r="FX55" i="2"/>
  <c r="ID235" i="4"/>
  <c r="FT237" i="2"/>
  <c r="FV39" i="2"/>
  <c r="JW134" i="4"/>
  <c r="DG234" i="4"/>
  <c r="JV130" i="4"/>
  <c r="DD237" i="2"/>
  <c r="FY78" i="2"/>
  <c r="JZ69" i="4"/>
  <c r="AO235" i="4"/>
  <c r="BZ237" i="2"/>
  <c r="DK234" i="2"/>
  <c r="JW199" i="4"/>
  <c r="FU126" i="2"/>
  <c r="FX227" i="2"/>
  <c r="FL237" i="2"/>
  <c r="JW208" i="4"/>
  <c r="FY99" i="2"/>
  <c r="CW235" i="2"/>
  <c r="AL236" i="4"/>
  <c r="KB149" i="4"/>
  <c r="FX39" i="2"/>
  <c r="JX62" i="4"/>
  <c r="CP238" i="4"/>
  <c r="JW165" i="4"/>
  <c r="FV70" i="2"/>
  <c r="BE238" i="2"/>
  <c r="BM236" i="4"/>
  <c r="FU227" i="2"/>
  <c r="FY169" i="2"/>
  <c r="DE237" i="2"/>
  <c r="DH235" i="2"/>
  <c r="JX72" i="4"/>
  <c r="KB198" i="4"/>
  <c r="FU128" i="2"/>
  <c r="JZ70" i="4"/>
  <c r="JY104" i="4"/>
  <c r="DV238" i="2"/>
  <c r="FY9" i="2"/>
  <c r="IP236" i="4"/>
  <c r="JW192" i="4"/>
  <c r="KC119" i="4"/>
  <c r="IO237" i="4"/>
  <c r="F236" i="4"/>
  <c r="JV15" i="4"/>
  <c r="AI237" i="2"/>
  <c r="JZ95" i="4"/>
  <c r="K234" i="2"/>
  <c r="KB43" i="4"/>
  <c r="BT238" i="4"/>
  <c r="KC72" i="4"/>
  <c r="KA142" i="4"/>
  <c r="KC97" i="4"/>
  <c r="JW147" i="4"/>
  <c r="JW125" i="4"/>
  <c r="FO238" i="4"/>
  <c r="JV124" i="4"/>
  <c r="KC61" i="4"/>
  <c r="FX189" i="2"/>
  <c r="DW234" i="4"/>
  <c r="FX133" i="2"/>
  <c r="GA234" i="4"/>
  <c r="EB235" i="4"/>
  <c r="FY228" i="2"/>
  <c r="JX82" i="4"/>
  <c r="II234" i="4"/>
  <c r="BP238" i="4"/>
  <c r="FX221" i="2"/>
  <c r="AV235" i="2"/>
  <c r="JV209" i="4"/>
  <c r="JY52" i="4"/>
  <c r="EC238" i="4"/>
  <c r="KB80" i="4"/>
  <c r="FX52" i="2"/>
  <c r="IK238" i="4"/>
  <c r="FB237" i="2"/>
  <c r="FU152" i="2"/>
  <c r="JY12" i="4"/>
  <c r="IZ236" i="4"/>
  <c r="BT237" i="4"/>
  <c r="KC144" i="4"/>
  <c r="KB208" i="4"/>
  <c r="AT235" i="2"/>
  <c r="BO238" i="2"/>
  <c r="ER238" i="2"/>
  <c r="K235" i="4"/>
  <c r="JY46" i="4"/>
  <c r="HE235" i="4"/>
  <c r="JW136" i="4"/>
  <c r="CV238" i="4"/>
  <c r="EV237" i="2"/>
  <c r="FX178" i="2"/>
  <c r="FU192" i="2"/>
  <c r="FU177" i="2"/>
  <c r="KC194" i="4"/>
  <c r="JX133" i="4"/>
  <c r="KC224" i="4"/>
  <c r="FW161" i="2"/>
  <c r="IV234" i="4"/>
  <c r="DO237" i="2"/>
  <c r="JY129" i="4"/>
  <c r="AR234" i="2"/>
  <c r="IT238" i="4"/>
  <c r="JK234" i="4"/>
  <c r="JX19" i="4"/>
  <c r="M238" i="4"/>
  <c r="FU118" i="2"/>
  <c r="BB237" i="4"/>
  <c r="KB79" i="4"/>
  <c r="JY116" i="4"/>
  <c r="FW97" i="2"/>
  <c r="JW27" i="4"/>
  <c r="JV142" i="4"/>
  <c r="Y234" i="4"/>
  <c r="IC236" i="4"/>
  <c r="FN238" i="2"/>
  <c r="FW209" i="2"/>
  <c r="HQ238" i="4"/>
  <c r="FX44" i="2"/>
  <c r="JW15" i="4"/>
  <c r="JY226" i="4"/>
  <c r="KB123" i="4"/>
  <c r="IL238" i="4"/>
  <c r="Z234" i="4"/>
  <c r="IQ237" i="4"/>
  <c r="FY170" i="2"/>
  <c r="KC198" i="4"/>
  <c r="DT238" i="4"/>
  <c r="ET236" i="2"/>
  <c r="EE238" i="2"/>
  <c r="JZ11" i="4"/>
  <c r="EQ237" i="4"/>
  <c r="KA88" i="4"/>
  <c r="HA238" i="4"/>
  <c r="JW48" i="4"/>
  <c r="EP234" i="2"/>
  <c r="FV84" i="2"/>
  <c r="AJ234" i="2"/>
  <c r="FU51" i="2"/>
  <c r="FT238" i="4"/>
  <c r="JV113" i="4"/>
  <c r="KB170" i="4"/>
  <c r="GU236" i="4"/>
  <c r="DV235" i="4"/>
  <c r="FU236" i="4"/>
  <c r="IS237" i="4"/>
  <c r="GH238" i="4"/>
  <c r="JZ65" i="4"/>
  <c r="L238" i="2"/>
  <c r="EC235" i="2"/>
  <c r="KC221" i="4"/>
  <c r="JW232" i="4"/>
  <c r="KA29" i="4"/>
  <c r="FZ234" i="4"/>
  <c r="FY222" i="2"/>
  <c r="G237" i="2"/>
  <c r="JY206" i="4"/>
  <c r="FX210" i="2"/>
  <c r="FU208" i="2"/>
  <c r="DB235" i="2"/>
  <c r="JX85" i="4"/>
  <c r="CS238" i="4"/>
  <c r="BL236" i="2"/>
  <c r="V238" i="2"/>
  <c r="FY157" i="2"/>
  <c r="JZ172" i="4"/>
  <c r="JY214" i="4"/>
  <c r="DJ234" i="2"/>
  <c r="AQ238" i="2"/>
  <c r="FY48" i="2"/>
  <c r="FF237" i="4"/>
  <c r="DH237" i="4"/>
  <c r="CQ234" i="4"/>
  <c r="FU107" i="2"/>
  <c r="JX58" i="4"/>
  <c r="EO234" i="2"/>
  <c r="KB28" i="4"/>
  <c r="KB138" i="4"/>
  <c r="GS236" i="4"/>
  <c r="C234" i="2"/>
  <c r="KA24" i="4"/>
  <c r="FX226" i="2"/>
  <c r="KA229" i="4"/>
  <c r="FV153" i="2"/>
  <c r="KB146" i="4"/>
  <c r="JZ150" i="4"/>
  <c r="U238" i="2"/>
  <c r="BJ236" i="4"/>
  <c r="JW117" i="4"/>
  <c r="JZ36" i="4"/>
  <c r="FK237" i="4"/>
  <c r="CZ235" i="2"/>
  <c r="FH237" i="2"/>
  <c r="FY76" i="2"/>
  <c r="IY235" i="4"/>
  <c r="JZ145" i="4"/>
  <c r="FW99" i="2"/>
  <c r="FR236" i="2"/>
  <c r="GY234" i="4"/>
  <c r="KA153" i="4"/>
  <c r="FU9" i="2"/>
  <c r="FW222" i="2"/>
  <c r="FW105" i="2"/>
  <c r="FU78" i="2"/>
  <c r="FX174" i="2"/>
  <c r="JW196" i="4"/>
  <c r="KC77" i="4"/>
  <c r="FV133" i="2"/>
  <c r="EW236" i="4"/>
  <c r="KB199" i="4"/>
  <c r="GY236" i="4"/>
  <c r="KB53" i="4"/>
  <c r="GX234" i="4"/>
  <c r="KB102" i="4"/>
  <c r="BI234" i="2"/>
  <c r="JV28" i="4"/>
  <c r="JW28" i="4"/>
  <c r="JZ17" i="4"/>
  <c r="DK238" i="2"/>
  <c r="IC238" i="4"/>
  <c r="EE236" i="4"/>
  <c r="AZ236" i="2"/>
  <c r="JV88" i="4"/>
  <c r="JW59" i="4"/>
  <c r="FX19" i="2"/>
  <c r="EG235" i="4"/>
  <c r="EY234" i="2"/>
  <c r="GH237" i="4"/>
  <c r="IV235" i="4"/>
  <c r="M238" i="2"/>
  <c r="FD238" i="4"/>
  <c r="FY234" i="4"/>
  <c r="JX215" i="4"/>
  <c r="JX49" i="4"/>
  <c r="DO238" i="2"/>
  <c r="EM235" i="2"/>
  <c r="FV51" i="2"/>
  <c r="KC123" i="4"/>
  <c r="KA192" i="4"/>
  <c r="FU96" i="2"/>
  <c r="FW170" i="2"/>
  <c r="CM237" i="2"/>
  <c r="FB238" i="4"/>
  <c r="AN234" i="2"/>
  <c r="GP237" i="4"/>
  <c r="FN235" i="4"/>
  <c r="R235" i="4"/>
  <c r="FW142" i="2"/>
  <c r="FW73" i="2"/>
  <c r="CM234" i="4"/>
  <c r="DB236" i="2"/>
  <c r="FV26" i="2"/>
  <c r="EJ238" i="2"/>
  <c r="CX238" i="4"/>
  <c r="JZ18" i="4"/>
  <c r="KA111" i="4"/>
  <c r="FX198" i="2"/>
  <c r="JV106" i="4"/>
  <c r="FW61" i="2"/>
  <c r="JX130" i="4"/>
  <c r="EN238" i="4"/>
  <c r="JY47" i="4"/>
  <c r="JY178" i="4"/>
  <c r="JY130" i="4"/>
  <c r="KA40" i="4"/>
  <c r="BW237" i="4"/>
  <c r="FV217" i="2"/>
  <c r="FU86" i="2"/>
  <c r="KA170" i="4"/>
  <c r="KA100" i="4"/>
  <c r="KA61" i="4"/>
  <c r="JW82" i="4"/>
  <c r="KB187" i="4"/>
  <c r="FX217" i="2"/>
  <c r="EN235" i="2"/>
  <c r="HY236" i="4"/>
  <c r="BC236" i="2"/>
  <c r="AC235" i="2"/>
  <c r="IG236" i="4"/>
  <c r="FY42" i="2"/>
  <c r="EL238" i="2"/>
  <c r="FT234" i="4"/>
  <c r="JZ81" i="4"/>
  <c r="FX49" i="2"/>
  <c r="KA149" i="4"/>
  <c r="BU238" i="2"/>
  <c r="FV12" i="2"/>
  <c r="JW26" i="4"/>
  <c r="KB93" i="4"/>
  <c r="JX231" i="4"/>
  <c r="FX21" i="2"/>
  <c r="KC210" i="4"/>
  <c r="CE237" i="4"/>
  <c r="JX38" i="4"/>
  <c r="CF237" i="4"/>
  <c r="JX120" i="4"/>
  <c r="JX16" i="4"/>
  <c r="S237" i="4"/>
  <c r="BF238" i="4"/>
  <c r="BT236" i="2"/>
  <c r="C234" i="4"/>
  <c r="EP238" i="2"/>
  <c r="CN236" i="4"/>
  <c r="JX140" i="4"/>
  <c r="JZ171" i="4"/>
  <c r="FS238" i="2"/>
  <c r="FV165" i="2"/>
  <c r="ER236" i="2"/>
  <c r="JZ204" i="4"/>
  <c r="JX174" i="4"/>
  <c r="KB88" i="4"/>
  <c r="JN235" i="4"/>
  <c r="FR238" i="4"/>
  <c r="S237" i="2"/>
  <c r="HH237" i="4"/>
  <c r="IK235" i="4"/>
  <c r="FU220" i="2"/>
  <c r="FY121" i="2"/>
  <c r="FV183" i="2"/>
  <c r="IB236" i="4"/>
  <c r="O234" i="4"/>
  <c r="JV73" i="4"/>
  <c r="JY43" i="4"/>
  <c r="FX159" i="2"/>
  <c r="JW40" i="4"/>
  <c r="FY145" i="2"/>
  <c r="IZ234" i="4"/>
  <c r="CJ235" i="2"/>
  <c r="JY83" i="4"/>
  <c r="DL235" i="4"/>
  <c r="JW53" i="4"/>
  <c r="CF238" i="4"/>
  <c r="DU238" i="4"/>
  <c r="JV66" i="4"/>
  <c r="FU104" i="2"/>
  <c r="FW34" i="2"/>
  <c r="B237" i="2"/>
  <c r="JV18" i="4"/>
  <c r="BR236" i="2"/>
  <c r="FV145" i="2"/>
  <c r="FY179" i="2"/>
  <c r="DI238" i="4"/>
  <c r="JW205" i="4"/>
  <c r="KB16" i="4"/>
  <c r="FV158" i="2"/>
  <c r="BX238" i="2"/>
  <c r="EX234" i="4"/>
  <c r="FY23" i="2"/>
  <c r="JY97" i="4"/>
  <c r="FW98" i="2"/>
  <c r="JJ237" i="4"/>
  <c r="KB216" i="4"/>
  <c r="FY30" i="2"/>
  <c r="EX237" i="2"/>
  <c r="EI235" i="4"/>
  <c r="FW54" i="2"/>
  <c r="FV94" i="2"/>
  <c r="FV69" i="2"/>
  <c r="GR238" i="4"/>
  <c r="FV67" i="2"/>
  <c r="CO234" i="4"/>
  <c r="FY167" i="2"/>
  <c r="DM236" i="2"/>
  <c r="FQ237" i="2"/>
  <c r="FY20" i="2"/>
  <c r="AH238" i="2"/>
  <c r="ES238" i="4"/>
  <c r="FU209" i="2"/>
  <c r="EW236" i="2"/>
  <c r="DZ236" i="4"/>
  <c r="FU82" i="2"/>
  <c r="EZ235" i="2"/>
  <c r="FV79" i="2"/>
  <c r="AB236" i="4"/>
  <c r="IC237" i="4"/>
  <c r="FV236" i="4"/>
  <c r="JX10" i="4"/>
  <c r="KC201" i="4"/>
  <c r="JY139" i="4"/>
  <c r="FY193" i="2"/>
  <c r="FU195" i="2"/>
  <c r="EC237" i="2"/>
  <c r="IM235" i="4"/>
  <c r="JZ44" i="4"/>
  <c r="JW198" i="4"/>
  <c r="FX95" i="2"/>
  <c r="FU58" i="2"/>
  <c r="E234" i="4"/>
  <c r="FX98" i="2"/>
  <c r="JW131" i="4"/>
  <c r="FU109" i="2"/>
  <c r="FY113" i="2"/>
  <c r="JY77" i="4"/>
  <c r="JE235" i="4"/>
  <c r="FX70" i="2"/>
  <c r="JY198" i="4"/>
  <c r="FV138" i="2"/>
  <c r="AR236" i="2"/>
  <c r="DV236" i="2"/>
  <c r="GS237" i="4"/>
  <c r="JY91" i="4"/>
  <c r="KC103" i="4"/>
  <c r="JV19" i="4"/>
  <c r="HP237" i="4"/>
  <c r="FX66" i="2"/>
  <c r="FX101" i="2"/>
  <c r="JW132" i="4"/>
  <c r="HZ235" i="4"/>
  <c r="BD237" i="2"/>
  <c r="AL235" i="4"/>
  <c r="KB38" i="4"/>
  <c r="Z236" i="2"/>
  <c r="O237" i="4"/>
  <c r="JV38" i="4"/>
  <c r="AD237" i="4"/>
  <c r="KB161" i="4"/>
  <c r="J237" i="2"/>
  <c r="BA234" i="2"/>
  <c r="JW29" i="4"/>
  <c r="FW236" i="4"/>
  <c r="AS238" i="4"/>
  <c r="JZ170" i="4"/>
  <c r="KC76" i="4"/>
  <c r="W235" i="4"/>
  <c r="JY172" i="4"/>
  <c r="FW116" i="2"/>
  <c r="FX225" i="2"/>
  <c r="EA237" i="2"/>
  <c r="KC105" i="4"/>
  <c r="JV181" i="4"/>
  <c r="FQ238" i="2"/>
  <c r="FX172" i="2"/>
  <c r="JV148" i="4"/>
  <c r="FV88" i="2"/>
  <c r="BZ238" i="2"/>
  <c r="FY125" i="2"/>
  <c r="BR235" i="4"/>
  <c r="AM236" i="2"/>
  <c r="BR238" i="2"/>
  <c r="EP235" i="2"/>
  <c r="JZ188" i="4"/>
  <c r="AC234" i="4"/>
  <c r="CG236" i="2"/>
  <c r="ET235" i="2"/>
  <c r="JV108" i="4"/>
  <c r="BM238" i="4"/>
  <c r="JZ90" i="4"/>
  <c r="JV226" i="4"/>
  <c r="FW39" i="2"/>
  <c r="I238" i="4"/>
  <c r="JV185" i="4"/>
  <c r="FY7" i="2"/>
  <c r="P238" i="4"/>
  <c r="KA57" i="4"/>
  <c r="U234" i="4"/>
  <c r="FX29" i="2"/>
  <c r="KA45" i="4"/>
  <c r="FR235" i="4"/>
  <c r="EM234" i="2"/>
  <c r="FW215" i="2"/>
  <c r="FU135" i="2"/>
  <c r="FY107" i="2"/>
  <c r="JY230" i="4"/>
  <c r="JV182" i="4"/>
  <c r="JW149" i="4"/>
  <c r="FV188" i="2"/>
  <c r="KC101" i="4"/>
  <c r="CT236" i="2"/>
  <c r="BH238" i="4"/>
  <c r="JY68" i="4"/>
  <c r="CI238" i="2"/>
  <c r="FW202" i="2"/>
  <c r="KB214" i="4"/>
  <c r="FW82" i="2"/>
  <c r="V234" i="2"/>
  <c r="JV147" i="4"/>
  <c r="KB112" i="4"/>
  <c r="FU223" i="2"/>
  <c r="KA53" i="4"/>
  <c r="JZ87" i="4"/>
  <c r="AA237" i="2"/>
  <c r="FX72" i="2"/>
  <c r="FW135" i="2"/>
  <c r="JY222" i="4"/>
  <c r="DS236" i="2"/>
  <c r="JV65" i="4"/>
  <c r="JW176" i="4"/>
  <c r="KB135" i="4"/>
  <c r="CC236" i="4"/>
  <c r="JZ125" i="4"/>
  <c r="D236" i="2"/>
  <c r="FY163" i="2"/>
  <c r="BH234" i="4"/>
  <c r="JY109" i="4"/>
  <c r="JW152" i="4"/>
  <c r="JZ165" i="4"/>
  <c r="FX160" i="2"/>
  <c r="KB165" i="4"/>
  <c r="KA231" i="4"/>
  <c r="EK238" i="2"/>
  <c r="FW148" i="2"/>
  <c r="FY77" i="2"/>
  <c r="DR235" i="4"/>
  <c r="JW12" i="4"/>
  <c r="FY224" i="2"/>
  <c r="DF237" i="2"/>
  <c r="CB238" i="2"/>
  <c r="KC96" i="4"/>
  <c r="AU236" i="4"/>
  <c r="JW188" i="4"/>
  <c r="P237" i="4"/>
  <c r="FW179" i="2"/>
  <c r="DD234" i="4"/>
  <c r="FY8" i="2"/>
  <c r="JW160" i="4"/>
  <c r="JW181" i="4"/>
  <c r="JV213" i="4"/>
  <c r="BI238" i="2"/>
  <c r="B238" i="4"/>
  <c r="JX14" i="4"/>
  <c r="FV181" i="2"/>
  <c r="FX102" i="2"/>
  <c r="JY99" i="4"/>
  <c r="JV188" i="4"/>
  <c r="KA120" i="4"/>
  <c r="CY238" i="2"/>
  <c r="KB195" i="4"/>
  <c r="FQ234" i="2"/>
  <c r="JY108" i="4"/>
  <c r="CW235" i="4"/>
  <c r="EO238" i="4"/>
  <c r="EE237" i="2"/>
  <c r="JR237" i="4"/>
  <c r="JX20" i="4"/>
  <c r="FX27" i="2"/>
  <c r="FU46" i="2"/>
  <c r="EK238" i="4"/>
  <c r="BZ236" i="4"/>
  <c r="FV189" i="2"/>
  <c r="KA166" i="4"/>
  <c r="JX8" i="4"/>
  <c r="JX199" i="4"/>
  <c r="JV47" i="4"/>
  <c r="FW214" i="2"/>
  <c r="BE235" i="4"/>
  <c r="JZ82" i="4"/>
  <c r="M235" i="2"/>
  <c r="FU143" i="2"/>
  <c r="FX54" i="2"/>
  <c r="M237" i="2"/>
  <c r="BV234" i="2"/>
  <c r="GD235" i="4"/>
  <c r="FY150" i="2"/>
  <c r="N235" i="2"/>
  <c r="FU176" i="2"/>
  <c r="JV80" i="4"/>
  <c r="DW235" i="2"/>
  <c r="KB120" i="4"/>
  <c r="JO236" i="4"/>
  <c r="FV11" i="2"/>
  <c r="CW234" i="4"/>
  <c r="CZ234" i="2"/>
  <c r="JZ126" i="4"/>
  <c r="FX186" i="2"/>
  <c r="EM237" i="4"/>
  <c r="KA213" i="4"/>
  <c r="FW47" i="2"/>
  <c r="FV72" i="2"/>
  <c r="FY173" i="2"/>
  <c r="JX125" i="4"/>
  <c r="JV206" i="4"/>
  <c r="JY112" i="4"/>
  <c r="CP234" i="4"/>
  <c r="JW230" i="4"/>
  <c r="AY235" i="4"/>
  <c r="JZ155" i="4"/>
  <c r="BZ237" i="4"/>
  <c r="JY155" i="4"/>
  <c r="EI238" i="4"/>
  <c r="KC70" i="4"/>
  <c r="EP236" i="4"/>
  <c r="W236" i="2"/>
  <c r="IA234" i="4"/>
  <c r="BQ236" i="4"/>
  <c r="KC24" i="4"/>
  <c r="JY80" i="4"/>
  <c r="JZ15" i="4"/>
  <c r="JV43" i="4"/>
  <c r="HI238" i="4"/>
  <c r="JV16" i="4"/>
  <c r="EW235" i="4"/>
  <c r="KB65" i="4"/>
  <c r="KB227" i="4"/>
  <c r="IA235" i="4"/>
  <c r="KC85" i="4"/>
  <c r="FX125" i="2"/>
  <c r="FR234" i="2"/>
  <c r="DQ237" i="2"/>
  <c r="FW29" i="2"/>
  <c r="EJ237" i="4"/>
  <c r="JQ237" i="4"/>
  <c r="DR236" i="4"/>
  <c r="EE237" i="4"/>
  <c r="JX156" i="4"/>
  <c r="EE236" i="2"/>
  <c r="CM236" i="2"/>
  <c r="FW141" i="2"/>
  <c r="FY115" i="2"/>
  <c r="KA189" i="4"/>
  <c r="EN235" i="4"/>
  <c r="JW63" i="4"/>
  <c r="HX236" i="4"/>
  <c r="D235" i="2"/>
  <c r="JZ132" i="4"/>
  <c r="IE236" i="4"/>
  <c r="JY63" i="4"/>
  <c r="FX233" i="2"/>
  <c r="JW141" i="4"/>
  <c r="JY10" i="4"/>
  <c r="JV50" i="4"/>
  <c r="FV8" i="2"/>
  <c r="FY85" i="2"/>
  <c r="JV176" i="4"/>
  <c r="N236" i="4"/>
  <c r="KC82" i="4"/>
  <c r="KA147" i="4"/>
  <c r="FY131" i="2"/>
  <c r="FI236" i="4"/>
  <c r="KB56" i="4"/>
  <c r="EM237" i="2"/>
  <c r="DL234" i="2"/>
  <c r="AZ235" i="4"/>
  <c r="CB235" i="2"/>
  <c r="FX48" i="2"/>
  <c r="DG234" i="2"/>
  <c r="JN234" i="4"/>
  <c r="KC48" i="4"/>
  <c r="HY234" i="4"/>
  <c r="KC12" i="4"/>
  <c r="FU55" i="2"/>
  <c r="KB224" i="4"/>
  <c r="FW17" i="2"/>
  <c r="EW235" i="2"/>
  <c r="BB236" i="2"/>
  <c r="JW185" i="4"/>
  <c r="KB62" i="4"/>
  <c r="KC227" i="4"/>
  <c r="FW228" i="2"/>
  <c r="JX36" i="4"/>
  <c r="DR235" i="2"/>
  <c r="JY28" i="4"/>
  <c r="FU64" i="2"/>
  <c r="DP237" i="4"/>
  <c r="DN234" i="2"/>
  <c r="DE234" i="2"/>
  <c r="KB223" i="4"/>
  <c r="JY212" i="4"/>
  <c r="FY46" i="2"/>
  <c r="GJ238" i="4"/>
  <c r="KC216" i="4"/>
  <c r="KA103" i="4"/>
  <c r="FQ236" i="2"/>
  <c r="FY233" i="2"/>
  <c r="JZ158" i="4"/>
  <c r="CE238" i="2"/>
  <c r="JZ84" i="4"/>
  <c r="KB183" i="4"/>
  <c r="HK238" i="4"/>
  <c r="IG235" i="4"/>
  <c r="IN238" i="4"/>
  <c r="KB7" i="4"/>
  <c r="JY64" i="4"/>
  <c r="JY202" i="4"/>
  <c r="JX11" i="4"/>
  <c r="JW229" i="4"/>
  <c r="BE237" i="4"/>
  <c r="JZ142" i="4"/>
  <c r="FU167" i="2"/>
  <c r="FU113" i="2"/>
  <c r="DT235" i="2"/>
  <c r="EQ238" i="2"/>
  <c r="BN236" i="4"/>
  <c r="KC214" i="4"/>
  <c r="FZ236" i="4"/>
  <c r="JV87" i="4"/>
  <c r="HO235" i="4"/>
  <c r="JY184" i="4"/>
  <c r="FX136" i="2"/>
  <c r="CV235" i="4"/>
  <c r="JX39" i="4"/>
  <c r="FY141" i="2"/>
  <c r="DI236" i="2"/>
  <c r="DL237" i="4"/>
  <c r="GL235" i="4"/>
  <c r="AA236" i="2"/>
  <c r="JV84" i="4"/>
  <c r="FU61" i="2"/>
  <c r="FY21" i="2"/>
  <c r="FY51" i="2"/>
  <c r="FW203" i="2"/>
  <c r="JX228" i="4"/>
  <c r="KC226" i="4"/>
  <c r="KC213" i="4"/>
  <c r="KA220" i="4"/>
  <c r="JV199" i="4"/>
  <c r="FW169" i="2"/>
  <c r="HM237" i="4"/>
  <c r="FV76" i="2"/>
  <c r="FW119" i="2"/>
  <c r="FU206" i="2"/>
  <c r="AS237" i="4"/>
  <c r="AI236" i="4"/>
  <c r="S235" i="2"/>
  <c r="KB219" i="4"/>
  <c r="AN235" i="4"/>
  <c r="KA157" i="4"/>
  <c r="KA78" i="4"/>
  <c r="JY122" i="4"/>
  <c r="HX238" i="4"/>
  <c r="HR236" i="4"/>
  <c r="JX157" i="4"/>
  <c r="AK234" i="2"/>
  <c r="B234" i="2"/>
  <c r="AD236" i="4"/>
  <c r="DV234" i="4"/>
  <c r="JV70" i="4"/>
  <c r="KA54" i="4"/>
  <c r="HS234" i="4"/>
  <c r="FV80" i="2"/>
  <c r="CH237" i="4"/>
  <c r="AS235" i="4"/>
  <c r="BE236" i="4"/>
  <c r="JW73" i="4"/>
  <c r="FW20" i="2"/>
  <c r="FY182" i="2"/>
  <c r="JZ143" i="4"/>
  <c r="FV184" i="2"/>
  <c r="KB160" i="4"/>
  <c r="KC114" i="4"/>
  <c r="KB220" i="4"/>
  <c r="FY25" i="2"/>
  <c r="JV135" i="4"/>
  <c r="DC236" i="4"/>
  <c r="KB60" i="4"/>
  <c r="FY176" i="2"/>
  <c r="FV235" i="4"/>
  <c r="FY62" i="2"/>
  <c r="JY141" i="4"/>
  <c r="DT234" i="4"/>
  <c r="FX236" i="4"/>
  <c r="CY237" i="2"/>
  <c r="FU11" i="2"/>
  <c r="GT238" i="4"/>
  <c r="HR234" i="4"/>
  <c r="BV238" i="2"/>
  <c r="FU112" i="2"/>
  <c r="JI235" i="4"/>
  <c r="KB23" i="4"/>
  <c r="JZ107" i="4"/>
  <c r="DK237" i="4"/>
  <c r="JY148" i="4"/>
  <c r="JX211" i="4"/>
  <c r="BQ237" i="2"/>
  <c r="JV171" i="4"/>
  <c r="EI234" i="4"/>
  <c r="JX184" i="4"/>
  <c r="AA234" i="4"/>
  <c r="BW235" i="4"/>
  <c r="FW145" i="2"/>
  <c r="JW231" i="4"/>
  <c r="IM236" i="4"/>
  <c r="HV238" i="4"/>
  <c r="BT235" i="4"/>
  <c r="EK237" i="4"/>
  <c r="KC78" i="4"/>
  <c r="FW53" i="2"/>
  <c r="KC14" i="4"/>
  <c r="JO235" i="4"/>
  <c r="DF236" i="2"/>
  <c r="JA234" i="4"/>
  <c r="BJ235" i="4"/>
  <c r="BL234" i="2"/>
  <c r="JW142" i="4"/>
  <c r="JD237" i="4"/>
  <c r="KB33" i="4"/>
  <c r="HT235" i="4"/>
  <c r="CC237" i="4"/>
  <c r="JY135" i="4"/>
  <c r="FU65" i="2"/>
  <c r="KA14" i="4"/>
  <c r="AX235" i="4"/>
  <c r="AB238" i="4"/>
  <c r="JY151" i="4"/>
  <c r="JZ217" i="4"/>
  <c r="JV71" i="4"/>
  <c r="CI236" i="4"/>
  <c r="CU238" i="2"/>
  <c r="FY53" i="2"/>
  <c r="ER235" i="2"/>
  <c r="Y238" i="2"/>
  <c r="KC95" i="4"/>
  <c r="DU235" i="2"/>
  <c r="N236" i="2"/>
  <c r="FX25" i="2"/>
  <c r="JV153" i="4"/>
  <c r="AQ237" i="4"/>
  <c r="JW233" i="4"/>
  <c r="JX89" i="4"/>
  <c r="FV100" i="2"/>
  <c r="K234" i="4"/>
  <c r="FW63" i="2"/>
  <c r="KC120" i="4"/>
  <c r="FW81" i="2"/>
  <c r="IV238" i="4"/>
  <c r="AR237" i="4"/>
  <c r="FV178" i="2"/>
  <c r="FV66" i="2"/>
  <c r="JW174" i="4"/>
  <c r="GI235" i="4"/>
  <c r="EQ234" i="4"/>
  <c r="FY31" i="2"/>
  <c r="EI237" i="2"/>
  <c r="JY217" i="4"/>
  <c r="JV190" i="4"/>
  <c r="JY51" i="4"/>
  <c r="IY236" i="4"/>
  <c r="KA37" i="4"/>
  <c r="AZ238" i="4"/>
  <c r="R238" i="4"/>
  <c r="JH236" i="4"/>
  <c r="FX175" i="2"/>
  <c r="KC156" i="4"/>
  <c r="JW104" i="4"/>
  <c r="BN238" i="4"/>
  <c r="FX139" i="2"/>
  <c r="JZ156" i="4"/>
  <c r="FU59" i="2"/>
  <c r="JX193" i="4"/>
  <c r="KA85" i="4"/>
  <c r="JX108" i="4"/>
  <c r="FV179" i="2"/>
  <c r="FA238" i="4"/>
  <c r="DA238" i="2"/>
  <c r="JX124" i="4"/>
  <c r="JY174" i="4"/>
  <c r="BH236" i="2"/>
  <c r="JW95" i="4"/>
  <c r="HJ236" i="4"/>
  <c r="FW90" i="2"/>
  <c r="KA77" i="4"/>
  <c r="Y238" i="4"/>
  <c r="JW123" i="4"/>
  <c r="DR237" i="2"/>
  <c r="JO237" i="4"/>
  <c r="IW235" i="4"/>
  <c r="DK236" i="2"/>
  <c r="JY156" i="4"/>
  <c r="DW238" i="4"/>
  <c r="BU234" i="2"/>
  <c r="JY25" i="4"/>
  <c r="JY186" i="4"/>
  <c r="JW83" i="4"/>
  <c r="FY49" i="2"/>
  <c r="CO235" i="2"/>
  <c r="JY86" i="4"/>
  <c r="JW100" i="4"/>
  <c r="CZ236" i="4"/>
  <c r="KA33" i="4"/>
  <c r="E236" i="2"/>
  <c r="FU28" i="2"/>
  <c r="FV82" i="2"/>
  <c r="EY235" i="4"/>
  <c r="FX16" i="2"/>
  <c r="FV44" i="2"/>
  <c r="JV101" i="4"/>
  <c r="DY237" i="2"/>
  <c r="FU47" i="2"/>
  <c r="FV83" i="2"/>
  <c r="FX230" i="2"/>
  <c r="BI234" i="4"/>
  <c r="FG237" i="4"/>
  <c r="FH237" i="4"/>
  <c r="KB229" i="4"/>
  <c r="R237" i="2"/>
  <c r="B238" i="2"/>
  <c r="HJ238" i="4"/>
  <c r="KC26" i="4"/>
  <c r="JY29" i="4"/>
  <c r="FW184" i="2"/>
  <c r="KA87" i="4"/>
  <c r="DT238" i="2"/>
  <c r="IW234" i="4"/>
  <c r="JX109" i="4"/>
  <c r="CU236" i="2"/>
  <c r="KC66" i="4"/>
  <c r="EN237" i="4"/>
  <c r="JY79" i="4"/>
  <c r="EL236" i="4"/>
  <c r="FW96" i="2"/>
  <c r="CN238" i="2"/>
  <c r="JZ27" i="4"/>
  <c r="KA198" i="4"/>
  <c r="R237" i="4"/>
  <c r="KA26" i="4"/>
  <c r="FW49" i="2"/>
  <c r="FR236" i="4"/>
  <c r="CI238" i="4"/>
  <c r="GM238" i="4"/>
  <c r="FY117" i="2"/>
  <c r="BL235" i="4"/>
  <c r="FH236" i="4"/>
  <c r="KB99" i="4"/>
  <c r="BT236" i="4"/>
  <c r="FY183" i="2"/>
  <c r="EI237" i="4"/>
  <c r="FY86" i="2"/>
  <c r="FY67" i="2"/>
  <c r="JK237" i="4"/>
  <c r="KB106" i="4"/>
  <c r="FE234" i="4"/>
  <c r="FX157" i="2"/>
  <c r="EW237" i="4"/>
  <c r="CS236" i="2"/>
  <c r="KC208" i="4"/>
  <c r="CS235" i="4"/>
  <c r="FU184" i="2"/>
  <c r="AX235" i="2"/>
  <c r="CY236" i="2"/>
  <c r="DO235" i="2"/>
  <c r="AM236" i="4"/>
  <c r="BU234" i="4"/>
  <c r="KA25" i="4"/>
  <c r="B236" i="4"/>
  <c r="DW237" i="4"/>
  <c r="CB237" i="2"/>
  <c r="JW187" i="4"/>
  <c r="FX235" i="4"/>
  <c r="JY161" i="4"/>
  <c r="JV200" i="4"/>
  <c r="FW92" i="2"/>
  <c r="FX59" i="2"/>
  <c r="BL235" i="2"/>
  <c r="KC80" i="4"/>
  <c r="IU234" i="4"/>
  <c r="FX89" i="2"/>
  <c r="FP234" i="4"/>
  <c r="IZ235" i="4"/>
  <c r="JX194" i="4"/>
  <c r="KC157" i="4"/>
  <c r="BE234" i="2"/>
  <c r="DZ238" i="2"/>
  <c r="FV129" i="2"/>
  <c r="CI234" i="2"/>
  <c r="HG236" i="4"/>
  <c r="FX50" i="2"/>
  <c r="FY189" i="2"/>
  <c r="JV160" i="4"/>
  <c r="CG234" i="2"/>
  <c r="IX237" i="4"/>
  <c r="JX222" i="4"/>
  <c r="JW116" i="4"/>
  <c r="KA137" i="4"/>
  <c r="FW11" i="2"/>
  <c r="JK238" i="4"/>
  <c r="BY236" i="2"/>
  <c r="FW182" i="2"/>
  <c r="GO236" i="4"/>
  <c r="P234" i="4"/>
  <c r="JZ7" i="4"/>
  <c r="HY237" i="4"/>
  <c r="KC205" i="4"/>
  <c r="IK234" i="4"/>
  <c r="FD234" i="4"/>
  <c r="JX53" i="4"/>
  <c r="KA93" i="4"/>
  <c r="FY79" i="2"/>
  <c r="EQ235" i="4"/>
  <c r="AV234" i="4"/>
  <c r="AX234" i="2"/>
  <c r="JW209" i="4"/>
  <c r="JT238" i="4"/>
  <c r="FU151" i="2"/>
  <c r="JV184" i="4"/>
  <c r="AT238" i="4"/>
  <c r="FL238" i="2"/>
  <c r="DL236" i="4"/>
  <c r="FX187" i="2"/>
  <c r="FW159" i="2"/>
  <c r="EC236" i="4"/>
  <c r="BL237" i="2"/>
  <c r="AN238" i="4"/>
  <c r="HN236" i="4"/>
  <c r="JC237" i="4"/>
  <c r="FJ238" i="2"/>
  <c r="FW162" i="2"/>
  <c r="FX31" i="2"/>
  <c r="AB237" i="2"/>
  <c r="KB34" i="4"/>
  <c r="JV104" i="4"/>
  <c r="KA73" i="4"/>
  <c r="FL236" i="4"/>
  <c r="JW55" i="4"/>
  <c r="KA10" i="4"/>
  <c r="JY203" i="4"/>
  <c r="JW225" i="4"/>
  <c r="JD236" i="4"/>
  <c r="BU237" i="4"/>
  <c r="H238" i="4"/>
  <c r="CH234" i="4"/>
  <c r="JY82" i="4"/>
  <c r="JV208" i="4"/>
  <c r="DK238" i="4"/>
  <c r="IP235" i="4"/>
  <c r="FA238" i="2"/>
  <c r="KC94" i="4"/>
  <c r="JW130" i="4"/>
  <c r="DY238" i="2"/>
  <c r="FW103" i="2"/>
  <c r="AA238" i="4"/>
  <c r="EA237" i="4"/>
  <c r="KA17" i="4"/>
  <c r="KA66" i="4"/>
  <c r="G236" i="4"/>
  <c r="JY197" i="4"/>
  <c r="BG238" i="2"/>
  <c r="KC209" i="4"/>
  <c r="EM235" i="4"/>
  <c r="FX199" i="2"/>
  <c r="DA235" i="2"/>
  <c r="KC65" i="4"/>
  <c r="FV86" i="2"/>
  <c r="FX130" i="2"/>
  <c r="FY180" i="2"/>
  <c r="FX151" i="2"/>
  <c r="JX77" i="4"/>
  <c r="FW138" i="2"/>
  <c r="GU235" i="4"/>
  <c r="FY12" i="2"/>
  <c r="GC236" i="4"/>
  <c r="JV22" i="4"/>
  <c r="FW42" i="2"/>
  <c r="BS235" i="2"/>
  <c r="FX106" i="2"/>
  <c r="EM238" i="2"/>
  <c r="HL235" i="4"/>
  <c r="FV9" i="2"/>
  <c r="JV183" i="4"/>
  <c r="FE234" i="2"/>
  <c r="KC55" i="4"/>
  <c r="KC135" i="4"/>
  <c r="CL238" i="2"/>
  <c r="FW51" i="2"/>
  <c r="JV86" i="4"/>
  <c r="KC64" i="4"/>
  <c r="Y237" i="2"/>
  <c r="FU129" i="2"/>
  <c r="DJ234" i="4"/>
  <c r="KB119" i="4"/>
  <c r="DI235" i="2"/>
  <c r="HU234" i="4"/>
  <c r="AZ236" i="4"/>
  <c r="JX216" i="4"/>
  <c r="FU53" i="2"/>
  <c r="FN234" i="4"/>
  <c r="FN236" i="2"/>
  <c r="JV61" i="4"/>
  <c r="K236" i="4"/>
  <c r="BH237" i="4"/>
  <c r="AI235" i="4"/>
  <c r="FX117" i="2"/>
  <c r="C238" i="2"/>
  <c r="FU21" i="2"/>
  <c r="KC30" i="4"/>
  <c r="FV203" i="2"/>
  <c r="FX206" i="2"/>
  <c r="FW118" i="2"/>
  <c r="JW190" i="4"/>
  <c r="KC52" i="4"/>
  <c r="FV205" i="2"/>
  <c r="FY200" i="2"/>
  <c r="JV49" i="4"/>
  <c r="KC219" i="4"/>
  <c r="AK236" i="2"/>
  <c r="BM237" i="4"/>
  <c r="JV67" i="4"/>
  <c r="FU125" i="2"/>
  <c r="FW62" i="2"/>
  <c r="FU39" i="2"/>
  <c r="GE238" i="4"/>
  <c r="EN234" i="2"/>
  <c r="FY199" i="2"/>
  <c r="DF238" i="2"/>
  <c r="JX27" i="4"/>
  <c r="FW178" i="2"/>
  <c r="KB25" i="4"/>
  <c r="J237" i="4"/>
  <c r="JH238" i="4"/>
  <c r="BX238" i="4"/>
  <c r="HE234" i="4"/>
  <c r="ES234" i="4"/>
  <c r="GE235" i="4"/>
  <c r="FU56" i="2"/>
  <c r="JY159" i="4"/>
  <c r="JX86" i="4"/>
  <c r="DJ236" i="2"/>
  <c r="JY7" i="4"/>
  <c r="FD237" i="2"/>
  <c r="JY117" i="4"/>
  <c r="HI237" i="4"/>
  <c r="CZ237" i="2"/>
  <c r="FX156" i="2"/>
  <c r="FU235" i="4"/>
  <c r="FN236" i="4"/>
  <c r="BD237" i="4"/>
  <c r="FB235" i="4"/>
  <c r="DV237" i="4"/>
  <c r="JY188" i="4"/>
  <c r="BO235" i="2"/>
  <c r="BD236" i="4"/>
  <c r="L237" i="2"/>
  <c r="JX65" i="4"/>
  <c r="FU16" i="2"/>
  <c r="CR236" i="4"/>
  <c r="GD238" i="4"/>
  <c r="JW194" i="4"/>
  <c r="EU238" i="4"/>
  <c r="JZ195" i="4"/>
  <c r="FV27" i="2"/>
  <c r="FV126" i="2"/>
  <c r="JZ149" i="4"/>
  <c r="BV236" i="2"/>
  <c r="FY61" i="2"/>
  <c r="FY235" i="4"/>
  <c r="JG234" i="4"/>
  <c r="JX54" i="4"/>
  <c r="JV112" i="4"/>
  <c r="JQ235" i="4"/>
  <c r="KA97" i="4"/>
  <c r="FV226" i="2"/>
  <c r="FU174" i="2"/>
  <c r="EJ235" i="4"/>
  <c r="FS235" i="4"/>
  <c r="FV92" i="2"/>
  <c r="FV91" i="2"/>
  <c r="FW57" i="2"/>
  <c r="JV132" i="4"/>
  <c r="JW36" i="4"/>
  <c r="FY159" i="2"/>
  <c r="JM237" i="4"/>
  <c r="FM235" i="2"/>
  <c r="KB84" i="4"/>
  <c r="JZ163" i="4"/>
  <c r="FU115" i="2"/>
  <c r="FU25" i="2"/>
  <c r="KB185" i="4"/>
  <c r="BT234" i="2"/>
  <c r="ID237" i="4"/>
  <c r="FY65" i="2"/>
  <c r="FX213" i="2"/>
  <c r="JV195" i="4"/>
  <c r="JZ104" i="4"/>
  <c r="AL236" i="2"/>
  <c r="BF235" i="4"/>
  <c r="KC203" i="4"/>
  <c r="AG236" i="2"/>
  <c r="GP234" i="4"/>
  <c r="KA8" i="4"/>
  <c r="BI236" i="4"/>
  <c r="KB27" i="4"/>
  <c r="BY236" i="4"/>
  <c r="EV234" i="4"/>
  <c r="EL234" i="2"/>
  <c r="D236" i="4"/>
  <c r="FU10" i="2"/>
  <c r="FY227" i="2"/>
  <c r="EA238" i="4"/>
  <c r="FY27" i="2"/>
  <c r="JX117" i="4"/>
  <c r="FV99" i="2"/>
  <c r="AJ236" i="2"/>
  <c r="JY31" i="4"/>
  <c r="BX235" i="2"/>
  <c r="FU179" i="2"/>
  <c r="FW67" i="2"/>
  <c r="FM234" i="4"/>
  <c r="KC109" i="4"/>
  <c r="EL235" i="2"/>
  <c r="JV14" i="4"/>
  <c r="GW238" i="4"/>
  <c r="KB166" i="4"/>
  <c r="FV191" i="2"/>
  <c r="BA234" i="4"/>
  <c r="KC153" i="4"/>
  <c r="FX36" i="2"/>
  <c r="V235" i="2"/>
  <c r="JY42" i="4"/>
  <c r="EH238" i="4"/>
  <c r="FX229" i="2"/>
  <c r="FX211" i="2"/>
  <c r="AI238" i="2"/>
  <c r="FR235" i="2"/>
  <c r="DP236" i="2"/>
  <c r="FY37" i="2"/>
  <c r="JJ234" i="4"/>
  <c r="DN236" i="4"/>
  <c r="IJ237" i="4"/>
  <c r="JZ101" i="4"/>
  <c r="JB234" i="4"/>
  <c r="JX21" i="4"/>
  <c r="IB235" i="4"/>
  <c r="DN235" i="4"/>
  <c r="CW237" i="2"/>
  <c r="FV131" i="2"/>
  <c r="HQ234" i="4"/>
  <c r="FU149" i="2"/>
  <c r="HS236" i="4"/>
  <c r="HN238" i="4"/>
  <c r="JZ76" i="4"/>
  <c r="KA146" i="4"/>
  <c r="JW112" i="4"/>
  <c r="AC236" i="2"/>
  <c r="EY235" i="2"/>
  <c r="KC13" i="4"/>
  <c r="KC19" i="4"/>
  <c r="KA230" i="4"/>
  <c r="DY234" i="4"/>
  <c r="KA122" i="4"/>
  <c r="KB117" i="4"/>
  <c r="JV32" i="4"/>
  <c r="FX144" i="2"/>
  <c r="JW219" i="4"/>
  <c r="JT235" i="4"/>
  <c r="EZ236" i="2"/>
  <c r="JX170" i="4"/>
  <c r="AE234" i="2"/>
  <c r="JW101" i="4"/>
  <c r="JV13" i="4"/>
  <c r="KA127" i="4"/>
  <c r="GD236" i="4"/>
  <c r="FU144" i="2"/>
  <c r="BU235" i="4"/>
  <c r="HZ234" i="4"/>
  <c r="FU37" i="2"/>
  <c r="KC204" i="4"/>
  <c r="FU88" i="2"/>
  <c r="JV230" i="4"/>
  <c r="JX68" i="4"/>
  <c r="FV136" i="2"/>
  <c r="FX12" i="2"/>
  <c r="AA236" i="4"/>
  <c r="FU54" i="2"/>
  <c r="CT235" i="4"/>
  <c r="V237" i="4"/>
  <c r="HB235" i="4"/>
  <c r="FY89" i="2"/>
  <c r="KB66" i="4"/>
  <c r="FV152" i="2"/>
  <c r="KA118" i="4"/>
  <c r="JY17" i="4"/>
  <c r="FI235" i="2"/>
  <c r="CU237" i="2"/>
  <c r="JV98" i="4"/>
  <c r="JV120" i="4"/>
  <c r="FU114" i="2"/>
  <c r="ED234" i="2"/>
  <c r="JV107" i="4"/>
  <c r="IQ234" i="4"/>
  <c r="ES236" i="4"/>
  <c r="JY34" i="4"/>
  <c r="KC18" i="4"/>
  <c r="JV196" i="4"/>
  <c r="DI236" i="4"/>
  <c r="KB41" i="4"/>
  <c r="FV111" i="2"/>
  <c r="FY177" i="2"/>
  <c r="JZ224" i="4"/>
  <c r="JV109" i="4"/>
  <c r="DC235" i="4"/>
  <c r="JZ203" i="4"/>
  <c r="DG237" i="2"/>
  <c r="JZ117" i="4"/>
  <c r="JZ148" i="4"/>
  <c r="DA238" i="4"/>
  <c r="CL236" i="4"/>
  <c r="GF236" i="4"/>
  <c r="FV116" i="2"/>
  <c r="JY224" i="4"/>
  <c r="FY226" i="2"/>
  <c r="FY52" i="2"/>
  <c r="DF235" i="2"/>
  <c r="JW173" i="4"/>
  <c r="KB114" i="4"/>
  <c r="DP236" i="4"/>
  <c r="FV148" i="2"/>
  <c r="FU155" i="2"/>
  <c r="FV50" i="2"/>
  <c r="JZ135" i="4"/>
  <c r="BE237" i="2"/>
  <c r="JW90" i="4"/>
  <c r="JX88" i="4"/>
  <c r="FX97" i="2"/>
  <c r="KB143" i="4"/>
  <c r="FL234" i="2"/>
  <c r="FX191" i="2"/>
  <c r="FP235" i="2"/>
  <c r="FU231" i="2"/>
  <c r="JY124" i="4"/>
  <c r="AL235" i="2"/>
  <c r="FY116" i="2"/>
  <c r="JG238" i="4"/>
  <c r="FY127" i="2"/>
  <c r="KB162" i="4"/>
  <c r="KA90" i="4"/>
  <c r="JX78" i="4"/>
  <c r="FX128" i="2"/>
  <c r="BB238" i="2"/>
  <c r="AH236" i="2"/>
  <c r="JW65" i="4"/>
  <c r="JX225" i="4"/>
  <c r="FI235" i="4"/>
  <c r="AK237" i="2"/>
  <c r="JV123" i="4"/>
  <c r="AB234" i="4"/>
  <c r="DS236" i="4"/>
  <c r="JX179" i="4"/>
  <c r="FY209" i="2"/>
  <c r="JY181" i="4"/>
  <c r="HD238" i="4"/>
  <c r="X238" i="2"/>
  <c r="JZ140" i="4"/>
  <c r="CG236" i="4"/>
  <c r="FV87" i="2"/>
  <c r="L237" i="4"/>
  <c r="FU60" i="2"/>
  <c r="FW101" i="2"/>
  <c r="FU67" i="2"/>
  <c r="JZ94" i="4"/>
  <c r="FU180" i="2"/>
  <c r="JY218" i="4"/>
  <c r="BP234" i="2"/>
  <c r="JW24" i="4"/>
  <c r="JX232" i="4"/>
  <c r="JX207" i="4"/>
  <c r="KA197" i="4"/>
  <c r="IU235" i="4"/>
  <c r="IU236" i="4"/>
  <c r="FV130" i="2"/>
  <c r="EV235" i="2"/>
  <c r="FW217" i="2"/>
  <c r="KC121" i="4"/>
  <c r="CY238" i="4"/>
  <c r="JX76" i="4"/>
  <c r="JZ233" i="4"/>
  <c r="GS235" i="4"/>
  <c r="GC234" i="4"/>
  <c r="DR237" i="4"/>
  <c r="BK236" i="4"/>
  <c r="CX235" i="2"/>
  <c r="KB82" i="4"/>
  <c r="EE234" i="4"/>
  <c r="DM237" i="2"/>
  <c r="FX53" i="2"/>
  <c r="JZ208" i="4"/>
  <c r="Q235" i="4"/>
  <c r="KB32" i="4"/>
  <c r="KB207" i="4"/>
  <c r="KA135" i="4"/>
  <c r="FX183" i="2"/>
  <c r="BJ237" i="4"/>
  <c r="IZ237" i="4"/>
  <c r="JW50" i="4"/>
  <c r="JV33" i="4"/>
  <c r="BS236" i="4"/>
  <c r="FW227" i="2"/>
  <c r="CH235" i="4"/>
  <c r="CO238" i="2"/>
  <c r="HA236" i="4"/>
  <c r="FX171" i="2"/>
  <c r="HQ236" i="4"/>
  <c r="FW36" i="2"/>
  <c r="JV17" i="4"/>
  <c r="KC93" i="4"/>
  <c r="FY94" i="2"/>
  <c r="KB148" i="4"/>
  <c r="N238" i="4"/>
  <c r="FW211" i="2"/>
  <c r="FV45" i="2"/>
  <c r="GR237" i="4"/>
  <c r="JW135" i="4"/>
  <c r="KA210" i="4"/>
  <c r="J234" i="4"/>
  <c r="GX235" i="4"/>
  <c r="DW236" i="2"/>
  <c r="JV39" i="4"/>
  <c r="FC237" i="4"/>
  <c r="JY53" i="4"/>
  <c r="JX50" i="4"/>
  <c r="JX226" i="4"/>
  <c r="BB234" i="2"/>
  <c r="AE236" i="2"/>
  <c r="FS237" i="4"/>
  <c r="FU225" i="2"/>
  <c r="FY205" i="2"/>
  <c r="JY213" i="4"/>
  <c r="FK236" i="4"/>
  <c r="JZ199" i="4"/>
  <c r="HP238" i="4"/>
  <c r="FW72" i="2"/>
  <c r="FW201" i="2"/>
  <c r="FW156" i="2"/>
  <c r="KB9" i="4"/>
  <c r="CS237" i="2"/>
  <c r="GO238" i="4"/>
  <c r="JY196" i="4"/>
  <c r="JH237" i="4"/>
  <c r="JY32" i="4"/>
  <c r="FV63" i="2"/>
  <c r="EN234" i="4"/>
  <c r="JZ56" i="4"/>
  <c r="JZ114" i="4"/>
  <c r="JZ134" i="4"/>
  <c r="HX237" i="4"/>
  <c r="FY152" i="2"/>
  <c r="C235" i="4"/>
  <c r="JZ175" i="4"/>
  <c r="CX237" i="4"/>
  <c r="FX51" i="2"/>
  <c r="JY114" i="4"/>
  <c r="JV83" i="4"/>
  <c r="DC237" i="4"/>
  <c r="JY185" i="4"/>
  <c r="FV65" i="2"/>
  <c r="KC111" i="4"/>
  <c r="HO237" i="4"/>
  <c r="AY235" i="2"/>
  <c r="JV93" i="4"/>
  <c r="KA162" i="4"/>
  <c r="FW133" i="2"/>
  <c r="AR238" i="4"/>
  <c r="FX173" i="2"/>
  <c r="KA133" i="4"/>
  <c r="JW60" i="4"/>
  <c r="BQ238" i="4"/>
  <c r="H236" i="4"/>
  <c r="JW151" i="4"/>
  <c r="JH234" i="4"/>
  <c r="O236" i="4"/>
  <c r="KC53" i="4"/>
  <c r="D237" i="2"/>
  <c r="CR236" i="2"/>
  <c r="FC236" i="4"/>
  <c r="FU90" i="2"/>
  <c r="JV219" i="4"/>
  <c r="KB26" i="4"/>
  <c r="FW149" i="2"/>
  <c r="JZ72" i="4"/>
  <c r="BC234" i="2"/>
  <c r="KA68" i="4"/>
  <c r="JY154" i="4"/>
  <c r="JV41" i="4"/>
  <c r="KB127" i="4"/>
  <c r="CB236" i="2"/>
  <c r="KB104" i="4"/>
  <c r="FX9" i="2"/>
  <c r="BF237" i="2"/>
  <c r="JE238" i="4"/>
  <c r="JY144" i="4"/>
  <c r="CM236" i="4"/>
  <c r="FW130" i="2"/>
  <c r="GQ236" i="4"/>
  <c r="IS236" i="4"/>
  <c r="JW177" i="4"/>
  <c r="JW189" i="4"/>
  <c r="JV218" i="4"/>
  <c r="IE237" i="4"/>
  <c r="FY11" i="2"/>
  <c r="K237" i="4"/>
  <c r="KB68" i="4"/>
  <c r="JZ124" i="4"/>
  <c r="AX238" i="4"/>
  <c r="IV237" i="4"/>
  <c r="FU166" i="2"/>
  <c r="KC220" i="4"/>
  <c r="KA224" i="4"/>
  <c r="KB54" i="4"/>
  <c r="EZ238" i="4"/>
  <c r="DB235" i="4"/>
  <c r="HZ236" i="4"/>
  <c r="JX158" i="4"/>
  <c r="FU42" i="2"/>
  <c r="CF238" i="2"/>
  <c r="JV139" i="4"/>
  <c r="JW68" i="4"/>
  <c r="KA180" i="4"/>
  <c r="JZ24" i="4"/>
  <c r="JZ205" i="4"/>
  <c r="JW227" i="4"/>
  <c r="JX43" i="4"/>
  <c r="BC235" i="2"/>
  <c r="FD236" i="2"/>
  <c r="F238" i="4"/>
  <c r="FK238" i="2"/>
  <c r="FY70" i="2"/>
  <c r="KB181" i="4"/>
  <c r="JZ68" i="4"/>
  <c r="JY183" i="4"/>
  <c r="GE236" i="4"/>
  <c r="FY95" i="2"/>
  <c r="DH234" i="4"/>
  <c r="JY179" i="4"/>
  <c r="JX151" i="4"/>
  <c r="JX45" i="4"/>
  <c r="FX46" i="2"/>
  <c r="FX96" i="2"/>
  <c r="DM238" i="4"/>
  <c r="KA228" i="4"/>
  <c r="FW117" i="2"/>
  <c r="FB235" i="2"/>
  <c r="AU238" i="4"/>
  <c r="FY198" i="2"/>
  <c r="JV34" i="4"/>
  <c r="FU91" i="2"/>
  <c r="FX122" i="2"/>
  <c r="EP238" i="4"/>
  <c r="JP235" i="4"/>
  <c r="JW84" i="4"/>
  <c r="FU24" i="2"/>
  <c r="KB48" i="4"/>
  <c r="FC235" i="4"/>
  <c r="CP235" i="4"/>
  <c r="JY143" i="4"/>
  <c r="JY62" i="4"/>
  <c r="KB147" i="4"/>
  <c r="IS235" i="4"/>
  <c r="AW235" i="4"/>
  <c r="KB190" i="4"/>
  <c r="DP238" i="2"/>
  <c r="CI235" i="4"/>
  <c r="HB238" i="4"/>
  <c r="JY37" i="4"/>
  <c r="BR237" i="4"/>
  <c r="BV234" i="4"/>
  <c r="II236" i="4"/>
  <c r="JY152" i="4"/>
  <c r="JX169" i="4"/>
  <c r="FV190" i="2"/>
  <c r="JV75" i="4"/>
  <c r="CV238" i="2"/>
  <c r="JG237" i="4"/>
  <c r="JZ157" i="4"/>
  <c r="GN238" i="4"/>
  <c r="FV237" i="4"/>
  <c r="CU236" i="4"/>
  <c r="FX208" i="2"/>
  <c r="FX234" i="4"/>
  <c r="CL237" i="2"/>
  <c r="AA238" i="2"/>
  <c r="I238" i="2"/>
  <c r="DF237" i="4"/>
  <c r="BB238" i="4"/>
  <c r="FU141" i="2"/>
  <c r="JV64" i="4"/>
  <c r="FW84" i="2"/>
  <c r="GA235" i="4"/>
  <c r="JV232" i="4"/>
  <c r="C235" i="2"/>
  <c r="FV174" i="2"/>
  <c r="FX91" i="2"/>
  <c r="BN235" i="4"/>
  <c r="BO236" i="4"/>
  <c r="JV191" i="4"/>
  <c r="FV180" i="2"/>
  <c r="JZ109" i="4"/>
  <c r="HS235" i="4"/>
  <c r="HC235" i="4"/>
  <c r="HN234" i="4"/>
  <c r="GB234" i="4"/>
  <c r="FY225" i="2"/>
  <c r="AJ236" i="4"/>
  <c r="EK235" i="4"/>
  <c r="FY138" i="2"/>
  <c r="DB234" i="2"/>
  <c r="KC141" i="4"/>
  <c r="KA206" i="4"/>
  <c r="JW39" i="4"/>
  <c r="FY144" i="2"/>
  <c r="JV92" i="4"/>
  <c r="CR234" i="4"/>
  <c r="JY175" i="4"/>
  <c r="CV237" i="2"/>
  <c r="FV117" i="2"/>
  <c r="JW184" i="4"/>
  <c r="FP238" i="2"/>
  <c r="JV60" i="4"/>
  <c r="AL238" i="2"/>
  <c r="FY168" i="2"/>
  <c r="JY35" i="4"/>
  <c r="DX234" i="2"/>
  <c r="JZ39" i="4"/>
  <c r="GW236" i="4"/>
  <c r="FG235" i="4"/>
  <c r="FX17" i="2"/>
  <c r="JY55" i="4"/>
  <c r="FY156" i="2"/>
  <c r="AG238" i="4"/>
  <c r="AP236" i="2"/>
  <c r="JW71" i="4"/>
  <c r="FD235" i="2"/>
  <c r="DB238" i="2"/>
  <c r="KA160" i="4"/>
  <c r="JW99" i="4"/>
  <c r="DR238" i="4"/>
  <c r="HT236" i="4"/>
  <c r="IH238" i="4"/>
  <c r="FY43" i="2"/>
  <c r="FF235" i="2"/>
  <c r="FU168" i="2"/>
  <c r="BK236" i="2"/>
  <c r="JW180" i="4"/>
  <c r="ED236" i="4"/>
  <c r="FY165" i="2"/>
  <c r="V237" i="2"/>
  <c r="FX141" i="2"/>
  <c r="N237" i="2"/>
  <c r="AS234" i="2"/>
  <c r="JW54" i="4"/>
  <c r="KA114" i="4"/>
  <c r="FR237" i="2"/>
  <c r="FV139" i="2"/>
  <c r="FA236" i="2"/>
  <c r="BE235" i="2"/>
  <c r="DA235" i="4"/>
  <c r="KC112" i="4"/>
  <c r="JW193" i="4"/>
  <c r="FY13" i="2"/>
  <c r="FV10" i="2"/>
  <c r="BL238" i="4"/>
  <c r="JX182" i="4"/>
  <c r="AM235" i="2"/>
  <c r="B235" i="4"/>
  <c r="DZ237" i="2"/>
  <c r="FY142" i="2"/>
  <c r="JX188" i="4"/>
  <c r="AH235" i="2"/>
  <c r="JV24" i="4"/>
  <c r="KC67" i="4"/>
  <c r="KB145" i="4"/>
  <c r="FY101" i="2"/>
  <c r="CY234" i="2"/>
  <c r="FH234" i="2"/>
  <c r="FU13" i="2"/>
  <c r="GZ234" i="4"/>
  <c r="JU235" i="4"/>
  <c r="KB157" i="4"/>
  <c r="EC238" i="2"/>
  <c r="JW62" i="4"/>
  <c r="FU33" i="2"/>
  <c r="HP235" i="4"/>
  <c r="BP237" i="2"/>
  <c r="BX237" i="4"/>
  <c r="JX94" i="4"/>
  <c r="FY39" i="2"/>
  <c r="KB103" i="4"/>
  <c r="FV97" i="2"/>
  <c r="KA123" i="4"/>
  <c r="KA98" i="4"/>
  <c r="AJ237" i="2"/>
  <c r="FF238" i="2"/>
  <c r="FW235" i="4"/>
  <c r="K237" i="2"/>
  <c r="GR234" i="4"/>
  <c r="IS238" i="4"/>
  <c r="BV235" i="4"/>
  <c r="JV177" i="4"/>
  <c r="FV227" i="2"/>
  <c r="FL234" i="4"/>
  <c r="JY85" i="4"/>
  <c r="AR235" i="4"/>
  <c r="JW223" i="4"/>
  <c r="EC236" i="2"/>
  <c r="FW113" i="2"/>
  <c r="JW216" i="4"/>
  <c r="JZ106" i="4"/>
  <c r="ES237" i="4"/>
  <c r="FU172" i="2"/>
  <c r="FH235" i="2"/>
  <c r="JX209" i="4"/>
  <c r="AQ235" i="4"/>
  <c r="JX149" i="4"/>
  <c r="GQ238" i="4"/>
  <c r="BQ235" i="4"/>
  <c r="FV162" i="2"/>
  <c r="FA234" i="4"/>
  <c r="BS238" i="4"/>
  <c r="KC79" i="4"/>
  <c r="KC59" i="4"/>
  <c r="FU117" i="2"/>
  <c r="FM234" i="2"/>
  <c r="KA188" i="4"/>
  <c r="FY146" i="2"/>
  <c r="BY238" i="4"/>
  <c r="JW75" i="4"/>
  <c r="BF236" i="4"/>
  <c r="EJ234" i="2"/>
  <c r="IQ235" i="4"/>
  <c r="FV168" i="2"/>
  <c r="FX162" i="2"/>
  <c r="HL237" i="4"/>
  <c r="Z238" i="2"/>
  <c r="FV220" i="2"/>
  <c r="EH237" i="4"/>
  <c r="FW7" i="2"/>
  <c r="JP238" i="4"/>
  <c r="JW37" i="4"/>
  <c r="KB29" i="4"/>
  <c r="FU198" i="2"/>
  <c r="FU202" i="2"/>
  <c r="JZ197" i="4"/>
  <c r="GO234" i="4"/>
  <c r="BK238" i="2"/>
  <c r="DV236" i="4"/>
  <c r="KC163" i="4"/>
  <c r="FS236" i="4"/>
  <c r="FC235" i="2"/>
  <c r="JY128" i="4"/>
  <c r="JW87" i="4"/>
  <c r="BY234" i="4"/>
  <c r="FY191" i="2"/>
  <c r="FX137" i="2"/>
  <c r="JV76" i="4"/>
  <c r="JY98" i="4"/>
  <c r="CR238" i="4"/>
  <c r="KA208" i="4"/>
  <c r="JX123" i="4"/>
  <c r="CW238" i="4"/>
  <c r="DZ237" i="4"/>
  <c r="JW51" i="4"/>
  <c r="JZ207" i="4"/>
  <c r="EB237" i="4"/>
  <c r="KC28" i="4"/>
  <c r="JN238" i="4"/>
  <c r="DA236" i="4"/>
  <c r="FP236" i="2"/>
  <c r="CN234" i="4"/>
  <c r="FY134" i="2"/>
  <c r="FF237" i="2"/>
  <c r="KB101" i="4"/>
  <c r="AD235" i="2"/>
  <c r="JZ168" i="4"/>
  <c r="JV97" i="4"/>
  <c r="IT237" i="4"/>
  <c r="JX152" i="4"/>
  <c r="JX63" i="4"/>
  <c r="JW74" i="4"/>
  <c r="JX195" i="4"/>
  <c r="CD234" i="2"/>
  <c r="AT238" i="2"/>
  <c r="FW89" i="2"/>
  <c r="CE236" i="4"/>
  <c r="KB200" i="4"/>
  <c r="JX147" i="4"/>
  <c r="KA109" i="4"/>
  <c r="KC147" i="4"/>
  <c r="JX44" i="4"/>
  <c r="FW71" i="2"/>
  <c r="FX166" i="2"/>
  <c r="CA236" i="4"/>
  <c r="JX98" i="4"/>
  <c r="JZ123" i="4"/>
  <c r="JY16" i="4"/>
  <c r="JY56" i="4"/>
  <c r="HY238" i="4"/>
  <c r="DN236" i="2"/>
  <c r="JY125" i="4"/>
  <c r="JV150" i="4"/>
  <c r="JY150" i="4"/>
  <c r="JF236" i="4"/>
  <c r="KA193" i="4"/>
  <c r="EQ235" i="2"/>
  <c r="EZ234" i="4"/>
  <c r="FV47" i="2"/>
  <c r="FX170" i="2"/>
  <c r="JZ191" i="4"/>
  <c r="DR234" i="4"/>
  <c r="R235" i="2"/>
  <c r="FU121" i="2"/>
  <c r="JV155" i="4"/>
  <c r="GS238" i="4"/>
  <c r="AH235" i="4"/>
  <c r="JF235" i="4"/>
  <c r="KB184" i="4"/>
  <c r="Y236" i="2"/>
  <c r="FX138" i="2"/>
  <c r="FU189" i="2"/>
  <c r="JZ22" i="4"/>
  <c r="FY120" i="2"/>
  <c r="KA72" i="4"/>
  <c r="KA176" i="4"/>
  <c r="JW118" i="4"/>
  <c r="HE238" i="4"/>
  <c r="FW27" i="2"/>
  <c r="DR236" i="2"/>
  <c r="FY171" i="2"/>
  <c r="JZ221" i="4"/>
  <c r="KA190" i="4"/>
  <c r="FY75" i="2"/>
  <c r="JW25" i="4"/>
  <c r="CG237" i="2"/>
  <c r="KB169" i="4"/>
  <c r="FW44" i="2"/>
  <c r="FY192" i="2"/>
  <c r="M234" i="2"/>
  <c r="KB73" i="4"/>
  <c r="FX62" i="2"/>
  <c r="FV81" i="2"/>
  <c r="JV45" i="4"/>
  <c r="AE235" i="2"/>
  <c r="FX100" i="2"/>
  <c r="CG235" i="4"/>
  <c r="FV231" i="2"/>
  <c r="KA167" i="4"/>
  <c r="FI238" i="2"/>
  <c r="DX238" i="4"/>
  <c r="JZ67" i="4"/>
  <c r="JS234" i="4"/>
  <c r="EX236" i="2"/>
  <c r="JZ57" i="4"/>
  <c r="JY182" i="4"/>
  <c r="KB89" i="4"/>
  <c r="EF236" i="2"/>
  <c r="JZ45" i="4"/>
  <c r="FY118" i="2"/>
  <c r="Q237" i="2"/>
  <c r="JX59" i="4"/>
  <c r="ET234" i="4"/>
  <c r="JH235" i="4"/>
  <c r="JW206" i="4"/>
  <c r="GU238" i="4"/>
  <c r="FU103" i="2"/>
  <c r="JY22" i="4"/>
  <c r="JV201" i="4"/>
  <c r="FW59" i="2"/>
  <c r="KC134" i="4"/>
  <c r="GY237" i="4"/>
  <c r="AG236" i="4"/>
  <c r="KB100" i="4"/>
  <c r="HK235" i="4"/>
  <c r="CB236" i="4"/>
  <c r="CY237" i="4"/>
  <c r="BG235" i="2"/>
  <c r="JW217" i="4"/>
  <c r="KA196" i="4"/>
  <c r="FV23" i="2"/>
  <c r="GL237" i="4"/>
  <c r="FV109" i="2"/>
  <c r="JO234" i="4"/>
  <c r="FV192" i="2"/>
  <c r="JZ80" i="4"/>
  <c r="FU8" i="2"/>
  <c r="JV44" i="4"/>
  <c r="JY23" i="4"/>
  <c r="FV198" i="2"/>
  <c r="BU236" i="4"/>
  <c r="FY130" i="2"/>
  <c r="DW235" i="4"/>
  <c r="FE238" i="4"/>
  <c r="EN236" i="2"/>
  <c r="FV95" i="2"/>
  <c r="EP236" i="2"/>
  <c r="FX153" i="2"/>
  <c r="FV171" i="2"/>
  <c r="JY164" i="4"/>
  <c r="JY189" i="4"/>
  <c r="JY115" i="4"/>
  <c r="JX181" i="4"/>
  <c r="BF238" i="2"/>
  <c r="FK238" i="4"/>
  <c r="BM234" i="4"/>
  <c r="EG235" i="2"/>
  <c r="FX69" i="2"/>
  <c r="FV101" i="2"/>
  <c r="CA234" i="4"/>
  <c r="FX145" i="2"/>
  <c r="JZ20" i="4"/>
  <c r="FX155" i="2"/>
  <c r="FY185" i="2"/>
  <c r="FJ238" i="4"/>
  <c r="JZ46" i="4"/>
  <c r="BS237" i="4"/>
  <c r="L238" i="4"/>
  <c r="BO237" i="2"/>
  <c r="FY72" i="2"/>
  <c r="JV8" i="4"/>
  <c r="KB163" i="4"/>
  <c r="JW97" i="4"/>
  <c r="O238" i="4"/>
  <c r="FZ237" i="4"/>
  <c r="KC83" i="4"/>
  <c r="HZ238" i="4"/>
  <c r="GG235" i="4"/>
  <c r="IJ236" i="4"/>
  <c r="FX20" i="2"/>
  <c r="JW57" i="4"/>
  <c r="EK236" i="2"/>
  <c r="CF236" i="2"/>
  <c r="FU116" i="2"/>
  <c r="JY163" i="4"/>
  <c r="JZ186" i="4"/>
  <c r="JZ147" i="4"/>
  <c r="FV185" i="2"/>
  <c r="KB83" i="4"/>
  <c r="HC238" i="4"/>
  <c r="FV193" i="2"/>
  <c r="KB19" i="4"/>
  <c r="JX110" i="4"/>
  <c r="EN236" i="4"/>
  <c r="JZ29" i="4"/>
  <c r="FX11" i="2"/>
  <c r="FB237" i="4"/>
  <c r="JV225" i="4"/>
  <c r="FY206" i="2"/>
  <c r="JU236" i="4"/>
  <c r="IO234" i="4"/>
  <c r="FV64" i="2"/>
  <c r="HR235" i="4"/>
  <c r="EU237" i="2"/>
  <c r="AL237" i="2"/>
  <c r="FY45" i="2"/>
  <c r="DI238" i="2"/>
  <c r="FY211" i="2"/>
  <c r="AJ234" i="4"/>
  <c r="KC149" i="4"/>
  <c r="BG237" i="2"/>
  <c r="FX23" i="2"/>
  <c r="AX238" i="2"/>
  <c r="FW190" i="2"/>
  <c r="JV220" i="4"/>
  <c r="HF235" i="4"/>
  <c r="FY38" i="2"/>
  <c r="KA71" i="4"/>
  <c r="ED235" i="4"/>
  <c r="FY149" i="2"/>
  <c r="FX149" i="2"/>
  <c r="EH238" i="2"/>
  <c r="AG237" i="2"/>
  <c r="I237" i="4"/>
  <c r="BE234" i="4"/>
  <c r="FU57" i="2"/>
  <c r="EQ236" i="4"/>
  <c r="JW212" i="4"/>
  <c r="KB77" i="4"/>
  <c r="S234" i="2"/>
  <c r="GR235" i="4"/>
  <c r="BO234" i="4"/>
  <c r="CX238" i="2"/>
  <c r="FV207" i="2"/>
  <c r="EX234" i="2"/>
  <c r="CU234" i="2"/>
  <c r="CQ236" i="2"/>
  <c r="AL238" i="4"/>
  <c r="KC179" i="4"/>
  <c r="JZ60" i="4"/>
  <c r="FW75" i="2"/>
  <c r="F237" i="2"/>
  <c r="EE235" i="4"/>
  <c r="FY174" i="2"/>
  <c r="JW204" i="4"/>
  <c r="KB128" i="4"/>
  <c r="FX57" i="2"/>
  <c r="HH236" i="4"/>
  <c r="BC235" i="4"/>
  <c r="CT235" i="2"/>
  <c r="FU229" i="2"/>
  <c r="FX109" i="2"/>
  <c r="FX185" i="2"/>
  <c r="JZ86" i="4"/>
  <c r="EC237" i="4"/>
  <c r="JZ40" i="4"/>
  <c r="FX110" i="2"/>
  <c r="KB212" i="4"/>
  <c r="FC234" i="4"/>
  <c r="JV118" i="4"/>
  <c r="FN235" i="2"/>
  <c r="JY24" i="4"/>
  <c r="FW167" i="2"/>
  <c r="JZ53" i="4"/>
  <c r="BF234" i="4"/>
  <c r="BA235" i="4"/>
  <c r="CD238" i="2"/>
  <c r="FW74" i="2"/>
  <c r="AS237" i="2"/>
  <c r="KC49" i="4"/>
  <c r="FW127" i="2"/>
  <c r="AC237" i="2"/>
  <c r="FW132" i="2"/>
  <c r="AF235" i="4"/>
  <c r="FW40" i="2"/>
  <c r="JX210" i="4"/>
  <c r="CE235" i="4"/>
  <c r="FW112" i="2"/>
  <c r="JV29" i="4"/>
  <c r="KB206" i="4"/>
  <c r="KA139" i="4"/>
  <c r="KB30" i="4"/>
  <c r="JW120" i="4"/>
  <c r="HB237" i="4"/>
  <c r="CX236" i="2"/>
  <c r="GJ234" i="4"/>
  <c r="FW206" i="2"/>
  <c r="FO235" i="2"/>
  <c r="KC50" i="4"/>
  <c r="JX24" i="4"/>
  <c r="R234" i="2"/>
  <c r="JW103" i="4"/>
  <c r="AE236" i="4"/>
  <c r="FY153" i="2"/>
  <c r="KB69" i="4"/>
  <c r="JX51" i="4"/>
  <c r="FY22" i="2"/>
  <c r="HQ237" i="4"/>
  <c r="FX68" i="2"/>
  <c r="JY204" i="4"/>
  <c r="FQ235" i="4"/>
  <c r="IZ238" i="4"/>
  <c r="DY238" i="4"/>
  <c r="JY60" i="4"/>
  <c r="IB234" i="4"/>
  <c r="DK236" i="4"/>
  <c r="FY108" i="2"/>
  <c r="DS235" i="2"/>
  <c r="BT235" i="2"/>
  <c r="FX45" i="2"/>
  <c r="DW238" i="2"/>
  <c r="FU119" i="2"/>
  <c r="JV58" i="4"/>
  <c r="FV41" i="2"/>
  <c r="JZ161" i="4"/>
  <c r="KA211" i="4"/>
  <c r="FX56" i="2"/>
  <c r="CU235" i="4"/>
  <c r="JY220" i="4"/>
  <c r="FW204" i="2"/>
  <c r="CL234" i="2"/>
  <c r="JX176" i="4"/>
  <c r="AS234" i="4"/>
  <c r="JV9" i="4"/>
  <c r="KB151" i="4"/>
  <c r="KC35" i="4"/>
  <c r="CA237" i="2"/>
  <c r="CC236" i="2"/>
  <c r="FX115" i="2"/>
  <c r="CW237" i="4"/>
  <c r="JV95" i="4"/>
  <c r="CJ238" i="2"/>
  <c r="KB75" i="4"/>
  <c r="JX155" i="4"/>
  <c r="JZ151" i="4"/>
  <c r="BZ234" i="4"/>
  <c r="JW167" i="4"/>
  <c r="JV207" i="4"/>
  <c r="JZ215" i="4"/>
  <c r="AC237" i="4"/>
  <c r="JQ234" i="4"/>
  <c r="AK235" i="4"/>
  <c r="JX132" i="4"/>
  <c r="JY33" i="4"/>
  <c r="FY129" i="2"/>
  <c r="FX10" i="2"/>
  <c r="FX108" i="2"/>
  <c r="JV222" i="4"/>
  <c r="JZ73" i="4"/>
  <c r="JX55" i="4"/>
  <c r="EK235" i="2"/>
  <c r="FW30" i="2"/>
  <c r="KA99" i="4"/>
  <c r="FV218" i="2"/>
  <c r="FU207" i="2"/>
  <c r="AC235" i="4"/>
  <c r="JF237" i="4"/>
  <c r="JC234" i="4"/>
  <c r="JW137" i="4"/>
  <c r="AM234" i="2"/>
  <c r="KB122" i="4"/>
  <c r="FW64" i="2"/>
  <c r="IW237" i="4"/>
  <c r="IG238" i="4"/>
  <c r="JV63" i="4"/>
  <c r="FV221" i="2"/>
  <c r="KC164" i="4"/>
  <c r="DA234" i="2"/>
  <c r="JX100" i="4"/>
  <c r="JV96" i="4"/>
  <c r="BL238" i="2"/>
  <c r="KA174" i="4"/>
  <c r="KB90" i="4"/>
  <c r="KC73" i="4"/>
  <c r="JV145" i="4"/>
  <c r="BL237" i="4"/>
  <c r="ER234" i="4"/>
  <c r="S238" i="4"/>
  <c r="FW35" i="2"/>
  <c r="KB10" i="4"/>
  <c r="BQ234" i="2"/>
  <c r="JY131" i="4"/>
  <c r="DO238" i="4"/>
  <c r="CM238" i="4"/>
  <c r="KB156" i="4"/>
  <c r="JX221" i="4"/>
  <c r="FY162" i="2"/>
  <c r="I236" i="4"/>
  <c r="JV122" i="4"/>
  <c r="JU234" i="4"/>
  <c r="JW85" i="4"/>
  <c r="KC22" i="4"/>
  <c r="DE238" i="4"/>
  <c r="JW126" i="4"/>
  <c r="FT236" i="2"/>
  <c r="KA23" i="4"/>
  <c r="FX38" i="2"/>
  <c r="FV134" i="2"/>
  <c r="FU41" i="2"/>
  <c r="JZ26" i="4"/>
  <c r="GI236" i="4"/>
  <c r="FO237" i="2"/>
  <c r="O238" i="2"/>
  <c r="FR238" i="2"/>
  <c r="FA235" i="2"/>
  <c r="BG236" i="2"/>
  <c r="AW236" i="4"/>
  <c r="CR238" i="2"/>
  <c r="FV110" i="2"/>
  <c r="AT234" i="2"/>
  <c r="GH234" i="4"/>
  <c r="FT237" i="4"/>
  <c r="GI238" i="4"/>
  <c r="Q235" i="2"/>
  <c r="JW52" i="4"/>
  <c r="FX22" i="2"/>
  <c r="ES234" i="2"/>
  <c r="FW180" i="2"/>
  <c r="KC222" i="4"/>
  <c r="EF237" i="2"/>
  <c r="FW88" i="2"/>
  <c r="IF235" i="4"/>
  <c r="JZ10" i="4"/>
  <c r="KB14" i="4"/>
  <c r="FW174" i="2"/>
  <c r="FO236" i="4"/>
  <c r="JL234" i="4"/>
  <c r="KA105" i="4"/>
  <c r="KA15" i="4"/>
  <c r="FT234" i="2"/>
  <c r="BI235" i="2"/>
  <c r="BH235" i="2"/>
  <c r="JZ230" i="4"/>
  <c r="BG234" i="4"/>
  <c r="JV30" i="4"/>
  <c r="Q238" i="2"/>
  <c r="IP237" i="4"/>
  <c r="JV51" i="4"/>
  <c r="EL236" i="2"/>
  <c r="FV208" i="2"/>
  <c r="P235" i="4"/>
  <c r="FV112" i="2"/>
  <c r="JZ92" i="4"/>
  <c r="F237" i="4"/>
  <c r="CI234" i="4"/>
  <c r="BP235" i="4"/>
  <c r="JZ79" i="4"/>
  <c r="BR238" i="4"/>
  <c r="AI236" i="2"/>
  <c r="JZ32" i="4"/>
  <c r="KA70" i="4"/>
  <c r="JV117" i="4"/>
  <c r="HD237" i="4"/>
  <c r="JW43" i="4"/>
  <c r="JW129" i="4"/>
  <c r="AN236" i="4"/>
  <c r="DG237" i="4"/>
  <c r="EL235" i="4"/>
  <c r="FY81" i="2"/>
  <c r="KC143" i="4"/>
  <c r="ER236" i="4"/>
  <c r="KA84" i="4"/>
  <c r="FW22" i="2"/>
  <c r="BH236" i="4"/>
  <c r="AY237" i="4"/>
  <c r="KC131" i="4"/>
  <c r="JZ211" i="4"/>
  <c r="DF238" i="4"/>
  <c r="CD234" i="4"/>
  <c r="KC124" i="4"/>
  <c r="S236" i="2"/>
  <c r="FW83" i="2"/>
  <c r="II235" i="4"/>
  <c r="JZ96" i="4"/>
  <c r="HM236" i="4"/>
  <c r="FY232" i="2"/>
  <c r="AP238" i="2"/>
  <c r="CZ237" i="4"/>
  <c r="FY29" i="2"/>
  <c r="GG237" i="4"/>
  <c r="EU235" i="4"/>
  <c r="CZ238" i="4"/>
  <c r="CN238" i="4"/>
  <c r="IM237" i="4"/>
  <c r="BB237" i="2"/>
  <c r="KB167" i="4"/>
  <c r="GJ235" i="4"/>
  <c r="JY78" i="4"/>
  <c r="JW159" i="4"/>
  <c r="E234" i="2"/>
  <c r="DL234" i="4"/>
  <c r="FU205" i="2"/>
  <c r="CB237" i="4"/>
  <c r="FW146" i="2"/>
  <c r="JY176" i="4"/>
  <c r="FV24" i="2"/>
  <c r="FW147" i="2"/>
  <c r="DL237" i="2"/>
  <c r="JW67" i="4"/>
  <c r="DG236" i="4"/>
  <c r="JX131" i="4"/>
  <c r="EJ236" i="2"/>
  <c r="JZ50" i="4"/>
  <c r="BN237" i="4"/>
  <c r="FW177" i="2"/>
  <c r="KA201" i="4"/>
  <c r="EM238" i="4"/>
  <c r="L236" i="4"/>
  <c r="KA62" i="4"/>
  <c r="JC236" i="4"/>
  <c r="FY190" i="2"/>
  <c r="DE235" i="4"/>
  <c r="FY196" i="2"/>
  <c r="DY235" i="2"/>
  <c r="EL237" i="4"/>
  <c r="KC186" i="4"/>
  <c r="KB126" i="4"/>
  <c r="JV198" i="4"/>
  <c r="FU164" i="2"/>
  <c r="IR238" i="4"/>
  <c r="EP234" i="4"/>
  <c r="EG236" i="4"/>
  <c r="KC168" i="4"/>
  <c r="CF235" i="4"/>
  <c r="EV237" i="4"/>
  <c r="FV149" i="2"/>
  <c r="AJ238" i="4"/>
  <c r="EY238" i="2"/>
  <c r="IE238" i="4"/>
  <c r="KC60" i="4"/>
  <c r="KA205" i="4"/>
  <c r="KB85" i="4"/>
  <c r="CD235" i="2"/>
  <c r="FX113" i="2"/>
  <c r="ET238" i="2"/>
  <c r="ER237" i="2"/>
  <c r="KC230" i="4"/>
  <c r="CV234" i="4"/>
  <c r="DM234" i="2"/>
  <c r="JX137" i="4"/>
  <c r="JW113" i="4"/>
  <c r="JX154" i="4"/>
  <c r="FR237" i="4"/>
  <c r="X235" i="4"/>
  <c r="JZ192" i="4"/>
  <c r="DS237" i="2"/>
  <c r="GK234" i="4"/>
  <c r="JY72" i="4"/>
  <c r="DI234" i="2"/>
  <c r="FW194" i="2"/>
  <c r="CN237" i="2"/>
  <c r="JY94" i="4"/>
  <c r="T237" i="4"/>
  <c r="CF234" i="4"/>
  <c r="IH235" i="4"/>
  <c r="CJ234" i="4"/>
  <c r="KA217" i="4"/>
  <c r="FV53" i="2"/>
  <c r="BF235" i="2"/>
  <c r="KB47" i="4"/>
  <c r="IP238" i="4"/>
  <c r="JX9" i="4"/>
  <c r="JY113" i="4"/>
  <c r="DK237" i="2"/>
  <c r="I235" i="4"/>
  <c r="DG235" i="4"/>
  <c r="FP234" i="2"/>
  <c r="JX122" i="4"/>
  <c r="KB50" i="4"/>
  <c r="FW111" i="2"/>
  <c r="KA18" i="4"/>
  <c r="FV89" i="2"/>
  <c r="FV173" i="2"/>
  <c r="GA238" i="4"/>
  <c r="DM235" i="4"/>
  <c r="HJ237" i="4"/>
  <c r="JY18" i="4"/>
  <c r="EO236" i="2"/>
  <c r="HM235" i="4"/>
  <c r="JV121" i="4"/>
  <c r="JY123" i="4"/>
  <c r="FU218" i="2"/>
  <c r="FW124" i="2"/>
  <c r="O236" i="2"/>
  <c r="V235" i="4"/>
  <c r="FJ235" i="2"/>
  <c r="EB234" i="4"/>
  <c r="JV128" i="4"/>
  <c r="JY127" i="4"/>
  <c r="JY30" i="4"/>
  <c r="KB39" i="4"/>
  <c r="JZ178" i="4"/>
  <c r="JW102" i="4"/>
  <c r="FY151" i="2"/>
  <c r="EZ238" i="2"/>
  <c r="FW212" i="2"/>
  <c r="JY208" i="4"/>
  <c r="GP235" i="4"/>
  <c r="FY91" i="2"/>
  <c r="FV21" i="2"/>
  <c r="JT234" i="4"/>
  <c r="BZ236" i="2"/>
  <c r="BT237" i="2"/>
  <c r="CF234" i="2"/>
  <c r="GD237" i="4"/>
  <c r="CY234" i="4"/>
  <c r="Z236" i="4"/>
  <c r="FX146" i="2"/>
  <c r="FV120" i="2"/>
  <c r="FF236" i="2"/>
  <c r="FY100" i="2"/>
  <c r="Z234" i="2"/>
  <c r="AE238" i="4"/>
  <c r="ED238" i="4"/>
  <c r="JW148" i="4"/>
  <c r="KA11" i="4"/>
  <c r="FW191" i="2"/>
  <c r="K238" i="4"/>
  <c r="EZ236" i="4"/>
  <c r="FU66" i="2"/>
  <c r="B236" i="2"/>
  <c r="KB213" i="4"/>
  <c r="JZ127" i="4"/>
  <c r="FX14" i="2"/>
  <c r="FX135" i="2"/>
  <c r="BS237" i="2"/>
  <c r="FH238" i="4"/>
  <c r="JW170" i="4"/>
  <c r="AS236" i="2"/>
  <c r="EQ238" i="4"/>
  <c r="KB130" i="4"/>
  <c r="HD235" i="4"/>
  <c r="FX164" i="2"/>
  <c r="FW210" i="2"/>
  <c r="JY58" i="4"/>
  <c r="JX162" i="4"/>
  <c r="FV140" i="2"/>
  <c r="FY161" i="2"/>
  <c r="FH234" i="4"/>
  <c r="JV228" i="4"/>
  <c r="KB57" i="4"/>
  <c r="DF234" i="2"/>
  <c r="BM234" i="2"/>
  <c r="JW93" i="4"/>
  <c r="JX159" i="4"/>
  <c r="JZ210" i="4"/>
  <c r="BB234" i="4"/>
  <c r="FW25" i="2"/>
  <c r="JY38" i="4"/>
  <c r="FV107" i="2"/>
  <c r="JV35" i="4"/>
  <c r="JX37" i="4"/>
  <c r="BD235" i="2"/>
  <c r="FX71" i="2"/>
  <c r="FY47" i="2"/>
  <c r="KC223" i="4"/>
  <c r="BS234" i="4"/>
  <c r="FI234" i="4"/>
  <c r="JV55" i="4"/>
  <c r="KC106" i="4"/>
  <c r="JZ166" i="4"/>
  <c r="KA95" i="4"/>
  <c r="GC235" i="4"/>
  <c r="AP236" i="4"/>
  <c r="JX227" i="4"/>
  <c r="JX198" i="4"/>
  <c r="FX79" i="2"/>
  <c r="FX154" i="2"/>
  <c r="FX104" i="2"/>
  <c r="BH237" i="2"/>
  <c r="JV10" i="4"/>
  <c r="KB152" i="4"/>
  <c r="AQ238" i="4"/>
  <c r="JY71" i="4"/>
  <c r="BS236" i="2"/>
  <c r="CN237" i="4"/>
  <c r="BD234" i="4"/>
  <c r="KC137" i="4"/>
  <c r="JX112" i="4"/>
  <c r="BG236" i="4"/>
  <c r="IJ234" i="4"/>
  <c r="CT234" i="2"/>
  <c r="CE235" i="2"/>
  <c r="AZ238" i="2"/>
  <c r="FY110" i="2"/>
  <c r="FO235" i="4"/>
  <c r="BW238" i="4"/>
  <c r="FU194" i="2"/>
  <c r="JV27" i="4"/>
  <c r="AP234" i="4"/>
  <c r="CE234" i="2"/>
  <c r="BD238" i="2"/>
  <c r="FU138" i="2"/>
  <c r="DM236" i="4"/>
  <c r="JX148" i="4"/>
  <c r="JX220" i="4"/>
  <c r="FU228" i="2"/>
  <c r="CJ235" i="4"/>
  <c r="FU50" i="2"/>
  <c r="JN236" i="4"/>
  <c r="FY111" i="2"/>
  <c r="FF234" i="4"/>
  <c r="FY126" i="2"/>
  <c r="KA143" i="4"/>
  <c r="KC63" i="4"/>
  <c r="JY81" i="4"/>
  <c r="FU178" i="2"/>
  <c r="KA138" i="4"/>
  <c r="EQ234" i="2"/>
  <c r="FD238" i="2"/>
  <c r="JW44" i="4"/>
  <c r="DJ235" i="2"/>
  <c r="FV151" i="2"/>
  <c r="IV236" i="4"/>
  <c r="FX209" i="2"/>
  <c r="JY118" i="4"/>
  <c r="KB218" i="4"/>
  <c r="HB234" i="4"/>
  <c r="JV212" i="4"/>
  <c r="KB13" i="4"/>
  <c r="FX222" i="2"/>
  <c r="HJ234" i="4"/>
  <c r="FV55" i="2"/>
  <c r="AN237" i="4"/>
  <c r="JW79" i="4"/>
  <c r="J234" i="2"/>
  <c r="FN237" i="2"/>
  <c r="IX238" i="4"/>
  <c r="FW192" i="2"/>
  <c r="FV34" i="2"/>
  <c r="CS234" i="2"/>
  <c r="AN237" i="2"/>
  <c r="JX212" i="4"/>
  <c r="BW238" i="2"/>
  <c r="FX223" i="2"/>
  <c r="DE235" i="2"/>
  <c r="FY28" i="2"/>
  <c r="JY149" i="4"/>
  <c r="KB158" i="4"/>
  <c r="DQ236" i="2"/>
  <c r="JW121" i="4"/>
  <c r="FW68" i="2"/>
  <c r="GQ235" i="4"/>
  <c r="JZ137" i="4"/>
  <c r="BB235" i="2"/>
  <c r="GB235" i="4"/>
  <c r="JZ9" i="4"/>
  <c r="DM235" i="2"/>
  <c r="CO234" i="2"/>
  <c r="JZ231" i="4"/>
  <c r="JX60" i="4"/>
  <c r="AS235" i="2"/>
  <c r="FW13" i="2"/>
  <c r="KA41" i="4"/>
  <c r="FU185" i="2"/>
  <c r="JV77" i="4"/>
  <c r="JX224" i="4"/>
  <c r="FU217" i="2"/>
  <c r="KA47" i="4"/>
  <c r="Z238" i="4"/>
  <c r="FB236" i="4"/>
  <c r="CZ236" i="2"/>
  <c r="CK238" i="4"/>
  <c r="BI237" i="4"/>
  <c r="JX138" i="4"/>
  <c r="DN238" i="4"/>
  <c r="FX74" i="2"/>
  <c r="KC196" i="4"/>
  <c r="JW127" i="4"/>
  <c r="EF235" i="4"/>
  <c r="FU84" i="2"/>
  <c r="EP237" i="2"/>
  <c r="JY101" i="4"/>
  <c r="FV224" i="2"/>
  <c r="FX214" i="2"/>
  <c r="FY63" i="2"/>
  <c r="FY221" i="2"/>
  <c r="HY235" i="4"/>
  <c r="AS236" i="4"/>
  <c r="FX119" i="2"/>
  <c r="JZ30" i="4"/>
  <c r="IE234" i="4"/>
  <c r="JZ98" i="4"/>
  <c r="JZ180" i="4"/>
  <c r="JV74" i="4"/>
  <c r="KB201" i="4"/>
  <c r="BS235" i="4"/>
  <c r="O234" i="2"/>
  <c r="KA67" i="4"/>
  <c r="FX7" i="2"/>
  <c r="HX234" i="4"/>
  <c r="FW50" i="2"/>
  <c r="GV236" i="4"/>
  <c r="EU236" i="2"/>
  <c r="KC74" i="4"/>
  <c r="IB237" i="4"/>
  <c r="FV30" i="2"/>
  <c r="KA50" i="4"/>
  <c r="JV146" i="4"/>
  <c r="AQ237" i="2"/>
  <c r="JS236" i="4"/>
  <c r="FV22" i="2"/>
  <c r="I234" i="4"/>
  <c r="JY138" i="4"/>
  <c r="FX77" i="2"/>
  <c r="C237" i="2"/>
  <c r="GJ236" i="4"/>
  <c r="GT237" i="4"/>
  <c r="DN237" i="4"/>
  <c r="JV94" i="4"/>
  <c r="JZ218" i="4"/>
  <c r="IY234" i="4"/>
  <c r="EU235" i="2"/>
  <c r="FW65" i="2"/>
  <c r="JV115" i="4"/>
  <c r="KA80" i="4"/>
  <c r="CV237" i="4"/>
  <c r="FY123" i="2"/>
  <c r="HJ235" i="4"/>
  <c r="FU22" i="2"/>
  <c r="KA106" i="4"/>
  <c r="FV93" i="2"/>
  <c r="FY195" i="2"/>
  <c r="KA128" i="4"/>
  <c r="HG234" i="4"/>
  <c r="JV31" i="4"/>
  <c r="EO237" i="4"/>
  <c r="CT234" i="4"/>
  <c r="JY107" i="4"/>
  <c r="JX23" i="4"/>
  <c r="JJ238" i="4"/>
  <c r="GV234" i="4"/>
  <c r="KA112" i="4"/>
  <c r="AQ234" i="4"/>
  <c r="JY221" i="4"/>
  <c r="IL236" i="4"/>
  <c r="JZ177" i="4"/>
  <c r="FX204" i="2"/>
  <c r="IL234" i="4"/>
  <c r="FW152" i="2"/>
  <c r="FV32" i="2"/>
  <c r="X238" i="4"/>
  <c r="JZ42" i="4"/>
  <c r="FU173" i="2"/>
  <c r="CV236" i="4"/>
  <c r="JV211" i="4"/>
  <c r="FU199" i="2"/>
  <c r="JV143" i="4"/>
  <c r="KC15" i="4"/>
  <c r="FV122" i="2"/>
  <c r="FU232" i="2"/>
  <c r="JZ12" i="4"/>
  <c r="EI236" i="2"/>
  <c r="EY237" i="2"/>
  <c r="EJ235" i="2"/>
  <c r="CP237" i="4"/>
  <c r="JZ174" i="4"/>
  <c r="CV236" i="2"/>
  <c r="CD238" i="4"/>
  <c r="KA218" i="4"/>
  <c r="KA38" i="4"/>
  <c r="JX80" i="4"/>
  <c r="FW155" i="2"/>
  <c r="JI236" i="4"/>
  <c r="FY96" i="2"/>
  <c r="DE236" i="2"/>
  <c r="CJ236" i="2"/>
  <c r="JV173" i="4"/>
  <c r="KC188" i="4"/>
  <c r="M237" i="4"/>
  <c r="EA235" i="2"/>
  <c r="FV29" i="2"/>
  <c r="JT237" i="4"/>
  <c r="JX219" i="4"/>
  <c r="JX73" i="4"/>
  <c r="JW111" i="4"/>
  <c r="ES235" i="2"/>
  <c r="KC218" i="4"/>
  <c r="KB20" i="4"/>
  <c r="KA121" i="4"/>
  <c r="GB237" i="4"/>
  <c r="JY27" i="4"/>
  <c r="JR238" i="4"/>
  <c r="CQ235" i="2"/>
  <c r="FV213" i="2"/>
  <c r="FW108" i="2"/>
  <c r="CU234" i="4"/>
  <c r="KB18" i="4"/>
  <c r="KA65" i="4"/>
  <c r="DU234" i="4"/>
  <c r="FW186" i="2"/>
  <c r="AM234" i="4"/>
  <c r="KC71" i="4"/>
  <c r="BA237" i="4"/>
  <c r="JZ64" i="4"/>
  <c r="ED234" i="4"/>
  <c r="KA161" i="4"/>
  <c r="KC171" i="4"/>
  <c r="AO234" i="4"/>
  <c r="KB171" i="4"/>
  <c r="JY207" i="4"/>
  <c r="DO237" i="4"/>
  <c r="FX26" i="2"/>
  <c r="FU212" i="2"/>
  <c r="JV11" i="4"/>
  <c r="GM236" i="4"/>
  <c r="FX78" i="2"/>
  <c r="JY201" i="4"/>
  <c r="JZ212" i="4"/>
  <c r="JX172" i="4"/>
  <c r="AY234" i="2"/>
  <c r="KA184" i="4"/>
  <c r="D238" i="2"/>
  <c r="Q237" i="4"/>
  <c r="FV114" i="2"/>
  <c r="KA216" i="4"/>
  <c r="CW236" i="2"/>
  <c r="AJ235" i="2"/>
  <c r="Q236" i="4"/>
  <c r="JL237" i="4"/>
  <c r="FW137" i="2"/>
  <c r="FV125" i="2"/>
  <c r="HE236" i="4"/>
  <c r="FU132" i="2"/>
  <c r="FW23" i="2"/>
  <c r="HV235" i="4"/>
  <c r="KC158" i="4"/>
  <c r="KA13" i="4"/>
  <c r="EA236" i="2"/>
  <c r="FY216" i="2"/>
  <c r="II238" i="4"/>
  <c r="IR234" i="4"/>
  <c r="AM238" i="4"/>
  <c r="KB15" i="4"/>
  <c r="CX236" i="4"/>
  <c r="JW77" i="4"/>
  <c r="HS237" i="4"/>
  <c r="JX26" i="4"/>
  <c r="DZ235" i="2"/>
  <c r="FU130" i="2"/>
  <c r="FU182" i="2"/>
  <c r="EV236" i="4"/>
  <c r="CX234" i="2"/>
  <c r="BA237" i="2"/>
  <c r="BT234" i="4"/>
  <c r="X237" i="4"/>
  <c r="EB235" i="2"/>
  <c r="JV168" i="4"/>
  <c r="JV179" i="4"/>
  <c r="AE237" i="4"/>
  <c r="HL238" i="4"/>
  <c r="CK236" i="2"/>
  <c r="DQ235" i="4"/>
  <c r="JV91" i="4"/>
  <c r="JV162" i="4"/>
  <c r="H237" i="2"/>
  <c r="FV199" i="2"/>
  <c r="KC195" i="4"/>
  <c r="HT234" i="4"/>
  <c r="AB236" i="2"/>
  <c r="IQ236" i="4"/>
  <c r="HZ237" i="4"/>
  <c r="G235" i="2"/>
  <c r="FU204" i="2"/>
  <c r="JY96" i="4"/>
  <c r="HO236" i="4"/>
  <c r="CO238" i="4"/>
  <c r="JY95" i="4"/>
  <c r="JX97" i="4"/>
  <c r="AW237" i="4"/>
  <c r="EF235" i="2"/>
  <c r="W237" i="4"/>
  <c r="DZ236" i="2"/>
  <c r="FW52" i="2"/>
  <c r="EH235" i="4"/>
  <c r="FU89" i="2"/>
  <c r="KB178" i="4"/>
  <c r="FY90" i="2"/>
  <c r="FW183" i="2"/>
  <c r="JW154" i="4"/>
  <c r="JW220" i="4"/>
  <c r="FV169" i="2"/>
  <c r="FU7" i="2"/>
  <c r="GE237" i="4"/>
  <c r="JZ223" i="4"/>
  <c r="FY15" i="2"/>
  <c r="JX115" i="4"/>
  <c r="FX228" i="2"/>
  <c r="AR234" i="4"/>
  <c r="JX61" i="4"/>
  <c r="JX46" i="4"/>
  <c r="EF238" i="2"/>
  <c r="EF234" i="4"/>
  <c r="FC236" i="2"/>
  <c r="JX164" i="4"/>
  <c r="FD235" i="4"/>
  <c r="EL237" i="2"/>
  <c r="FY68" i="2"/>
  <c r="AY238" i="4"/>
  <c r="FW15" i="2"/>
  <c r="AT236" i="4"/>
  <c r="KB113" i="4"/>
  <c r="JY170" i="4"/>
  <c r="DO235" i="4"/>
  <c r="FW220" i="2"/>
  <c r="FV46" i="2"/>
  <c r="FY136" i="2"/>
  <c r="CO237" i="4"/>
  <c r="JV26" i="4"/>
  <c r="BD235" i="4"/>
  <c r="KA43" i="4"/>
  <c r="FY19" i="2"/>
  <c r="P236" i="4"/>
  <c r="FV137" i="2"/>
  <c r="JZ14" i="4"/>
  <c r="DM238" i="2"/>
  <c r="JZ113" i="4"/>
  <c r="CA238" i="4"/>
  <c r="JW61" i="4"/>
  <c r="KA178" i="4"/>
  <c r="BQ237" i="4"/>
  <c r="FU197" i="2"/>
  <c r="W234" i="4"/>
  <c r="FU34" i="2"/>
  <c r="AH236" i="4"/>
  <c r="JW110" i="4"/>
  <c r="DI237" i="4"/>
  <c r="JV192" i="4"/>
  <c r="FU48" i="2"/>
  <c r="JY177" i="4"/>
  <c r="CC234" i="2"/>
  <c r="JW153" i="4"/>
  <c r="FS238" i="4"/>
  <c r="JV175" i="4"/>
  <c r="FX61" i="2"/>
  <c r="JX153" i="4"/>
  <c r="KA175" i="4"/>
  <c r="JV81" i="4"/>
  <c r="AH234" i="2"/>
  <c r="JX127" i="4"/>
  <c r="EX238" i="4"/>
  <c r="JV193" i="4"/>
  <c r="FV194" i="2"/>
  <c r="JY192" i="4"/>
  <c r="CA235" i="4"/>
  <c r="CC238" i="2"/>
  <c r="IY238" i="4"/>
  <c r="FV54" i="2"/>
  <c r="KB118" i="4"/>
  <c r="JZ58" i="4"/>
  <c r="BC237" i="4"/>
  <c r="JE237" i="4"/>
  <c r="FW164" i="2"/>
  <c r="CO235" i="4"/>
  <c r="JB237" i="4"/>
  <c r="DZ238" i="4"/>
  <c r="FX177" i="2"/>
  <c r="KA129" i="4"/>
  <c r="FX76" i="2"/>
  <c r="AC238" i="2"/>
  <c r="G236" i="2"/>
  <c r="FS234" i="4"/>
  <c r="FW48" i="2"/>
  <c r="BX236" i="4"/>
  <c r="GZ236" i="4"/>
  <c r="JZ232" i="4"/>
  <c r="FW200" i="2"/>
  <c r="AW235" i="2"/>
  <c r="DU234" i="2"/>
  <c r="CL237" i="4"/>
  <c r="KB159" i="4"/>
  <c r="FN238" i="4"/>
  <c r="JW143" i="4"/>
  <c r="FU137" i="2"/>
  <c r="KC38" i="4"/>
  <c r="FX219" i="2"/>
  <c r="KB92" i="4"/>
  <c r="JZ48" i="4"/>
  <c r="FU43" i="2"/>
  <c r="KB179" i="4"/>
  <c r="KC151" i="4"/>
  <c r="Y235" i="2"/>
  <c r="FM237" i="4"/>
  <c r="FU69" i="2"/>
  <c r="JX171" i="4"/>
  <c r="HK236" i="4"/>
  <c r="JX87" i="4"/>
  <c r="JZ37" i="4"/>
  <c r="JV152" i="4"/>
  <c r="JY146" i="4"/>
  <c r="JW13" i="4"/>
  <c r="KB111" i="4"/>
  <c r="JY160" i="4"/>
  <c r="CO237" i="2"/>
  <c r="FU106" i="2"/>
  <c r="KB44" i="4"/>
  <c r="FW16" i="2"/>
  <c r="S236" i="4"/>
  <c r="IM238" i="4"/>
  <c r="FG234" i="2"/>
  <c r="F236" i="2"/>
  <c r="HN235" i="4"/>
  <c r="FY202" i="2"/>
  <c r="JN237" i="4"/>
  <c r="JX101" i="4"/>
  <c r="JV42" i="4"/>
  <c r="FW172" i="2"/>
  <c r="FY60" i="2"/>
  <c r="KA159" i="4"/>
  <c r="FB234" i="2"/>
  <c r="JX189" i="4"/>
  <c r="FV143" i="2"/>
  <c r="IF237" i="4"/>
  <c r="U234" i="2"/>
  <c r="FY92" i="2"/>
  <c r="FW163" i="2"/>
  <c r="JY69" i="4"/>
  <c r="FW80" i="2"/>
  <c r="JZ74" i="4"/>
  <c r="FW221" i="2"/>
  <c r="FV163" i="2"/>
  <c r="KA49" i="4"/>
  <c r="JQ236" i="4"/>
  <c r="CL236" i="2"/>
  <c r="JX93" i="4"/>
  <c r="JZ43" i="4"/>
  <c r="JY36" i="4"/>
  <c r="FW100" i="2"/>
  <c r="JY216" i="4"/>
  <c r="GZ237" i="4"/>
  <c r="JW119" i="4"/>
  <c r="FA235" i="4"/>
  <c r="FW37" i="2"/>
  <c r="FV214" i="2"/>
  <c r="FW224" i="2"/>
  <c r="JZ185" i="4"/>
  <c r="JW10" i="4"/>
  <c r="JV229" i="4"/>
  <c r="KB197" i="4"/>
  <c r="FV175" i="2"/>
  <c r="BX236" i="2"/>
  <c r="FL235" i="2"/>
  <c r="FO237" i="4"/>
  <c r="FO234" i="4"/>
  <c r="JY232" i="4"/>
  <c r="FW66" i="2"/>
  <c r="JX83" i="4"/>
  <c r="DV238" i="4"/>
  <c r="FV85" i="2"/>
  <c r="ER235" i="4"/>
  <c r="KC150" i="4"/>
  <c r="FX150" i="2"/>
  <c r="FJ234" i="4"/>
  <c r="FU100" i="2"/>
  <c r="DE237" i="4"/>
  <c r="FM237" i="2"/>
  <c r="FY34" i="2"/>
  <c r="FU35" i="2"/>
  <c r="FW60" i="2"/>
  <c r="FX152" i="2"/>
  <c r="JX25" i="4"/>
  <c r="KB61" i="4"/>
  <c r="KC155" i="4"/>
  <c r="DT236" i="4"/>
  <c r="FC237" i="2"/>
  <c r="BK238" i="4"/>
  <c r="FM238" i="4"/>
  <c r="FW104" i="2"/>
  <c r="FY215" i="2"/>
  <c r="FX105" i="2"/>
  <c r="JZ130" i="4"/>
  <c r="JX113" i="4"/>
  <c r="KB125" i="4"/>
  <c r="CU237" i="4"/>
  <c r="Y237" i="4"/>
  <c r="JW168" i="4"/>
  <c r="DL236" i="2"/>
  <c r="FW171" i="2"/>
  <c r="FV229" i="2"/>
  <c r="JW163" i="4"/>
  <c r="GF235" i="4"/>
  <c r="KA214" i="4"/>
  <c r="KC182" i="4"/>
  <c r="CM238" i="2"/>
  <c r="BS234" i="2"/>
  <c r="P234" i="2"/>
  <c r="JY168" i="4"/>
  <c r="FX80" i="2"/>
  <c r="HG238" i="4"/>
  <c r="KA36" i="4"/>
  <c r="HT237" i="4"/>
  <c r="FY128" i="2"/>
  <c r="KB209" i="4"/>
  <c r="H235" i="2"/>
  <c r="JZ146" i="4"/>
  <c r="JX163" i="4"/>
  <c r="AK236" i="4"/>
  <c r="FI238" i="4"/>
  <c r="JX185" i="4"/>
  <c r="FU139" i="2"/>
  <c r="CS236" i="4"/>
  <c r="FU93" i="2"/>
  <c r="KC207" i="4"/>
  <c r="JX183" i="4"/>
  <c r="DX236" i="2"/>
  <c r="JX160" i="4"/>
  <c r="KA20" i="4"/>
  <c r="EI238" i="2"/>
  <c r="AX234" i="4"/>
  <c r="JX223" i="4"/>
  <c r="FV28" i="2"/>
  <c r="KA194" i="4"/>
  <c r="D237" i="4"/>
  <c r="GM234" i="4"/>
  <c r="JX135" i="4"/>
  <c r="KA232" i="4"/>
  <c r="JV133" i="4"/>
  <c r="JX143" i="4"/>
  <c r="JU237" i="4"/>
  <c r="FL238" i="4"/>
  <c r="KC165" i="4"/>
  <c r="JX218" i="4"/>
  <c r="FU12" i="2"/>
  <c r="DZ235" i="4"/>
  <c r="FU230" i="2"/>
  <c r="JW114" i="4"/>
  <c r="JX146" i="4"/>
  <c r="JZ100" i="4"/>
  <c r="KA181" i="4"/>
  <c r="KA173" i="4"/>
  <c r="FY33" i="2"/>
  <c r="JZ91" i="4"/>
  <c r="DG238" i="4"/>
  <c r="DG235" i="2"/>
  <c r="BJ236" i="2"/>
  <c r="CH236" i="4"/>
  <c r="GH236" i="4"/>
  <c r="JZ196" i="4"/>
  <c r="AF238" i="2"/>
  <c r="CZ235" i="4"/>
  <c r="KB55" i="4"/>
  <c r="N234" i="2"/>
  <c r="JW76" i="4"/>
  <c r="KA34" i="4"/>
  <c r="KA185" i="4"/>
  <c r="BI237" i="2"/>
  <c r="ET236" i="4"/>
  <c r="AL237" i="4"/>
  <c r="CW236" i="4"/>
  <c r="DL238" i="4"/>
  <c r="Q234" i="4"/>
  <c r="IX235" i="4"/>
  <c r="KC75" i="4"/>
  <c r="JW21" i="4"/>
  <c r="JY211" i="4"/>
  <c r="FU44" i="2"/>
  <c r="KA169" i="4"/>
  <c r="CJ234" i="2"/>
  <c r="FX94" i="2"/>
  <c r="JW17" i="4"/>
  <c r="AJ235" i="4"/>
  <c r="JY75" i="4"/>
  <c r="JV231" i="4"/>
  <c r="KC225" i="4"/>
  <c r="KA52" i="4"/>
  <c r="FW233" i="2"/>
  <c r="JX79" i="4"/>
  <c r="HK237" i="4"/>
  <c r="FU19" i="2"/>
  <c r="FX86" i="2"/>
  <c r="JW30" i="4"/>
  <c r="FX203" i="2"/>
  <c r="ET234" i="2"/>
  <c r="KA101" i="4"/>
  <c r="P235" i="2"/>
  <c r="CY236" i="4"/>
  <c r="DJ237" i="4"/>
  <c r="DB238" i="4"/>
  <c r="KB230" i="4"/>
  <c r="KC145" i="4"/>
  <c r="FV186" i="2"/>
  <c r="JV161" i="4"/>
  <c r="FD234" i="2"/>
  <c r="JZ116" i="4"/>
  <c r="CS238" i="2"/>
  <c r="FV14" i="2"/>
  <c r="KA168" i="4"/>
  <c r="KA154" i="4"/>
  <c r="FP236" i="4"/>
  <c r="FU76" i="2"/>
  <c r="AR236" i="4"/>
  <c r="JR235" i="4"/>
  <c r="EU234" i="4"/>
  <c r="FV102" i="2"/>
  <c r="DD236" i="4"/>
  <c r="AB234" i="2"/>
  <c r="FV33" i="2"/>
  <c r="FU154" i="2"/>
  <c r="AI235" i="2"/>
  <c r="JZ35" i="4"/>
  <c r="JW107" i="4"/>
  <c r="BJ238" i="4"/>
  <c r="HP234" i="4"/>
  <c r="JY142" i="4"/>
  <c r="DN237" i="2"/>
  <c r="JV159" i="4"/>
  <c r="JV224" i="4"/>
  <c r="KC20" i="4"/>
  <c r="BI238" i="4"/>
  <c r="AI237" i="4"/>
  <c r="FW46" i="2"/>
  <c r="FE237" i="2"/>
  <c r="FF234" i="2"/>
  <c r="IX236" i="4"/>
  <c r="KA75" i="4"/>
  <c r="IR237" i="4"/>
  <c r="FW131" i="2"/>
  <c r="FX40" i="2"/>
  <c r="FT235" i="2"/>
  <c r="KC25" i="4"/>
  <c r="IN236" i="4"/>
  <c r="FW55" i="2"/>
  <c r="JZ59" i="4"/>
  <c r="JZ83" i="4"/>
  <c r="JV119" i="4"/>
  <c r="CN234" i="2"/>
  <c r="JW215" i="4"/>
  <c r="BK237" i="2"/>
  <c r="JW171" i="4"/>
  <c r="KA60" i="4"/>
  <c r="KB142" i="4"/>
  <c r="FU29" i="2"/>
  <c r="CQ238" i="2"/>
  <c r="FY41" i="2"/>
  <c r="CV234" i="2"/>
  <c r="KC228" i="4"/>
  <c r="GN235" i="4"/>
  <c r="FX121" i="2"/>
  <c r="KB155" i="4"/>
  <c r="IJ235" i="4"/>
  <c r="FV56" i="2"/>
  <c r="JZ153" i="4"/>
  <c r="FU74" i="2"/>
  <c r="AP235" i="4"/>
  <c r="JW164" i="4"/>
  <c r="G234" i="2"/>
  <c r="JZ13" i="4"/>
  <c r="FV43" i="2"/>
  <c r="FX147" i="2"/>
  <c r="FV73" i="2"/>
  <c r="AF238" i="4"/>
  <c r="JX13" i="4"/>
  <c r="BX235" i="4"/>
  <c r="FX195" i="2"/>
  <c r="JV40" i="4"/>
  <c r="FU62" i="2"/>
  <c r="GF238" i="4"/>
  <c r="KA152" i="4"/>
  <c r="KA21" i="4"/>
  <c r="HN237" i="4"/>
  <c r="EB237" i="2"/>
  <c r="JZ28" i="4"/>
  <c r="JX91" i="4"/>
  <c r="KB203" i="4"/>
  <c r="KC125" i="4"/>
  <c r="G238" i="2"/>
  <c r="JY84" i="4"/>
  <c r="N238" i="2"/>
  <c r="BK234" i="4"/>
  <c r="KC81" i="4"/>
  <c r="FX75" i="2"/>
  <c r="JY195" i="4"/>
  <c r="FW140" i="2"/>
  <c r="DX235" i="2"/>
  <c r="FU224" i="2"/>
  <c r="FW19" i="2"/>
  <c r="JZ220" i="4"/>
  <c r="FU214" i="2"/>
  <c r="KC176" i="4"/>
  <c r="FX216" i="2"/>
  <c r="HW237" i="4"/>
  <c r="KB31" i="4"/>
  <c r="JX201" i="4"/>
  <c r="BY237" i="2"/>
  <c r="CQ234" i="2"/>
  <c r="JW94" i="4"/>
  <c r="DB237" i="2"/>
  <c r="FX193" i="2"/>
  <c r="FU122" i="2"/>
  <c r="EH237" i="2"/>
  <c r="U235" i="4"/>
  <c r="BC236" i="4"/>
  <c r="KC86" i="4"/>
  <c r="KC29" i="4"/>
  <c r="JX33" i="4"/>
  <c r="KB205" i="4"/>
  <c r="CP235" i="2"/>
  <c r="EJ237" i="2"/>
  <c r="FV96" i="2"/>
  <c r="KB67" i="4"/>
  <c r="II237" i="4"/>
  <c r="AG237" i="4"/>
  <c r="FW8" i="2"/>
  <c r="FV211" i="2"/>
  <c r="KC87" i="4"/>
  <c r="KA132" i="4"/>
  <c r="FQ238" i="4"/>
  <c r="KB144" i="4"/>
  <c r="FX112" i="2"/>
  <c r="JZ167" i="4"/>
  <c r="DO234" i="2"/>
  <c r="FU136" i="2"/>
  <c r="KC200" i="4"/>
  <c r="JZ183" i="4"/>
  <c r="JX70" i="4"/>
  <c r="FV16" i="2"/>
  <c r="FD236" i="4"/>
  <c r="BP237" i="4"/>
  <c r="KA199" i="4"/>
  <c r="JV221" i="4"/>
  <c r="FW14" i="2"/>
  <c r="GN234" i="4"/>
  <c r="FY154" i="2"/>
  <c r="GO237" i="4"/>
  <c r="JZ8" i="4"/>
  <c r="HK234" i="4"/>
  <c r="AM235" i="4"/>
  <c r="JV56" i="4"/>
  <c r="JW92" i="4"/>
  <c r="KC152" i="4"/>
  <c r="AY236" i="2"/>
  <c r="FY238" i="4"/>
  <c r="T236" i="4"/>
  <c r="FU40" i="2"/>
  <c r="JW19" i="4"/>
  <c r="FU148" i="2"/>
  <c r="JZ89" i="4"/>
  <c r="KB86" i="4"/>
  <c r="JX186" i="4"/>
  <c r="FY82" i="2"/>
  <c r="CB238" i="4"/>
  <c r="T237" i="2"/>
  <c r="KB182" i="4"/>
  <c r="HA234" i="4"/>
  <c r="JZ128" i="4"/>
  <c r="DN238" i="2"/>
  <c r="FU36" i="2"/>
  <c r="JX96" i="4"/>
  <c r="FX179" i="2"/>
  <c r="CD237" i="2"/>
  <c r="FV52" i="2"/>
  <c r="FU123" i="2"/>
  <c r="JY120" i="4"/>
  <c r="FY178" i="2"/>
  <c r="DD238" i="2"/>
  <c r="DJ237" i="2"/>
  <c r="JX167" i="4"/>
  <c r="FY184" i="2"/>
  <c r="KC129" i="4"/>
  <c r="JX191" i="4"/>
  <c r="JX121" i="4"/>
  <c r="DI235" i="4"/>
  <c r="JV36" i="4"/>
  <c r="JZ160" i="4"/>
  <c r="FV195" i="2"/>
  <c r="CV235" i="2"/>
  <c r="KB153" i="4"/>
  <c r="AO237" i="2"/>
  <c r="FW85" i="2"/>
  <c r="KC91" i="4"/>
  <c r="FU234" i="4"/>
  <c r="HI234" i="4"/>
  <c r="R234" i="4"/>
  <c r="FX194" i="2"/>
  <c r="FU92" i="2"/>
  <c r="JX52" i="4"/>
  <c r="AH234" i="4"/>
  <c r="GT236" i="4"/>
  <c r="CK238" i="2"/>
  <c r="BX234" i="2"/>
  <c r="CK236" i="4"/>
  <c r="JY103" i="4"/>
  <c r="HA235" i="4"/>
  <c r="KC57" i="4"/>
  <c r="X234" i="2"/>
  <c r="KB186" i="4"/>
  <c r="DN234" i="4"/>
  <c r="BL236" i="4"/>
  <c r="ER237" i="4"/>
  <c r="FV216" i="2"/>
  <c r="JY102" i="4"/>
  <c r="FU187" i="2"/>
  <c r="FX218" i="2"/>
  <c r="CI237" i="2"/>
  <c r="W237" i="2"/>
  <c r="EV238" i="2"/>
  <c r="KB94" i="4"/>
  <c r="FI234" i="2"/>
  <c r="KC90" i="4"/>
  <c r="FU18" i="2"/>
  <c r="JM234" i="4"/>
  <c r="CE237" i="2"/>
  <c r="BU237" i="2"/>
  <c r="FY97" i="2"/>
  <c r="JX28" i="4"/>
  <c r="FV38" i="2"/>
  <c r="FW76" i="2"/>
  <c r="KB168" i="4"/>
  <c r="HO234" i="4"/>
  <c r="KA81" i="4"/>
  <c r="JX175" i="4"/>
  <c r="KA19" i="4"/>
  <c r="KA156" i="4"/>
  <c r="KC17" i="4"/>
  <c r="AN236" i="2"/>
  <c r="BU236" i="2"/>
  <c r="FU95" i="2"/>
  <c r="FX123" i="2"/>
  <c r="FX65" i="2"/>
  <c r="DE238" i="2"/>
  <c r="JY162" i="4"/>
  <c r="KB36" i="4"/>
  <c r="G235" i="4"/>
  <c r="JV114" i="4"/>
  <c r="FU201" i="2"/>
  <c r="BR234" i="4"/>
  <c r="DX237" i="4"/>
  <c r="BG234" i="2"/>
  <c r="B235" i="2"/>
  <c r="FY87" i="2"/>
  <c r="EZ237" i="2"/>
  <c r="FV35" i="2"/>
  <c r="DC237" i="2"/>
  <c r="HL234" i="4"/>
  <c r="KC42" i="4"/>
  <c r="FG234" i="4"/>
  <c r="KB141" i="4"/>
  <c r="AV237" i="2"/>
  <c r="FU73" i="2"/>
  <c r="FW165" i="2"/>
  <c r="DB237" i="4"/>
  <c r="BN236" i="2"/>
  <c r="JW156" i="4"/>
  <c r="IU238" i="4"/>
  <c r="JZ122" i="4"/>
  <c r="JX105" i="4"/>
  <c r="KC133" i="4"/>
  <c r="KA117" i="4"/>
  <c r="AE237" i="2"/>
  <c r="BN237" i="2"/>
  <c r="FU45" i="2"/>
  <c r="BZ234" i="2"/>
  <c r="FV157" i="2"/>
  <c r="GG234" i="4"/>
  <c r="JX90" i="4"/>
  <c r="FY58" i="2"/>
  <c r="ES236" i="2"/>
  <c r="CA238" i="2"/>
  <c r="DH238" i="4"/>
  <c r="JX15" i="4"/>
  <c r="JW89" i="4"/>
  <c r="FY16" i="2"/>
  <c r="FX127" i="2"/>
  <c r="AC234" i="2"/>
  <c r="GY238" i="4"/>
  <c r="JX119" i="4"/>
  <c r="FX182" i="2"/>
  <c r="JG235" i="4"/>
  <c r="CL234" i="4"/>
  <c r="JZ75" i="4"/>
  <c r="AM237" i="2"/>
  <c r="CH234" i="2"/>
  <c r="JW78" i="4"/>
  <c r="KC110" i="4"/>
  <c r="KA124" i="4"/>
  <c r="FX190" i="2"/>
  <c r="EL238" i="4"/>
  <c r="BC234" i="4"/>
  <c r="FA234" i="2"/>
  <c r="AA235" i="4"/>
  <c r="FU70" i="2"/>
  <c r="G237" i="4"/>
  <c r="DB236" i="4"/>
  <c r="JX203" i="4"/>
  <c r="JX48" i="4"/>
  <c r="J236" i="2"/>
  <c r="IH234" i="4"/>
  <c r="JZ176" i="4"/>
  <c r="FV17" i="2"/>
  <c r="AE238" i="2"/>
  <c r="JV216" i="4"/>
  <c r="JX178" i="4"/>
  <c r="JW166" i="4"/>
  <c r="CF236" i="4"/>
  <c r="I236" i="2"/>
  <c r="JZ152" i="4"/>
  <c r="BO235" i="4"/>
  <c r="JA235" i="4"/>
  <c r="EB236" i="4"/>
  <c r="FY10" i="2"/>
  <c r="JV134" i="4"/>
  <c r="AG234" i="2"/>
  <c r="JW202" i="4"/>
  <c r="JP236" i="4"/>
  <c r="X236" i="4"/>
  <c r="AR238" i="2"/>
  <c r="KB191" i="4"/>
  <c r="EW234" i="2"/>
  <c r="BX237" i="2"/>
  <c r="FU196" i="2"/>
  <c r="FY17" i="2"/>
  <c r="FU30" i="2"/>
  <c r="JY215" i="4"/>
  <c r="DX237" i="2"/>
  <c r="BM238" i="2"/>
  <c r="FV155" i="2"/>
  <c r="FW125" i="2"/>
  <c r="FL237" i="4"/>
  <c r="JY157" i="4"/>
  <c r="AH237" i="4"/>
  <c r="FW187" i="2"/>
  <c r="AT235" i="4"/>
  <c r="AB235" i="2"/>
  <c r="JE236" i="4"/>
  <c r="KA177" i="4"/>
  <c r="JC235" i="4"/>
  <c r="FU161" i="2"/>
  <c r="EQ237" i="2"/>
  <c r="FU163" i="2"/>
  <c r="JS237" i="4"/>
  <c r="FX168" i="2"/>
  <c r="IQ238" i="4"/>
  <c r="KA22" i="4"/>
  <c r="FX82" i="2"/>
  <c r="AE234" i="4"/>
  <c r="S238" i="2"/>
  <c r="JW106" i="4"/>
  <c r="DV234" i="2"/>
  <c r="FJ235" i="4"/>
  <c r="FU158" i="2"/>
  <c r="DH238" i="2"/>
  <c r="AP238" i="4"/>
  <c r="KC184" i="4"/>
  <c r="FY69" i="2"/>
  <c r="FV119" i="2"/>
  <c r="C237" i="4"/>
  <c r="FU219" i="2"/>
  <c r="CJ238" i="4"/>
  <c r="FV187" i="2"/>
  <c r="FU38" i="2"/>
  <c r="HQ235" i="4"/>
  <c r="JI237" i="4"/>
  <c r="AG238" i="2"/>
  <c r="FX84" i="2"/>
  <c r="GW237" i="4"/>
  <c r="FX43" i="2"/>
  <c r="FU71" i="2"/>
  <c r="EF238" i="4"/>
  <c r="AH237" i="2"/>
  <c r="JZ112" i="4"/>
  <c r="FV78" i="2"/>
  <c r="CR237" i="4"/>
  <c r="FW10" i="2"/>
  <c r="JX168" i="4"/>
  <c r="AD238" i="2"/>
  <c r="KC116" i="4"/>
  <c r="DK234" i="4"/>
  <c r="FU101" i="2"/>
  <c r="FU186" i="2"/>
  <c r="FV7" i="2"/>
  <c r="JY57" i="4"/>
  <c r="BH234" i="2"/>
  <c r="JZ66" i="4"/>
  <c r="KC62" i="4"/>
  <c r="FY223" i="2"/>
  <c r="FW232" i="2"/>
  <c r="FW120" i="2"/>
  <c r="KC40" i="4"/>
  <c r="KC212" i="4"/>
  <c r="DQ235" i="2"/>
  <c r="L234" i="4"/>
  <c r="FU191" i="2"/>
  <c r="KC16" i="4"/>
  <c r="JY49" i="4"/>
  <c r="EX236" i="4"/>
  <c r="FV42" i="2"/>
  <c r="EQ236" i="2"/>
  <c r="JZ222" i="4"/>
  <c r="CE236" i="2"/>
  <c r="JY233" i="4"/>
  <c r="BB235" i="4"/>
  <c r="FV164" i="2"/>
  <c r="JX102" i="4"/>
  <c r="CI236" i="2"/>
  <c r="JW88" i="4"/>
  <c r="BV236" i="4"/>
  <c r="JV25" i="4"/>
  <c r="KB78" i="4"/>
  <c r="FE235" i="2"/>
  <c r="AF237" i="4"/>
  <c r="JX116" i="4"/>
  <c r="JY180" i="4"/>
  <c r="FU216" i="2"/>
  <c r="FV57" i="2"/>
  <c r="FW144" i="2"/>
  <c r="FX63" i="2"/>
  <c r="FY119" i="2"/>
  <c r="FW79" i="2"/>
  <c r="FY14" i="2"/>
  <c r="JV129" i="4"/>
  <c r="JU238" i="4"/>
  <c r="J236" i="4"/>
  <c r="JV141" i="4"/>
  <c r="AZ237" i="4"/>
  <c r="U237" i="2"/>
  <c r="FV118" i="2"/>
  <c r="HG235" i="4"/>
  <c r="FY219" i="2"/>
  <c r="EW238" i="4"/>
  <c r="AW234" i="4"/>
  <c r="DN235" i="2"/>
  <c r="EH234" i="4"/>
  <c r="FV98" i="2"/>
  <c r="KC211" i="4"/>
  <c r="B237" i="4"/>
  <c r="AO237" i="4"/>
  <c r="FX81" i="2"/>
  <c r="KC175" i="4"/>
  <c r="CB234" i="2"/>
  <c r="FW175" i="2"/>
  <c r="AR235" i="2"/>
  <c r="JX214" i="4"/>
  <c r="FI237" i="2"/>
  <c r="EE234" i="2"/>
  <c r="JX141" i="4"/>
  <c r="KB196" i="4"/>
  <c r="FY26" i="2"/>
  <c r="GK237" i="4"/>
  <c r="FY18" i="2"/>
  <c r="BW234" i="2"/>
  <c r="GO235" i="4"/>
  <c r="CM235" i="4"/>
  <c r="Z237" i="2"/>
  <c r="FY57" i="2"/>
  <c r="JZ88" i="4"/>
  <c r="HF234" i="4"/>
  <c r="AI234" i="2"/>
  <c r="JM235" i="4"/>
  <c r="KC173" i="4"/>
  <c r="FU105" i="2"/>
  <c r="AW234" i="2"/>
  <c r="Z235" i="2"/>
  <c r="JV163" i="4"/>
  <c r="FV124" i="2"/>
  <c r="FY124" i="2"/>
  <c r="HV237" i="4"/>
  <c r="KB175" i="4"/>
  <c r="KC21" i="4"/>
  <c r="JZ118" i="4"/>
  <c r="JV78" i="4"/>
  <c r="CR234" i="2"/>
  <c r="CY235" i="2"/>
  <c r="JZ154" i="4"/>
  <c r="FW136" i="2"/>
  <c r="JY199" i="4"/>
  <c r="IF236" i="4"/>
  <c r="FW185" i="2"/>
  <c r="AT237" i="4"/>
  <c r="FY229" i="2"/>
  <c r="FY213" i="2"/>
  <c r="FV60" i="2"/>
  <c r="CD237" i="4"/>
  <c r="HW235" i="4"/>
  <c r="JX18" i="4"/>
  <c r="EV234" i="2"/>
  <c r="FW58" i="2"/>
  <c r="FY236" i="4"/>
  <c r="JA238" i="4"/>
  <c r="BY237" i="4"/>
  <c r="KA187" i="4"/>
  <c r="GE234" i="4"/>
  <c r="KC190" i="4"/>
  <c r="AE235" i="4"/>
  <c r="BV237" i="2"/>
  <c r="AD238" i="4"/>
  <c r="EU234" i="2"/>
  <c r="FX201" i="2"/>
  <c r="JV156" i="4"/>
  <c r="FS235" i="2"/>
  <c r="IO235" i="4"/>
  <c r="Q238" i="4"/>
  <c r="JY41" i="4"/>
  <c r="AI238" i="4"/>
  <c r="DS237" i="4"/>
  <c r="KC88" i="4"/>
  <c r="FI236" i="2"/>
  <c r="JW105" i="4"/>
  <c r="FU215" i="2"/>
  <c r="JL238" i="4"/>
  <c r="FZ235" i="4"/>
  <c r="KC69" i="4"/>
  <c r="FW38" i="2"/>
  <c r="JY194" i="4"/>
  <c r="W235" i="2"/>
  <c r="FW78" i="2"/>
  <c r="JY210" i="4"/>
  <c r="FW218" i="2"/>
  <c r="FX32" i="2"/>
  <c r="KB40" i="4"/>
  <c r="KA221" i="4"/>
  <c r="JZ201" i="4"/>
  <c r="FX87" i="2"/>
  <c r="DU235" i="4"/>
  <c r="J235" i="4"/>
  <c r="AW237" i="2"/>
  <c r="CA235" i="2"/>
  <c r="FV127" i="2"/>
  <c r="KA102" i="4"/>
  <c r="FT238" i="2"/>
  <c r="DZ234" i="4"/>
  <c r="JV37" i="4"/>
  <c r="FE236" i="4"/>
  <c r="JX177" i="4"/>
  <c r="FX58" i="2"/>
  <c r="F234" i="4"/>
  <c r="FU140" i="2"/>
  <c r="JY20" i="4"/>
  <c r="BV238" i="4"/>
  <c r="KC8" i="4"/>
  <c r="FX231" i="2"/>
  <c r="KC54" i="4"/>
  <c r="BP234" i="4"/>
  <c r="FW153" i="2"/>
  <c r="JY93" i="4"/>
  <c r="JV197" i="4"/>
  <c r="EA234" i="2"/>
  <c r="FU153" i="2"/>
  <c r="IB238" i="4"/>
  <c r="FW189" i="2"/>
  <c r="JW207" i="4"/>
  <c r="JW16" i="4"/>
  <c r="FP237" i="4"/>
  <c r="BZ235" i="4"/>
  <c r="IA238" i="4"/>
  <c r="KB193" i="4"/>
  <c r="JW218" i="4"/>
  <c r="KC142" i="4"/>
  <c r="BJ234" i="4"/>
  <c r="FV160" i="2"/>
  <c r="ER238" i="4"/>
  <c r="CC238" i="4"/>
  <c r="JW195" i="4"/>
  <c r="KB108" i="4"/>
  <c r="JY167" i="4"/>
  <c r="KB177" i="4"/>
  <c r="FP237" i="2"/>
  <c r="W234" i="2"/>
  <c r="JZ198" i="4"/>
  <c r="KA195" i="4"/>
  <c r="JY14" i="4"/>
  <c r="JY119" i="4"/>
  <c r="V234" i="4"/>
  <c r="KB222" i="4"/>
  <c r="GZ235" i="4"/>
  <c r="BR234" i="2"/>
  <c r="JX17" i="4"/>
  <c r="KC104" i="4"/>
  <c r="KB172" i="4"/>
  <c r="FW91" i="2"/>
  <c r="JV102" i="4"/>
  <c r="FP238" i="4"/>
  <c r="BA235" i="2"/>
  <c r="FW114" i="2"/>
  <c r="FD237" i="4"/>
  <c r="JZ169" i="4"/>
  <c r="JX196" i="4"/>
  <c r="JY45" i="4"/>
  <c r="JW115" i="4"/>
  <c r="FX28" i="2"/>
  <c r="JX180" i="4"/>
  <c r="CR235" i="4"/>
  <c r="KB72" i="4"/>
  <c r="CU238" i="4"/>
  <c r="JZ108" i="4"/>
  <c r="KB217" i="4"/>
  <c r="FY103" i="2"/>
  <c r="FS234" i="2"/>
  <c r="JY171" i="4"/>
  <c r="JV79" i="4"/>
  <c r="EZ234" i="2"/>
  <c r="DA234" i="4"/>
  <c r="KB133" i="4"/>
  <c r="Z237" i="4"/>
  <c r="CK237" i="4"/>
  <c r="FW93" i="2"/>
  <c r="GC238" i="4"/>
  <c r="FX64" i="2"/>
  <c r="JV203" i="4"/>
  <c r="KC215" i="4"/>
  <c r="AL234" i="2"/>
  <c r="JV53" i="4"/>
  <c r="FW28" i="2"/>
  <c r="BI235" i="4"/>
  <c r="CX235" i="4"/>
  <c r="FJ237" i="4"/>
  <c r="KA186" i="4"/>
  <c r="DT237" i="2"/>
  <c r="JW22" i="4"/>
  <c r="FU150" i="2"/>
  <c r="KC136" i="4"/>
  <c r="FY203" i="2"/>
  <c r="DP237" i="2"/>
  <c r="EZ235" i="4"/>
  <c r="BF234" i="2"/>
  <c r="JX69" i="4"/>
  <c r="EF237" i="4"/>
  <c r="DY236" i="2"/>
  <c r="FV104" i="2"/>
  <c r="CP236" i="4"/>
  <c r="JW7" i="4"/>
  <c r="FX224" i="2"/>
  <c r="AM238" i="2"/>
  <c r="FU157" i="2"/>
  <c r="EO235" i="4"/>
  <c r="EH234" i="2"/>
  <c r="FW234" i="4"/>
  <c r="DZ234" i="2"/>
  <c r="JX166" i="4"/>
  <c r="CZ238" i="2"/>
  <c r="HC237" i="4"/>
  <c r="DJ238" i="4"/>
  <c r="FU120" i="2"/>
  <c r="AU235" i="4"/>
  <c r="DA237" i="2"/>
  <c r="BA238" i="4"/>
  <c r="FV19" i="2"/>
  <c r="JW11" i="4"/>
  <c r="GP236" i="4"/>
  <c r="FV25" i="2"/>
  <c r="FW193" i="2"/>
  <c r="AV238" i="2"/>
  <c r="FL235" i="4"/>
  <c r="JZ219" i="4"/>
  <c r="BM236" i="2"/>
  <c r="GU237" i="4"/>
  <c r="JX173" i="4"/>
  <c r="FJ234" i="2"/>
  <c r="KC197" i="4"/>
  <c r="FU159" i="2"/>
  <c r="FV204" i="2"/>
  <c r="FQ237" i="4"/>
  <c r="BM235" i="2"/>
  <c r="X236" i="2"/>
  <c r="KC113" i="4"/>
  <c r="JZ41" i="4"/>
  <c r="GQ237" i="4"/>
  <c r="BQ236" i="2"/>
  <c r="BJ234" i="2"/>
  <c r="KA42" i="4"/>
  <c r="AK238" i="4"/>
  <c r="DU236" i="2"/>
  <c r="AO236" i="2"/>
  <c r="EF236" i="4"/>
  <c r="GL236" i="4"/>
  <c r="JX145" i="4"/>
  <c r="KB12" i="4"/>
  <c r="AK238" i="2"/>
  <c r="DV237" i="2"/>
  <c r="FV13" i="2"/>
  <c r="FV144" i="2"/>
  <c r="DJ236" i="4"/>
  <c r="JY48" i="4"/>
  <c r="JZ93" i="4"/>
  <c r="FW122" i="2"/>
  <c r="JZ129" i="4"/>
  <c r="AQ236" i="4"/>
  <c r="JV144" i="4"/>
  <c r="AU237" i="4"/>
  <c r="JQ238" i="4"/>
  <c r="FV150" i="2"/>
  <c r="FW166" i="2"/>
  <c r="AP234" i="2"/>
  <c r="JZ110" i="4"/>
  <c r="HO238" i="4"/>
  <c r="JX57" i="4"/>
  <c r="JY73" i="4"/>
  <c r="IA236" i="4"/>
  <c r="KA115" i="4"/>
  <c r="CZ234" i="4"/>
  <c r="JY26" i="4"/>
  <c r="KA27" i="4"/>
  <c r="JZ103" i="4"/>
  <c r="FX99" i="2"/>
  <c r="JO238" i="4"/>
  <c r="FY83" i="2"/>
  <c r="JV137" i="4"/>
  <c r="JW58" i="4"/>
  <c r="JX165" i="4"/>
  <c r="FU190" i="2"/>
  <c r="FV113" i="2"/>
  <c r="HU237" i="4"/>
  <c r="AC236" i="4"/>
  <c r="JY100" i="4"/>
  <c r="DE234" i="4"/>
  <c r="KA222" i="4"/>
  <c r="IH237" i="4"/>
  <c r="JZ216" i="4"/>
  <c r="IL235" i="4"/>
  <c r="FT235" i="4"/>
  <c r="JX30" i="4"/>
  <c r="JY21" i="4"/>
  <c r="KA108" i="4"/>
  <c r="FW86" i="2"/>
  <c r="DQ234" i="4"/>
  <c r="KB35" i="4"/>
  <c r="FM238" i="2"/>
  <c r="JV62" i="4"/>
  <c r="FU85" i="2"/>
  <c r="KC148" i="4"/>
  <c r="I237" i="2"/>
  <c r="JW169" i="4"/>
  <c r="JZ38" i="4"/>
  <c r="JJ236" i="4"/>
  <c r="AM237" i="4"/>
  <c r="KB98" i="4"/>
  <c r="JF238" i="4"/>
  <c r="GV235" i="4"/>
  <c r="JZ34" i="4"/>
  <c r="IN237" i="4"/>
  <c r="KA58" i="4"/>
  <c r="DT236" i="2"/>
  <c r="JY191" i="4"/>
  <c r="JW226" i="4"/>
  <c r="JW18" i="4"/>
  <c r="EV238" i="4"/>
  <c r="KC132" i="4"/>
  <c r="FU222" i="2"/>
  <c r="FV68" i="2"/>
  <c r="CT238" i="4"/>
  <c r="KB58" i="4"/>
  <c r="JG236" i="4"/>
  <c r="AX237" i="2"/>
  <c r="CQ237" i="2"/>
  <c r="DH236" i="2"/>
  <c r="FY59" i="2"/>
  <c r="EY238" i="4"/>
  <c r="JZ181" i="4"/>
  <c r="JW133" i="4"/>
  <c r="GP238" i="4"/>
  <c r="ID236" i="4"/>
  <c r="BW236" i="4"/>
  <c r="FU75" i="2"/>
  <c r="KC169" i="4"/>
  <c r="HR237" i="4"/>
  <c r="E238" i="2"/>
  <c r="JX32" i="4"/>
  <c r="FN234" i="2"/>
  <c r="FV161" i="2"/>
  <c r="AD237" i="2"/>
  <c r="DT235" i="4"/>
  <c r="U235" i="2"/>
  <c r="KB139" i="4"/>
  <c r="EX235" i="2"/>
  <c r="GU234" i="4"/>
  <c r="FW109" i="2"/>
  <c r="JY165" i="4"/>
  <c r="JZ61" i="4"/>
  <c r="HF237" i="4"/>
  <c r="KA104" i="4"/>
  <c r="GX238" i="4"/>
  <c r="FU156" i="2"/>
  <c r="FW154" i="2"/>
  <c r="ES237" i="2"/>
  <c r="FS236" i="2"/>
  <c r="CO236" i="2"/>
  <c r="M234" i="4"/>
  <c r="JV217" i="4"/>
  <c r="KA227" i="4"/>
  <c r="FW231" i="2"/>
  <c r="JX104" i="4"/>
  <c r="KC115" i="4"/>
  <c r="F234" i="2"/>
  <c r="KB231" i="4"/>
  <c r="KB137" i="4"/>
  <c r="ED236" i="2"/>
  <c r="JZ47" i="4"/>
  <c r="KB37" i="4"/>
  <c r="JY66" i="4"/>
  <c r="JX233" i="4"/>
  <c r="FW158" i="2"/>
  <c r="EG234" i="2"/>
  <c r="KB105" i="4"/>
  <c r="DF236" i="4"/>
  <c r="FX188" i="2"/>
  <c r="FX129" i="2"/>
  <c r="DP235" i="4"/>
  <c r="FU226" i="2"/>
  <c r="FW198" i="2"/>
  <c r="FK237" i="2"/>
  <c r="EW234" i="4"/>
  <c r="JX75" i="4"/>
  <c r="JZ139" i="4"/>
  <c r="FU77" i="2"/>
  <c r="FX37" i="2"/>
  <c r="IK236" i="4"/>
  <c r="DR234" i="2"/>
  <c r="CP237" i="2"/>
  <c r="H238" i="2"/>
  <c r="FK236" i="2"/>
  <c r="O235" i="2"/>
  <c r="EV235" i="4"/>
  <c r="KA165" i="4"/>
  <c r="JL236" i="4"/>
  <c r="KC181" i="4"/>
  <c r="JY173" i="4"/>
  <c r="JZ194" i="4"/>
  <c r="JV20" i="4"/>
  <c r="KC117" i="4"/>
  <c r="EM236" i="2"/>
  <c r="IS234" i="4"/>
  <c r="JW211" i="4"/>
  <c r="U236" i="2"/>
  <c r="FV159" i="2"/>
  <c r="FX34" i="2"/>
  <c r="AO234" i="2"/>
  <c r="KC154" i="4"/>
  <c r="KB107" i="4"/>
  <c r="KB96" i="4"/>
  <c r="FU94" i="2"/>
  <c r="FU183" i="2"/>
  <c r="KA12" i="4"/>
  <c r="JS238" i="4"/>
  <c r="FW32" i="2"/>
  <c r="KC167" i="4"/>
  <c r="L235" i="4"/>
  <c r="KC118" i="4"/>
  <c r="FU210" i="2"/>
  <c r="KB70" i="4"/>
  <c r="JV205" i="4"/>
  <c r="BY234" i="2"/>
  <c r="FV223" i="2"/>
  <c r="JX103" i="4"/>
  <c r="DU237" i="4"/>
  <c r="JW144" i="4"/>
  <c r="KA48" i="4"/>
  <c r="FY24" i="2"/>
  <c r="JZ33" i="4"/>
  <c r="BG235" i="4"/>
  <c r="DD236" i="2"/>
  <c r="DP238" i="4"/>
  <c r="FY137" i="2"/>
  <c r="CI237" i="4"/>
  <c r="AC238" i="4"/>
  <c r="BN235" i="2"/>
  <c r="Q236" i="2"/>
  <c r="KC102" i="4"/>
  <c r="FX107" i="2"/>
  <c r="JZ193" i="4"/>
  <c r="JX114" i="4"/>
  <c r="AV234" i="2"/>
  <c r="BS238" i="2"/>
  <c r="Q234" i="2"/>
  <c r="AG235" i="2"/>
  <c r="DU238" i="2"/>
  <c r="GA237" i="4"/>
  <c r="JW150" i="4"/>
  <c r="CQ235" i="4"/>
  <c r="KA145" i="4"/>
  <c r="KB173" i="4"/>
  <c r="AN238" i="2"/>
  <c r="AZ235" i="2"/>
  <c r="AU236" i="2"/>
  <c r="FU203" i="2"/>
  <c r="KA30" i="4"/>
  <c r="JW122" i="4"/>
  <c r="JW86" i="4"/>
  <c r="FX15" i="2"/>
  <c r="FW225" i="2"/>
  <c r="EG238" i="4"/>
  <c r="GR236" i="4"/>
  <c r="FX33" i="2"/>
  <c r="DC238" i="2"/>
  <c r="M236" i="4"/>
  <c r="DU237" i="2"/>
  <c r="JZ206" i="4"/>
  <c r="CA237" i="4"/>
  <c r="JY236" i="4" a="1"/>
  <c r="JV235" i="4" a="1"/>
  <c r="JZ237" i="4" a="1"/>
  <c r="FY235" i="2" a="1"/>
  <c r="JW236" i="4" a="1"/>
  <c r="KA234" i="4" a="1"/>
  <c r="JY235" i="4" a="1"/>
  <c r="JV234" i="4" a="1"/>
  <c r="FV234" i="2" a="1"/>
  <c r="FY238" i="2" a="1"/>
  <c r="JW237" i="4" a="1"/>
  <c r="KA235" i="4" a="1"/>
  <c r="JY237" i="4" a="1"/>
  <c r="FY237" i="2" a="1"/>
  <c r="FU236" i="2" a="1"/>
  <c r="KA238" i="4" a="1"/>
  <c r="KC234" i="4" a="1"/>
  <c r="KA236" i="4" a="1"/>
  <c r="JY234" i="4" a="1"/>
  <c r="JX234" i="4" a="1"/>
  <c r="KA237" i="4" a="1"/>
  <c r="JX237" i="4" a="1"/>
  <c r="FU234" i="2" a="1"/>
  <c r="KC235" i="4" a="1"/>
  <c r="FU238" i="2" a="1"/>
  <c r="KC236" i="4" a="1"/>
  <c r="FX238" i="2" a="1"/>
  <c r="JZ234" i="4" a="1"/>
  <c r="FX235" i="2" a="1"/>
  <c r="JV237" i="4" a="1"/>
  <c r="FY236" i="2" a="1"/>
  <c r="FV238" i="2" a="1"/>
  <c r="KC237" i="4" a="1"/>
  <c r="FW235" i="2" a="1"/>
  <c r="FW238" i="2" a="1"/>
  <c r="JX238" i="4" a="1"/>
  <c r="FV236" i="2" a="1"/>
  <c r="FV237" i="2" a="1"/>
  <c r="KC238" i="4" a="1"/>
  <c r="KB237" i="4" a="1"/>
  <c r="KB236" i="4" a="1"/>
  <c r="KB234" i="4" a="1"/>
  <c r="KB235" i="4" a="1"/>
  <c r="FX234" i="2" a="1"/>
  <c r="JY238" i="4" a="1"/>
  <c r="FU235" i="2" a="1"/>
  <c r="FU237" i="2" a="1"/>
  <c r="FV235" i="2" a="1"/>
  <c r="JX236" i="4" a="1"/>
  <c r="JX235" i="4" a="1"/>
  <c r="FW234" i="2" a="1"/>
  <c r="KB238" i="4" a="1"/>
  <c r="JZ236" i="4" a="1"/>
  <c r="FW237" i="2" a="1"/>
  <c r="JW235" i="4" a="1"/>
  <c r="FX237" i="2" a="1"/>
  <c r="JV238" i="4" a="1"/>
  <c r="JZ235" i="4" a="1"/>
  <c r="FW236" i="2" a="1"/>
  <c r="JW234" i="4" a="1"/>
  <c r="FX236" i="2" a="1"/>
  <c r="JV236" i="4" a="1"/>
  <c r="JZ238" i="4" a="1"/>
  <c r="FY234" i="2" a="1"/>
  <c r="JW238" i="4" a="1"/>
  <c r="JW238" i="4" l="1"/>
  <c r="FY234" i="2"/>
  <c r="JZ238" i="4"/>
  <c r="JV236" i="4"/>
  <c r="FX236" i="2"/>
  <c r="JW234" i="4"/>
  <c r="FW236" i="2"/>
  <c r="JZ235" i="4"/>
  <c r="JV238" i="4"/>
  <c r="FX237" i="2"/>
  <c r="JW235" i="4"/>
  <c r="FW237" i="2"/>
  <c r="JZ236" i="4"/>
  <c r="KB238" i="4"/>
  <c r="FW234" i="2"/>
  <c r="JX235" i="4"/>
  <c r="JX236" i="4"/>
  <c r="FV235" i="2"/>
  <c r="FU237" i="2"/>
  <c r="FU235" i="2"/>
  <c r="JY238" i="4"/>
  <c r="FX234" i="2"/>
  <c r="KB235" i="4"/>
  <c r="KB234" i="4"/>
  <c r="KB236" i="4"/>
  <c r="KB237" i="4"/>
  <c r="KC238" i="4"/>
  <c r="FV237" i="2"/>
  <c r="FV236" i="2"/>
  <c r="JX238" i="4"/>
  <c r="FW238" i="2"/>
  <c r="FW235" i="2"/>
  <c r="KC237" i="4"/>
  <c r="FV238" i="2"/>
  <c r="FY236" i="2"/>
  <c r="JV237" i="4"/>
  <c r="FX235" i="2"/>
  <c r="JZ234" i="4"/>
  <c r="FX238" i="2"/>
  <c r="KC236" i="4"/>
  <c r="FU238" i="2"/>
  <c r="KC235" i="4"/>
  <c r="FU234" i="2"/>
  <c r="JX237" i="4"/>
  <c r="KA237" i="4"/>
  <c r="JX234" i="4"/>
  <c r="JY234" i="4"/>
  <c r="KA236" i="4"/>
  <c r="KC234" i="4"/>
  <c r="KA238" i="4"/>
  <c r="FU236" i="2"/>
  <c r="FY237" i="2"/>
  <c r="JY237" i="4"/>
  <c r="KA235" i="4"/>
  <c r="JW237" i="4"/>
  <c r="FY238" i="2"/>
  <c r="FV234" i="2"/>
  <c r="JV234" i="4"/>
  <c r="JY235" i="4"/>
  <c r="KA234" i="4"/>
  <c r="JW236" i="4"/>
  <c r="FY235" i="2"/>
  <c r="JZ237" i="4"/>
  <c r="JV235" i="4"/>
  <c r="JY236" i="4"/>
</calcChain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<sst xmlns="http://schemas.openxmlformats.org/spreadsheetml/2006/main" count="2892" uniqueCount="273">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</sst>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0" borderId="1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zoomScaleNormal="100" workbookViewId="0">
      <pane xSplit="1" topLeftCell="FB1" activePane="topRight" state="frozen"/>
      <selection activeCell="A43" sqref="A43"/>
      <selection pane="topRight" activeCell="FO190" sqref="FO190:FO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2" t="s">
        <v>229</v>
      </c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13" t="s">
        <v>232</v>
      </c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5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7" t="s">
        <v>214</v>
      </c>
      <c r="FQ4" s="48"/>
      <c r="FR4" s="48"/>
      <c r="FS4" s="48"/>
      <c r="FT4" s="49"/>
      <c r="FU4" s="41" t="s">
        <v>215</v>
      </c>
      <c r="FV4" s="42"/>
      <c r="FW4" s="42"/>
      <c r="FX4" s="42"/>
      <c r="FY4" s="43"/>
      <c r="GA4" s="38" t="s">
        <v>272</v>
      </c>
    </row>
    <row r="5" spans="1:183" ht="13.5" x14ac:dyDescent="0.35">
      <c r="B5" s="25" t="s">
        <v>200</v>
      </c>
      <c r="C5" s="28"/>
      <c r="D5" s="28"/>
      <c r="E5" s="28"/>
      <c r="F5" s="28"/>
      <c r="G5" s="12" t="s">
        <v>264</v>
      </c>
      <c r="H5" s="12"/>
      <c r="I5" s="12"/>
      <c r="J5" s="12"/>
      <c r="K5" s="12"/>
      <c r="L5" s="25" t="s">
        <v>201</v>
      </c>
      <c r="M5" s="25"/>
      <c r="N5" s="25"/>
      <c r="O5" s="25"/>
      <c r="P5" s="25"/>
      <c r="Q5" s="12" t="s">
        <v>266</v>
      </c>
      <c r="R5" s="12"/>
      <c r="S5" s="12"/>
      <c r="T5" s="12"/>
      <c r="U5" s="12"/>
      <c r="V5" s="25" t="s">
        <v>202</v>
      </c>
      <c r="W5" s="25"/>
      <c r="X5" s="25"/>
      <c r="Y5" s="25"/>
      <c r="Z5" s="25"/>
      <c r="AA5" s="12" t="s">
        <v>268</v>
      </c>
      <c r="AB5" s="12"/>
      <c r="AC5" s="12"/>
      <c r="AD5" s="12"/>
      <c r="AE5" s="12"/>
      <c r="AF5" s="25" t="s">
        <v>203</v>
      </c>
      <c r="AG5" s="25"/>
      <c r="AH5" s="25"/>
      <c r="AI5" s="25"/>
      <c r="AJ5" s="25"/>
      <c r="AK5" s="12" t="s">
        <v>270</v>
      </c>
      <c r="AL5" s="12"/>
      <c r="AM5" s="12"/>
      <c r="AN5" s="12"/>
      <c r="AO5" s="12"/>
      <c r="AP5" s="25" t="s">
        <v>205</v>
      </c>
      <c r="AQ5" s="25"/>
      <c r="AR5" s="25"/>
      <c r="AS5" s="25"/>
      <c r="AT5" s="25"/>
      <c r="AU5" s="12" t="s">
        <v>200</v>
      </c>
      <c r="AV5" s="24"/>
      <c r="AW5" s="24"/>
      <c r="AX5" s="24"/>
      <c r="AY5" s="24"/>
      <c r="AZ5" s="25" t="s">
        <v>201</v>
      </c>
      <c r="BA5" s="25"/>
      <c r="BB5" s="25"/>
      <c r="BC5" s="25"/>
      <c r="BD5" s="25"/>
      <c r="BE5" s="12" t="s">
        <v>202</v>
      </c>
      <c r="BF5" s="12"/>
      <c r="BG5" s="12"/>
      <c r="BH5" s="12"/>
      <c r="BI5" s="12"/>
      <c r="BJ5" s="25" t="s">
        <v>203</v>
      </c>
      <c r="BK5" s="25"/>
      <c r="BL5" s="25"/>
      <c r="BM5" s="25"/>
      <c r="BN5" s="25"/>
      <c r="BO5" s="12" t="s">
        <v>205</v>
      </c>
      <c r="BP5" s="12"/>
      <c r="BQ5" s="12"/>
      <c r="BR5" s="12"/>
      <c r="BS5" s="12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0"/>
      <c r="FQ5" s="51"/>
      <c r="FR5" s="51"/>
      <c r="FS5" s="51"/>
      <c r="FT5" s="52"/>
      <c r="FU5" s="44"/>
      <c r="FV5" s="45"/>
      <c r="FW5" s="45"/>
      <c r="FX5" s="45"/>
      <c r="FY5" s="46"/>
      <c r="GA5" s="39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40"/>
    </row>
    <row r="7" spans="1:183" x14ac:dyDescent="0.3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>
        <v>0.70650000000000002</v>
      </c>
      <c r="FG7" s="4">
        <v>0.85609999999999997</v>
      </c>
      <c r="FH7" s="4">
        <v>0.31190000000000001</v>
      </c>
      <c r="FI7" s="4">
        <v>0.91459999999999997</v>
      </c>
      <c r="FJ7" s="4">
        <v>8.8599999999999998E-2</v>
      </c>
      <c r="FK7" s="5">
        <v>0.81889999999999996</v>
      </c>
      <c r="FL7" s="5">
        <v>1.1476999999999999</v>
      </c>
      <c r="FM7" s="5">
        <v>0.2225</v>
      </c>
      <c r="FN7" s="5">
        <v>0.80830000000000002</v>
      </c>
      <c r="FO7" s="5">
        <v>8.1600000000000006E-2</v>
      </c>
      <c r="FP7" s="4">
        <f t="shared" ref="FP7:FP38" si="0">AVERAGEIFS(B7:FO7,metrics.est,"MAE")</f>
        <v>0.7019515151515151</v>
      </c>
      <c r="FQ7" s="4">
        <f t="shared" ref="FQ7:FQ70" si="1">AVERAGEIFS(B7:FO7,metrics.est,"MSE")</f>
        <v>0.85070000000000012</v>
      </c>
      <c r="FR7" s="4">
        <f t="shared" ref="FR7:FR70" si="2">AVERAGEIFS(B7:FO7,metrics.est,"R")</f>
        <v>0.32620000000000005</v>
      </c>
      <c r="FS7" s="4">
        <f t="shared" ref="FS7:FS70" si="3">AVERAGEIFS(B7:FO7,metrics.est,"Coverage")</f>
        <v>0.91729696969696961</v>
      </c>
      <c r="FT7" s="4">
        <f t="shared" ref="FT7:FT70" si="4">AVERAGEIFS(B7:FO7,metrics.est,"Time")</f>
        <v>0.14885151515151515</v>
      </c>
      <c r="FU7" s="1" t="e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>
        <v>0.71079999999999999</v>
      </c>
      <c r="FG8" s="4">
        <v>0.86280000000000001</v>
      </c>
      <c r="FH8" s="4">
        <v>0.3075</v>
      </c>
      <c r="FI8" s="4">
        <v>0.9103</v>
      </c>
      <c r="FJ8" s="4">
        <v>8.8099999999999998E-2</v>
      </c>
      <c r="FK8" s="5">
        <v>0.79410000000000003</v>
      </c>
      <c r="FL8" s="5">
        <v>1.0772999999999999</v>
      </c>
      <c r="FM8" s="5">
        <v>0.2263</v>
      </c>
      <c r="FN8" s="5">
        <v>0.68010000000000004</v>
      </c>
      <c r="FO8" s="5">
        <v>6.2799999999999995E-2</v>
      </c>
      <c r="FP8" s="4">
        <f t="shared" si="0"/>
        <v>0.7096393939393939</v>
      </c>
      <c r="FQ8" s="4">
        <f t="shared" si="1"/>
        <v>0.86305151515151513</v>
      </c>
      <c r="FR8" s="4">
        <f t="shared" si="2"/>
        <v>0.31219393939393941</v>
      </c>
      <c r="FS8" s="4">
        <f t="shared" si="3"/>
        <v>0.89238787878787873</v>
      </c>
      <c r="FT8" s="4">
        <f t="shared" si="4"/>
        <v>0.15787575757575761</v>
      </c>
      <c r="FU8" s="1" t="e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>
        <v>0.74260000000000004</v>
      </c>
      <c r="FG9" s="4">
        <v>0.92700000000000005</v>
      </c>
      <c r="FH9" s="4">
        <v>0.2893</v>
      </c>
      <c r="FI9" s="4">
        <v>0.83479999999999999</v>
      </c>
      <c r="FJ9" s="4">
        <v>0.11020000000000001</v>
      </c>
      <c r="FK9" s="5">
        <v>0.83840000000000003</v>
      </c>
      <c r="FL9" s="5">
        <v>1.1847000000000001</v>
      </c>
      <c r="FM9" s="5">
        <v>0.19159999999999999</v>
      </c>
      <c r="FN9" s="5">
        <v>0.5746</v>
      </c>
      <c r="FO9" s="5">
        <v>6.2300000000000001E-2</v>
      </c>
      <c r="FP9" s="4">
        <f t="shared" si="0"/>
        <v>0.726051515151515</v>
      </c>
      <c r="FQ9" s="4">
        <f t="shared" si="1"/>
        <v>0.8970757575757573</v>
      </c>
      <c r="FR9" s="4">
        <f t="shared" si="2"/>
        <v>0.30386060606060611</v>
      </c>
      <c r="FS9" s="4">
        <f t="shared" si="3"/>
        <v>0.82983030303030314</v>
      </c>
      <c r="FT9" s="4">
        <f t="shared" si="4"/>
        <v>0.19732121212121215</v>
      </c>
      <c r="FU9" s="1" t="e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>
        <v>0.7087</v>
      </c>
      <c r="FG10" s="4">
        <v>0.85780000000000001</v>
      </c>
      <c r="FH10" s="4">
        <v>0.30790000000000001</v>
      </c>
      <c r="FI10" s="4">
        <v>0.9103</v>
      </c>
      <c r="FJ10" s="4">
        <v>8.9899999999999994E-2</v>
      </c>
      <c r="FK10" s="5">
        <v>0.79300000000000004</v>
      </c>
      <c r="FL10" s="5">
        <v>1.0747</v>
      </c>
      <c r="FM10" s="5">
        <v>0.22559999999999999</v>
      </c>
      <c r="FN10" s="5">
        <v>0.68010000000000004</v>
      </c>
      <c r="FO10" s="5">
        <v>5.2999999999999999E-2</v>
      </c>
      <c r="FP10" s="4">
        <f t="shared" si="0"/>
        <v>0.70531515151515156</v>
      </c>
      <c r="FQ10" s="4">
        <f t="shared" si="1"/>
        <v>0.85329696969696978</v>
      </c>
      <c r="FR10" s="4">
        <f t="shared" si="2"/>
        <v>0.31300909090909085</v>
      </c>
      <c r="FS10" s="4">
        <f t="shared" si="3"/>
        <v>0.89238787878787873</v>
      </c>
      <c r="FT10" s="4">
        <f t="shared" si="4"/>
        <v>0.15591515151515148</v>
      </c>
      <c r="FU10" s="1" t="e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>
        <v>0.69140000000000001</v>
      </c>
      <c r="FG11" s="4">
        <v>0.80879999999999996</v>
      </c>
      <c r="FH11" s="4">
        <v>0.15359999999999999</v>
      </c>
      <c r="FI11" s="4">
        <v>0.90680000000000005</v>
      </c>
      <c r="FJ11" s="4">
        <v>8.8499999999999995E-2</v>
      </c>
      <c r="FK11" s="5">
        <v>0.92989999999999995</v>
      </c>
      <c r="FL11" s="5">
        <v>1.4557</v>
      </c>
      <c r="FM11" s="5">
        <v>0.1222</v>
      </c>
      <c r="FN11" s="5">
        <v>0.62409999999999999</v>
      </c>
      <c r="FO11" s="5">
        <v>4.7899999999999998E-2</v>
      </c>
      <c r="FP11" s="4">
        <f t="shared" si="0"/>
        <v>0.71058787878787866</v>
      </c>
      <c r="FQ11" s="4">
        <f t="shared" si="1"/>
        <v>0.87528181818181816</v>
      </c>
      <c r="FR11" s="4">
        <f t="shared" si="2"/>
        <v>0.21693030303030308</v>
      </c>
      <c r="FS11" s="4">
        <f t="shared" si="3"/>
        <v>0.88104242424242418</v>
      </c>
      <c r="FT11" s="4">
        <f t="shared" si="4"/>
        <v>0.15699999999999997</v>
      </c>
      <c r="FU11" s="1" t="e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>
        <v>0.70709999999999995</v>
      </c>
      <c r="FG12" s="4">
        <v>0.85619999999999996</v>
      </c>
      <c r="FH12" s="4">
        <v>0.31069999999999998</v>
      </c>
      <c r="FI12" s="4">
        <v>0.9103</v>
      </c>
      <c r="FJ12" s="4">
        <v>8.8300000000000003E-2</v>
      </c>
      <c r="FK12" s="5">
        <v>0.80669999999999997</v>
      </c>
      <c r="FL12" s="5">
        <v>1.1125</v>
      </c>
      <c r="FM12" s="5">
        <v>0.21859999999999999</v>
      </c>
      <c r="FN12" s="5">
        <v>0.68010000000000004</v>
      </c>
      <c r="FO12" s="5">
        <v>4.7699999999999999E-2</v>
      </c>
      <c r="FP12" s="4">
        <f t="shared" si="0"/>
        <v>0.70363636363636373</v>
      </c>
      <c r="FQ12" s="4">
        <f t="shared" si="1"/>
        <v>0.85096060606060608</v>
      </c>
      <c r="FR12" s="4">
        <f t="shared" si="2"/>
        <v>0.32547878787878792</v>
      </c>
      <c r="FS12" s="4">
        <f t="shared" si="3"/>
        <v>0.89238787878787873</v>
      </c>
      <c r="FT12" s="4">
        <f t="shared" si="4"/>
        <v>0.15410303030303035</v>
      </c>
      <c r="FU12" s="1" t="e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>
        <v>0.70740000000000003</v>
      </c>
      <c r="FG13" s="4">
        <v>0.85550000000000004</v>
      </c>
      <c r="FH13" s="4">
        <v>0.315</v>
      </c>
      <c r="FI13" s="4">
        <v>0.9103</v>
      </c>
      <c r="FJ13" s="4">
        <v>8.8300000000000003E-2</v>
      </c>
      <c r="FK13" s="5">
        <v>0.79779999999999995</v>
      </c>
      <c r="FL13" s="5">
        <v>1.0880000000000001</v>
      </c>
      <c r="FM13" s="5">
        <v>0.224</v>
      </c>
      <c r="FN13" s="5">
        <v>0.68010000000000004</v>
      </c>
      <c r="FO13" s="5">
        <v>4.6300000000000001E-2</v>
      </c>
      <c r="FP13" s="4">
        <f t="shared" si="0"/>
        <v>0.70406666666666695</v>
      </c>
      <c r="FQ13" s="4">
        <f t="shared" si="1"/>
        <v>0.85049696969696964</v>
      </c>
      <c r="FR13" s="4">
        <f t="shared" si="2"/>
        <v>0.32583333333333331</v>
      </c>
      <c r="FS13" s="4">
        <f t="shared" si="3"/>
        <v>0.89238787878787873</v>
      </c>
      <c r="FT13" s="4">
        <f t="shared" si="4"/>
        <v>0.15668181818181817</v>
      </c>
      <c r="FU13" s="1" t="e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>
        <v>0.7399</v>
      </c>
      <c r="FG14" s="4">
        <v>0.94040000000000001</v>
      </c>
      <c r="FH14" s="4">
        <v>0.29349999999999998</v>
      </c>
      <c r="FI14" s="4">
        <v>0.91459999999999997</v>
      </c>
      <c r="FJ14" s="4">
        <v>0.33760000000000001</v>
      </c>
      <c r="FK14" s="5">
        <v>0.80249999999999999</v>
      </c>
      <c r="FL14" s="5">
        <v>1.1073999999999999</v>
      </c>
      <c r="FM14" s="5">
        <v>0.23519999999999999</v>
      </c>
      <c r="FN14" s="5">
        <v>0.80830000000000002</v>
      </c>
      <c r="FO14" s="5">
        <v>7.6499999999999999E-2</v>
      </c>
      <c r="FP14" s="4">
        <f t="shared" si="0"/>
        <v>0.73287878787878791</v>
      </c>
      <c r="FQ14" s="4">
        <f t="shared" si="1"/>
        <v>0.92303030303030298</v>
      </c>
      <c r="FR14" s="4">
        <f t="shared" si="2"/>
        <v>0.30230303030303035</v>
      </c>
      <c r="FS14" s="4">
        <f t="shared" si="3"/>
        <v>0.91729696969696961</v>
      </c>
      <c r="FT14" s="4">
        <f t="shared" si="4"/>
        <v>0.89122121212121219</v>
      </c>
      <c r="FU14" s="1" t="e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>
        <v>0.87819999999999998</v>
      </c>
      <c r="FG15" s="4">
        <v>1.2847999999999999</v>
      </c>
      <c r="FH15" s="4">
        <v>0.26529999999999998</v>
      </c>
      <c r="FI15" s="4">
        <v>0.91459999999999997</v>
      </c>
      <c r="FJ15" s="4">
        <v>0.126</v>
      </c>
      <c r="FK15" s="5">
        <v>0.92969999999999997</v>
      </c>
      <c r="FL15" s="5">
        <v>1.4261999999999999</v>
      </c>
      <c r="FM15" s="5">
        <v>0.2475</v>
      </c>
      <c r="FN15" s="5">
        <v>0.80830000000000002</v>
      </c>
      <c r="FO15" s="5">
        <v>5.45E-2</v>
      </c>
      <c r="FP15" s="4">
        <f t="shared" si="0"/>
        <v>0.83742727272727269</v>
      </c>
      <c r="FQ15" s="4">
        <f t="shared" si="1"/>
        <v>1.1839636363636363</v>
      </c>
      <c r="FR15" s="4">
        <f t="shared" si="2"/>
        <v>0.27046060606060612</v>
      </c>
      <c r="FS15" s="4">
        <f t="shared" si="3"/>
        <v>0.91729696969696961</v>
      </c>
      <c r="FT15" s="4">
        <f t="shared" si="4"/>
        <v>0.20715151515151514</v>
      </c>
      <c r="FU15" s="1" t="e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>
        <v>0.71020000000000005</v>
      </c>
      <c r="FG16" s="4">
        <v>0.86140000000000005</v>
      </c>
      <c r="FH16" s="4">
        <v>0.30740000000000001</v>
      </c>
      <c r="FI16" s="4">
        <v>0.9103</v>
      </c>
      <c r="FJ16" s="4">
        <v>0.1009</v>
      </c>
      <c r="FK16" s="5">
        <v>0.79369999999999996</v>
      </c>
      <c r="FL16" s="5">
        <v>1.0762</v>
      </c>
      <c r="FM16" s="5">
        <v>0.22639999999999999</v>
      </c>
      <c r="FN16" s="5">
        <v>0.68010000000000004</v>
      </c>
      <c r="FO16" s="5">
        <v>4.4299999999999999E-2</v>
      </c>
      <c r="FP16" s="4">
        <f t="shared" si="0"/>
        <v>0.70951515151515165</v>
      </c>
      <c r="FQ16" s="4">
        <f t="shared" si="1"/>
        <v>0.86250000000000004</v>
      </c>
      <c r="FR16" s="4">
        <f t="shared" si="2"/>
        <v>0.31047575757575763</v>
      </c>
      <c r="FS16" s="4">
        <f t="shared" si="3"/>
        <v>0.89238484848484845</v>
      </c>
      <c r="FT16" s="4">
        <f t="shared" si="4"/>
        <v>0.18661515151515148</v>
      </c>
      <c r="FU16" s="1" t="e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>
        <v>0.70740000000000003</v>
      </c>
      <c r="FG17" s="4">
        <v>0.85780000000000001</v>
      </c>
      <c r="FH17" s="4">
        <v>0.3115</v>
      </c>
      <c r="FI17" s="4">
        <v>0.91459999999999997</v>
      </c>
      <c r="FJ17" s="4">
        <v>0.20319999999999999</v>
      </c>
      <c r="FK17" s="5">
        <v>0.8196</v>
      </c>
      <c r="FL17" s="5">
        <v>1.1499999999999999</v>
      </c>
      <c r="FM17" s="5">
        <v>0.222</v>
      </c>
      <c r="FN17" s="5">
        <v>0.80830000000000002</v>
      </c>
      <c r="FO17" s="5">
        <v>6.8099999999999994E-2</v>
      </c>
      <c r="FP17" s="4">
        <f t="shared" si="0"/>
        <v>0.70274242424242428</v>
      </c>
      <c r="FQ17" s="4">
        <f t="shared" si="1"/>
        <v>0.85249393939393958</v>
      </c>
      <c r="FR17" s="4">
        <f t="shared" si="2"/>
        <v>0.32486666666666669</v>
      </c>
      <c r="FS17" s="4">
        <f t="shared" si="3"/>
        <v>0.91729696969696961</v>
      </c>
      <c r="FT17" s="4">
        <f t="shared" si="4"/>
        <v>0.33459090909090905</v>
      </c>
      <c r="FU17" s="1" t="e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>
        <v>0.70550000000000002</v>
      </c>
      <c r="FG18" s="4">
        <v>0.84330000000000005</v>
      </c>
      <c r="FH18" s="4">
        <v>0.29930000000000001</v>
      </c>
      <c r="FI18" s="4">
        <v>0.83479999999999999</v>
      </c>
      <c r="FJ18" s="4">
        <v>0.21859999999999999</v>
      </c>
      <c r="FK18" s="5">
        <v>0.81479999999999997</v>
      </c>
      <c r="FL18" s="5">
        <v>1.1294999999999999</v>
      </c>
      <c r="FM18" s="5">
        <v>0.19259999999999999</v>
      </c>
      <c r="FN18" s="5">
        <v>0.5746</v>
      </c>
      <c r="FO18" s="5">
        <v>7.46E-2</v>
      </c>
      <c r="FP18" s="4">
        <f t="shared" si="0"/>
        <v>0.70505454545454538</v>
      </c>
      <c r="FQ18" s="4">
        <f t="shared" si="1"/>
        <v>0.84975151515151526</v>
      </c>
      <c r="FR18" s="4">
        <f t="shared" si="2"/>
        <v>0.31161212121212128</v>
      </c>
      <c r="FS18" s="4">
        <f t="shared" si="3"/>
        <v>0.82982727272727286</v>
      </c>
      <c r="FT18" s="4">
        <f t="shared" si="4"/>
        <v>0.35392121212121203</v>
      </c>
      <c r="FU18" s="1" t="e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>
        <v>0.70960000000000001</v>
      </c>
      <c r="FG19" s="4">
        <v>0.86019999999999996</v>
      </c>
      <c r="FH19" s="4">
        <v>0.2959</v>
      </c>
      <c r="FI19" s="4">
        <v>0.89180000000000004</v>
      </c>
      <c r="FJ19" s="4">
        <v>8.6800000000000002E-2</v>
      </c>
      <c r="FK19" s="5">
        <v>0.80069999999999997</v>
      </c>
      <c r="FL19" s="5">
        <v>1.0964</v>
      </c>
      <c r="FM19" s="5">
        <v>0.21879999999999999</v>
      </c>
      <c r="FN19" s="5">
        <v>0.5494</v>
      </c>
      <c r="FO19" s="5">
        <v>4.1300000000000003E-2</v>
      </c>
      <c r="FP19" s="4">
        <f t="shared" si="0"/>
        <v>0.70976363636363626</v>
      </c>
      <c r="FQ19" s="4">
        <f t="shared" si="1"/>
        <v>0.86469696969696985</v>
      </c>
      <c r="FR19" s="4">
        <f t="shared" si="2"/>
        <v>0.2965969696969698</v>
      </c>
      <c r="FS19" s="4">
        <f t="shared" si="3"/>
        <v>0.86087575757575741</v>
      </c>
      <c r="FT19" s="4">
        <f t="shared" si="4"/>
        <v>0.14846363636363638</v>
      </c>
      <c r="FU19" s="1" t="e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>
        <v>0.70660000000000001</v>
      </c>
      <c r="FG20" s="4">
        <v>0.85619999999999996</v>
      </c>
      <c r="FH20" s="4">
        <v>0.31190000000000001</v>
      </c>
      <c r="FI20" s="4">
        <v>0.91459999999999997</v>
      </c>
      <c r="FJ20" s="4">
        <v>0.111</v>
      </c>
      <c r="FK20" s="5">
        <v>0.81859999999999999</v>
      </c>
      <c r="FL20" s="5">
        <v>1.1469</v>
      </c>
      <c r="FM20" s="5">
        <v>0.22259999999999999</v>
      </c>
      <c r="FN20" s="5">
        <v>0.80830000000000002</v>
      </c>
      <c r="FO20" s="5">
        <v>4.7399999999999998E-2</v>
      </c>
      <c r="FP20" s="4">
        <f t="shared" si="0"/>
        <v>0.70221212121212129</v>
      </c>
      <c r="FQ20" s="4">
        <f t="shared" si="1"/>
        <v>0.8512484848484847</v>
      </c>
      <c r="FR20" s="4">
        <f t="shared" si="2"/>
        <v>0.3254060606060607</v>
      </c>
      <c r="FS20" s="4">
        <f t="shared" si="3"/>
        <v>0.91729696969696961</v>
      </c>
      <c r="FT20" s="4">
        <f t="shared" si="4"/>
        <v>0.17995757575757571</v>
      </c>
      <c r="FU20" s="1" t="e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>
        <v>0.70760000000000001</v>
      </c>
      <c r="FG21" s="4">
        <v>0.85919999999999996</v>
      </c>
      <c r="FH21" s="4">
        <v>0.30980000000000002</v>
      </c>
      <c r="FI21" s="4">
        <v>0.9103</v>
      </c>
      <c r="FJ21" s="4">
        <v>0.1002</v>
      </c>
      <c r="FK21" s="5">
        <v>0.80669999999999997</v>
      </c>
      <c r="FL21" s="5">
        <v>1.1107</v>
      </c>
      <c r="FM21" s="5">
        <v>0.22020000000000001</v>
      </c>
      <c r="FN21" s="5">
        <v>0.68010000000000004</v>
      </c>
      <c r="FO21" s="5">
        <v>4.3799999999999999E-2</v>
      </c>
      <c r="FP21" s="4">
        <f t="shared" si="0"/>
        <v>0.69757878787878791</v>
      </c>
      <c r="FQ21" s="4">
        <f t="shared" si="1"/>
        <v>0.83912727272727294</v>
      </c>
      <c r="FR21" s="4">
        <f t="shared" si="2"/>
        <v>0.33141212121212116</v>
      </c>
      <c r="FS21" s="4">
        <f t="shared" si="3"/>
        <v>0.89238787878787873</v>
      </c>
      <c r="FT21" s="4">
        <f t="shared" si="4"/>
        <v>0.18246969696969706</v>
      </c>
      <c r="FU21" s="1" t="e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>
        <v>0.70840000000000003</v>
      </c>
      <c r="FG22" s="4">
        <v>0.85680000000000001</v>
      </c>
      <c r="FH22" s="4">
        <v>0.30830000000000002</v>
      </c>
      <c r="FI22" s="4">
        <v>0.9103</v>
      </c>
      <c r="FJ22" s="4">
        <v>9.0700000000000003E-2</v>
      </c>
      <c r="FK22" s="5">
        <v>0.79369999999999996</v>
      </c>
      <c r="FL22" s="5">
        <v>1.0761000000000001</v>
      </c>
      <c r="FM22" s="5">
        <v>0.2258</v>
      </c>
      <c r="FN22" s="5">
        <v>0.68010000000000004</v>
      </c>
      <c r="FO22" s="5">
        <v>4.3200000000000002E-2</v>
      </c>
      <c r="FP22" s="4">
        <f t="shared" si="0"/>
        <v>0.7043303030303032</v>
      </c>
      <c r="FQ22" s="4">
        <f t="shared" si="1"/>
        <v>0.85080303030303017</v>
      </c>
      <c r="FR22" s="4">
        <f t="shared" si="2"/>
        <v>0.31393636363636362</v>
      </c>
      <c r="FS22" s="4">
        <f t="shared" si="3"/>
        <v>0.89238787878787873</v>
      </c>
      <c r="FT22" s="4">
        <f t="shared" si="4"/>
        <v>0.15083939393939394</v>
      </c>
      <c r="FU22" s="1" t="e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>
        <v>0.71179999999999999</v>
      </c>
      <c r="FG23" s="4">
        <v>0.86660000000000004</v>
      </c>
      <c r="FH23" s="4">
        <v>0.30549999999999999</v>
      </c>
      <c r="FI23" s="4">
        <v>0.9103</v>
      </c>
      <c r="FJ23" s="4">
        <v>9.2700000000000005E-2</v>
      </c>
      <c r="FK23" s="5">
        <v>0.80359999999999998</v>
      </c>
      <c r="FL23" s="5">
        <v>1.1032999999999999</v>
      </c>
      <c r="FM23" s="5">
        <v>0.2228</v>
      </c>
      <c r="FN23" s="5">
        <v>0.68010000000000004</v>
      </c>
      <c r="FO23" s="5">
        <v>4.2700000000000002E-2</v>
      </c>
      <c r="FP23" s="4">
        <f t="shared" si="0"/>
        <v>0.70727575757575767</v>
      </c>
      <c r="FQ23" s="4">
        <f t="shared" si="1"/>
        <v>0.85895454545454564</v>
      </c>
      <c r="FR23" s="4">
        <f t="shared" si="2"/>
        <v>0.31706363636363633</v>
      </c>
      <c r="FS23" s="4">
        <f t="shared" si="3"/>
        <v>0.89238787878787873</v>
      </c>
      <c r="FT23" s="4">
        <f t="shared" si="4"/>
        <v>0.15017272727272729</v>
      </c>
      <c r="FU23" s="1" t="e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>
        <v>0.7107</v>
      </c>
      <c r="FG24" s="4">
        <v>0.86280000000000001</v>
      </c>
      <c r="FH24" s="4">
        <v>0.307</v>
      </c>
      <c r="FI24" s="4">
        <v>0.9103</v>
      </c>
      <c r="FJ24" s="4">
        <v>9.4E-2</v>
      </c>
      <c r="FK24" s="5">
        <v>0.79520000000000002</v>
      </c>
      <c r="FL24" s="5">
        <v>1.0802</v>
      </c>
      <c r="FM24" s="5">
        <v>0.22550000000000001</v>
      </c>
      <c r="FN24" s="5">
        <v>0.68010000000000004</v>
      </c>
      <c r="FO24" s="5">
        <v>4.5400000000000003E-2</v>
      </c>
      <c r="FP24" s="4">
        <f t="shared" si="0"/>
        <v>0.709560606060606</v>
      </c>
      <c r="FQ24" s="4">
        <f t="shared" si="1"/>
        <v>0.86303939393939388</v>
      </c>
      <c r="FR24" s="4">
        <f t="shared" si="2"/>
        <v>0.31167272727272727</v>
      </c>
      <c r="FS24" s="4">
        <f t="shared" si="3"/>
        <v>0.89238787878787873</v>
      </c>
      <c r="FT24" s="4">
        <f t="shared" si="4"/>
        <v>0.15373333333333331</v>
      </c>
      <c r="FU24" s="1" t="e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>
        <v>0.77080000000000004</v>
      </c>
      <c r="FG25" s="4">
        <v>1.0015000000000001</v>
      </c>
      <c r="FH25" s="4">
        <v>0.29659999999999997</v>
      </c>
      <c r="FI25" s="4">
        <v>0.90429999999999999</v>
      </c>
      <c r="FJ25" s="4">
        <v>5.2944000000000004</v>
      </c>
      <c r="FK25" s="5">
        <v>0.81950000000000001</v>
      </c>
      <c r="FL25" s="5">
        <v>1.1257999999999999</v>
      </c>
      <c r="FM25" s="5">
        <v>0.28710000000000002</v>
      </c>
      <c r="FN25" s="5">
        <v>0.54320000000000002</v>
      </c>
      <c r="FO25" s="5">
        <v>2.2305999999999999</v>
      </c>
      <c r="FP25" s="4">
        <f t="shared" si="0"/>
        <v>0.7568181818181815</v>
      </c>
      <c r="FQ25" s="4">
        <f t="shared" si="1"/>
        <v>0.9676030303030303</v>
      </c>
      <c r="FR25" s="4">
        <f t="shared" si="2"/>
        <v>0.30975757575757573</v>
      </c>
      <c r="FS25" s="4">
        <f t="shared" si="3"/>
        <v>0.8647242424242424</v>
      </c>
      <c r="FT25" s="4">
        <f t="shared" si="4"/>
        <v>6.3029363636363627</v>
      </c>
      <c r="FU25" s="1" t="e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>
        <v>0.70760000000000001</v>
      </c>
      <c r="FG26" s="4">
        <v>0.85560000000000003</v>
      </c>
      <c r="FH26" s="4">
        <v>0.30930000000000002</v>
      </c>
      <c r="FI26" s="4">
        <v>0.9103</v>
      </c>
      <c r="FJ26" s="4">
        <v>0.115</v>
      </c>
      <c r="FK26" s="5">
        <v>0.79279999999999995</v>
      </c>
      <c r="FL26" s="5">
        <v>1.0740000000000001</v>
      </c>
      <c r="FM26" s="5">
        <v>0.22620000000000001</v>
      </c>
      <c r="FN26" s="5">
        <v>0.68010000000000004</v>
      </c>
      <c r="FO26" s="5">
        <v>4.4600000000000001E-2</v>
      </c>
      <c r="FP26" s="4">
        <f t="shared" si="0"/>
        <v>0.70029090909090908</v>
      </c>
      <c r="FQ26" s="4">
        <f t="shared" si="1"/>
        <v>0.84337272727272727</v>
      </c>
      <c r="FR26" s="4">
        <f t="shared" si="2"/>
        <v>0.31768787878787885</v>
      </c>
      <c r="FS26" s="4">
        <f t="shared" si="3"/>
        <v>0.89238787878787873</v>
      </c>
      <c r="FT26" s="4">
        <f t="shared" si="4"/>
        <v>0.19217575757575761</v>
      </c>
      <c r="FU26" s="1" t="e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>
        <v>0.70430000000000004</v>
      </c>
      <c r="FG27" s="4">
        <v>0.85270000000000001</v>
      </c>
      <c r="FH27" s="4">
        <v>0.30669999999999997</v>
      </c>
      <c r="FI27" s="4">
        <v>0.91459999999999997</v>
      </c>
      <c r="FJ27" s="4">
        <v>9.4E-2</v>
      </c>
      <c r="FK27" s="5">
        <v>0.82489999999999997</v>
      </c>
      <c r="FL27" s="5">
        <v>1.1624000000000001</v>
      </c>
      <c r="FM27" s="5">
        <v>0.21909999999999999</v>
      </c>
      <c r="FN27" s="5">
        <v>0.80830000000000002</v>
      </c>
      <c r="FO27" s="5">
        <v>4.1599999999999998E-2</v>
      </c>
      <c r="FP27" s="4">
        <f t="shared" si="0"/>
        <v>0.6993060606060606</v>
      </c>
      <c r="FQ27" s="4">
        <f t="shared" si="1"/>
        <v>0.84580606060606056</v>
      </c>
      <c r="FR27" s="4">
        <f t="shared" si="2"/>
        <v>0.32721212121212107</v>
      </c>
      <c r="FS27" s="4">
        <f t="shared" si="3"/>
        <v>0.91729696969696961</v>
      </c>
      <c r="FT27" s="4">
        <f t="shared" si="4"/>
        <v>0.14760909090909097</v>
      </c>
      <c r="FU27" s="1" t="e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>
        <v>0.7077</v>
      </c>
      <c r="FG28" s="4">
        <v>0.85740000000000005</v>
      </c>
      <c r="FH28" s="4">
        <v>0.31240000000000001</v>
      </c>
      <c r="FI28" s="4">
        <v>0.91459999999999997</v>
      </c>
      <c r="FJ28" s="4">
        <v>0.1139</v>
      </c>
      <c r="FK28" s="5">
        <v>0.8226</v>
      </c>
      <c r="FL28" s="5">
        <v>1.1558999999999999</v>
      </c>
      <c r="FM28" s="5">
        <v>0.22140000000000001</v>
      </c>
      <c r="FN28" s="5">
        <v>0.80830000000000002</v>
      </c>
      <c r="FO28" s="5">
        <v>4.4200000000000003E-2</v>
      </c>
      <c r="FP28" s="4">
        <f t="shared" si="0"/>
        <v>0.70203636363636379</v>
      </c>
      <c r="FQ28" s="4">
        <f t="shared" si="1"/>
        <v>0.84983636363636339</v>
      </c>
      <c r="FR28" s="4">
        <f t="shared" si="2"/>
        <v>0.33001818181818171</v>
      </c>
      <c r="FS28" s="4">
        <f t="shared" si="3"/>
        <v>0.91729696969696961</v>
      </c>
      <c r="FT28" s="4">
        <f t="shared" si="4"/>
        <v>0.17328484848484851</v>
      </c>
      <c r="FU28" s="1" t="e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>
        <v>0.70630000000000004</v>
      </c>
      <c r="FG29" s="4">
        <v>0.8528</v>
      </c>
      <c r="FH29" s="4">
        <v>0.309</v>
      </c>
      <c r="FI29" s="4">
        <v>0.9103</v>
      </c>
      <c r="FJ29" s="4">
        <v>0.24210000000000001</v>
      </c>
      <c r="FK29" s="5">
        <v>0.79779999999999995</v>
      </c>
      <c r="FL29" s="5">
        <v>1.089</v>
      </c>
      <c r="FM29" s="5">
        <v>0.22239999999999999</v>
      </c>
      <c r="FN29" s="5">
        <v>0.68010000000000004</v>
      </c>
      <c r="FO29" s="5">
        <v>4.3400000000000001E-2</v>
      </c>
      <c r="FP29" s="4">
        <f t="shared" si="0"/>
        <v>0.70343636363636342</v>
      </c>
      <c r="FQ29" s="4">
        <f t="shared" si="1"/>
        <v>0.84989696969696971</v>
      </c>
      <c r="FR29" s="4">
        <f t="shared" si="2"/>
        <v>0.3155484848484848</v>
      </c>
      <c r="FS29" s="4">
        <f t="shared" si="3"/>
        <v>0.89238787878787873</v>
      </c>
      <c r="FT29" s="4">
        <f t="shared" si="4"/>
        <v>1.3176272727272726</v>
      </c>
      <c r="FU29" s="1" t="e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>
        <v>0.70840000000000003</v>
      </c>
      <c r="FG30" s="4">
        <v>0.85770000000000002</v>
      </c>
      <c r="FH30" s="4">
        <v>0.3105</v>
      </c>
      <c r="FI30" s="4">
        <v>0.9103</v>
      </c>
      <c r="FJ30" s="4">
        <v>9.3799999999999994E-2</v>
      </c>
      <c r="FK30" s="5">
        <v>0.79369999999999996</v>
      </c>
      <c r="FL30" s="5">
        <v>1.0767</v>
      </c>
      <c r="FM30" s="5">
        <v>0.22570000000000001</v>
      </c>
      <c r="FN30" s="5">
        <v>0.68010000000000004</v>
      </c>
      <c r="FO30" s="5">
        <v>3.9600000000000003E-2</v>
      </c>
      <c r="FP30" s="4">
        <f t="shared" si="0"/>
        <v>0.70496060606060607</v>
      </c>
      <c r="FQ30" s="4">
        <f t="shared" si="1"/>
        <v>0.85289090909090914</v>
      </c>
      <c r="FR30" s="4">
        <f t="shared" si="2"/>
        <v>0.31686060606060606</v>
      </c>
      <c r="FS30" s="4">
        <f t="shared" si="3"/>
        <v>0.89238787878787873</v>
      </c>
      <c r="FT30" s="4">
        <f t="shared" si="4"/>
        <v>0.15497878787878783</v>
      </c>
      <c r="FU30" s="1" t="e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>
        <v>0.71509999999999996</v>
      </c>
      <c r="FG31" s="4">
        <v>0.87029999999999996</v>
      </c>
      <c r="FH31" s="4">
        <v>0.312</v>
      </c>
      <c r="FI31" s="4">
        <v>0.91459999999999997</v>
      </c>
      <c r="FJ31" s="4">
        <v>0.11269999999999999</v>
      </c>
      <c r="FK31" s="5">
        <v>0.77629999999999999</v>
      </c>
      <c r="FL31" s="5">
        <v>1.0228999999999999</v>
      </c>
      <c r="FM31" s="5">
        <v>0.25440000000000002</v>
      </c>
      <c r="FN31" s="5">
        <v>0.80830000000000002</v>
      </c>
      <c r="FO31" s="5">
        <v>4.4600000000000001E-2</v>
      </c>
      <c r="FP31" s="4">
        <f t="shared" si="0"/>
        <v>0.71281212121212123</v>
      </c>
      <c r="FQ31" s="4">
        <f t="shared" si="1"/>
        <v>0.86529696969696979</v>
      </c>
      <c r="FR31" s="4">
        <f t="shared" si="2"/>
        <v>0.31755454545454548</v>
      </c>
      <c r="FS31" s="4">
        <f t="shared" si="3"/>
        <v>0.91729696969696961</v>
      </c>
      <c r="FT31" s="4">
        <f t="shared" si="4"/>
        <v>0.17856060606060603</v>
      </c>
      <c r="FU31" s="1" t="e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>
        <v>0.70930000000000004</v>
      </c>
      <c r="FG32" s="4">
        <v>0.86280000000000001</v>
      </c>
      <c r="FH32" s="4">
        <v>0.31109999999999999</v>
      </c>
      <c r="FI32" s="4">
        <v>0.91459999999999997</v>
      </c>
      <c r="FJ32" s="4">
        <v>0.12959999999999999</v>
      </c>
      <c r="FK32" s="5">
        <v>0.77610000000000001</v>
      </c>
      <c r="FL32" s="5">
        <v>1.0278</v>
      </c>
      <c r="FM32" s="5">
        <v>0.25319999999999998</v>
      </c>
      <c r="FN32" s="5">
        <v>0.80830000000000002</v>
      </c>
      <c r="FO32" s="5">
        <v>4.7300000000000002E-2</v>
      </c>
      <c r="FP32" s="4">
        <f t="shared" si="0"/>
        <v>0.70243030303030285</v>
      </c>
      <c r="FQ32" s="4">
        <f t="shared" si="1"/>
        <v>0.84875454545454532</v>
      </c>
      <c r="FR32" s="4">
        <f t="shared" si="2"/>
        <v>0.3168545454545455</v>
      </c>
      <c r="FS32" s="4">
        <f t="shared" si="3"/>
        <v>0.91729999999999989</v>
      </c>
      <c r="FT32" s="4">
        <f t="shared" si="4"/>
        <v>0.21023333333333327</v>
      </c>
      <c r="FU32" s="1" t="e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>
        <v>0.71250000000000002</v>
      </c>
      <c r="FG33" s="4">
        <v>0.8679</v>
      </c>
      <c r="FH33" s="4">
        <v>0.31269999999999998</v>
      </c>
      <c r="FI33" s="4">
        <v>0.91459999999999997</v>
      </c>
      <c r="FJ33" s="4">
        <v>0.108</v>
      </c>
      <c r="FK33" s="5">
        <v>0.81930000000000003</v>
      </c>
      <c r="FL33" s="5">
        <v>1.1477999999999999</v>
      </c>
      <c r="FM33" s="5">
        <v>0.22359999999999999</v>
      </c>
      <c r="FN33" s="5">
        <v>0.80830000000000002</v>
      </c>
      <c r="FO33" s="5">
        <v>4.3299999999999998E-2</v>
      </c>
      <c r="FP33" s="4">
        <f t="shared" si="0"/>
        <v>0.71286363636363625</v>
      </c>
      <c r="FQ33" s="4">
        <f t="shared" si="1"/>
        <v>0.87232727272727273</v>
      </c>
      <c r="FR33" s="4">
        <f t="shared" si="2"/>
        <v>0.32246666666666662</v>
      </c>
      <c r="FS33" s="4">
        <f t="shared" si="3"/>
        <v>0.91729696969696961</v>
      </c>
      <c r="FT33" s="4">
        <f t="shared" si="4"/>
        <v>0.17846969696969697</v>
      </c>
      <c r="FU33" s="1" t="e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>
        <v>0.69010000000000005</v>
      </c>
      <c r="FG34" s="4">
        <v>0.81010000000000004</v>
      </c>
      <c r="FH34" s="4">
        <v>0.3201</v>
      </c>
      <c r="FI34" s="4">
        <v>0.85040000000000004</v>
      </c>
      <c r="FJ34" s="4">
        <v>0.19040000000000001</v>
      </c>
      <c r="FK34" s="5">
        <v>0.73950000000000005</v>
      </c>
      <c r="FL34" s="5">
        <v>0.92530000000000001</v>
      </c>
      <c r="FM34" s="5">
        <v>0.2656</v>
      </c>
      <c r="FN34" s="5">
        <v>0.6804</v>
      </c>
      <c r="FO34" s="5">
        <v>5.2900000000000003E-2</v>
      </c>
      <c r="FP34" s="4">
        <f t="shared" si="0"/>
        <v>0.68471515151515161</v>
      </c>
      <c r="FQ34" s="4">
        <f t="shared" si="1"/>
        <v>0.80011818181818173</v>
      </c>
      <c r="FR34" s="4">
        <f t="shared" si="2"/>
        <v>0.32525757575757575</v>
      </c>
      <c r="FS34" s="4">
        <f t="shared" si="3"/>
        <v>0.85787272727272701</v>
      </c>
      <c r="FT34" s="4">
        <f t="shared" si="4"/>
        <v>0.29812727272727269</v>
      </c>
      <c r="FU34" s="1" t="e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>
        <v>0.70850000000000002</v>
      </c>
      <c r="FG35" s="4">
        <v>0.85750000000000004</v>
      </c>
      <c r="FH35" s="4">
        <v>0.30830000000000002</v>
      </c>
      <c r="FI35" s="4">
        <v>0.9103</v>
      </c>
      <c r="FJ35" s="4">
        <v>8.7900000000000006E-2</v>
      </c>
      <c r="FK35" s="5">
        <v>0.79310000000000003</v>
      </c>
      <c r="FL35" s="5">
        <v>1.0749</v>
      </c>
      <c r="FM35" s="5">
        <v>0.2261</v>
      </c>
      <c r="FN35" s="5">
        <v>0.68010000000000004</v>
      </c>
      <c r="FO35" s="5">
        <v>3.8699999999999998E-2</v>
      </c>
      <c r="FP35" s="4">
        <f t="shared" si="0"/>
        <v>0.70461212121212113</v>
      </c>
      <c r="FQ35" s="4">
        <f t="shared" si="1"/>
        <v>0.85192121212121241</v>
      </c>
      <c r="FR35" s="4">
        <f t="shared" si="2"/>
        <v>0.3138121212121211</v>
      </c>
      <c r="FS35" s="4">
        <f t="shared" si="3"/>
        <v>0.89238787878787873</v>
      </c>
      <c r="FT35" s="4">
        <f t="shared" si="4"/>
        <v>0.1509363636363637</v>
      </c>
      <c r="FU35" s="1" t="e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>
        <v>0.71040000000000003</v>
      </c>
      <c r="FG36" s="4">
        <v>0.86250000000000004</v>
      </c>
      <c r="FH36" s="4">
        <v>0.31</v>
      </c>
      <c r="FI36" s="4">
        <v>0.9103</v>
      </c>
      <c r="FJ36" s="4">
        <v>9.6600000000000005E-2</v>
      </c>
      <c r="FK36" s="5">
        <v>0.79659999999999997</v>
      </c>
      <c r="FL36" s="5">
        <v>1.0841000000000001</v>
      </c>
      <c r="FM36" s="5">
        <v>0.22600000000000001</v>
      </c>
      <c r="FN36" s="5">
        <v>0.68010000000000004</v>
      </c>
      <c r="FO36" s="5">
        <v>3.9E-2</v>
      </c>
      <c r="FP36" s="4">
        <f t="shared" si="0"/>
        <v>0.70714545454545463</v>
      </c>
      <c r="FQ36" s="4">
        <f t="shared" si="1"/>
        <v>0.85790909090909084</v>
      </c>
      <c r="FR36" s="4">
        <f t="shared" si="2"/>
        <v>0.31664848484848485</v>
      </c>
      <c r="FS36" s="4">
        <f t="shared" si="3"/>
        <v>0.89238787878787873</v>
      </c>
      <c r="FT36" s="4">
        <f t="shared" si="4"/>
        <v>0.16263939393939394</v>
      </c>
      <c r="FU36" s="1" t="e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>
        <v>0.72760000000000002</v>
      </c>
      <c r="FG37" s="4">
        <v>0.90280000000000005</v>
      </c>
      <c r="FH37" s="4">
        <v>0.2404</v>
      </c>
      <c r="FI37" s="4">
        <v>0.8488</v>
      </c>
      <c r="FJ37" s="4">
        <v>6.0000000000000001E-3</v>
      </c>
      <c r="FK37" s="5">
        <v>0.81269999999999998</v>
      </c>
      <c r="FL37" s="5">
        <v>1.1203000000000001</v>
      </c>
      <c r="FM37" s="5">
        <v>0.161</v>
      </c>
      <c r="FN37" s="5">
        <v>0.62309999999999999</v>
      </c>
      <c r="FO37" s="5">
        <v>2.8E-3</v>
      </c>
      <c r="FP37" s="4">
        <f t="shared" si="0"/>
        <v>0.7194666666666667</v>
      </c>
      <c r="FQ37" s="4">
        <f t="shared" si="1"/>
        <v>0.88736060606060596</v>
      </c>
      <c r="FR37" s="4">
        <f t="shared" si="2"/>
        <v>0.2577454545454545</v>
      </c>
      <c r="FS37" s="4">
        <f t="shared" si="3"/>
        <v>0.85031515151515147</v>
      </c>
      <c r="FT37" s="4">
        <f t="shared" si="4"/>
        <v>1.3663636363636364E-2</v>
      </c>
      <c r="FU37" s="1" t="e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>
        <v>0.83009999999999995</v>
      </c>
      <c r="FG38" s="4">
        <v>1.1624000000000001</v>
      </c>
      <c r="FH38" s="4">
        <v>0.18920000000000001</v>
      </c>
      <c r="FI38" s="4">
        <v>0.49569999999999997</v>
      </c>
      <c r="FJ38" s="4">
        <v>5.5999999999999999E-3</v>
      </c>
      <c r="FK38" s="5">
        <v>0.82669999999999999</v>
      </c>
      <c r="FL38" s="5">
        <v>1.1589</v>
      </c>
      <c r="FM38" s="5">
        <v>0.17960000000000001</v>
      </c>
      <c r="FN38" s="5">
        <v>0.52129999999999999</v>
      </c>
      <c r="FO38" s="5">
        <v>2.5000000000000001E-3</v>
      </c>
      <c r="FP38" s="4">
        <f t="shared" si="0"/>
        <v>0.81270606060606054</v>
      </c>
      <c r="FQ38" s="4">
        <f t="shared" si="1"/>
        <v>1.1130939393939394</v>
      </c>
      <c r="FR38" s="4">
        <f t="shared" si="2"/>
        <v>0.17716969696969689</v>
      </c>
      <c r="FS38" s="4">
        <f t="shared" si="3"/>
        <v>0.53261818181818177</v>
      </c>
      <c r="FT38" s="4">
        <f t="shared" si="4"/>
        <v>1.3684848484848484E-2</v>
      </c>
      <c r="FU38" s="1" t="e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>
        <v>0.81689999999999996</v>
      </c>
      <c r="FG39" s="4">
        <v>1.1304000000000001</v>
      </c>
      <c r="FH39" s="4">
        <v>0.191</v>
      </c>
      <c r="FI39" s="4">
        <v>0.54239999999999999</v>
      </c>
      <c r="FJ39" s="4">
        <v>8.8000000000000005E-3</v>
      </c>
      <c r="FK39" s="5">
        <v>0.84150000000000003</v>
      </c>
      <c r="FL39" s="5">
        <v>1.1849000000000001</v>
      </c>
      <c r="FM39" s="5">
        <v>8.2600000000000007E-2</v>
      </c>
      <c r="FN39" s="5">
        <v>0.5696</v>
      </c>
      <c r="FO39" s="5">
        <v>3.5000000000000001E-3</v>
      </c>
      <c r="FP39" s="4">
        <f t="shared" ref="FP39:FP70" si="5">AVERAGEIFS(B39:FO39,metrics.est,"MAE")</f>
        <v>0.78982424242424254</v>
      </c>
      <c r="FQ39" s="4">
        <f t="shared" si="1"/>
        <v>1.0593727272727274</v>
      </c>
      <c r="FR39" s="4">
        <f t="shared" si="2"/>
        <v>0.19135757575757573</v>
      </c>
      <c r="FS39" s="4">
        <f t="shared" si="3"/>
        <v>0.61393939393939401</v>
      </c>
      <c r="FT39" s="4">
        <f t="shared" si="4"/>
        <v>2.1599999999999998E-2</v>
      </c>
      <c r="FU39" s="1" t="e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>
        <v>0.78779999999999994</v>
      </c>
      <c r="FG40" s="4">
        <v>1.0523</v>
      </c>
      <c r="FH40" s="4">
        <v>0.23069999999999999</v>
      </c>
      <c r="FI40" s="4">
        <v>0.59940000000000004</v>
      </c>
      <c r="FJ40" s="4">
        <v>5.8999999999999999E-3</v>
      </c>
      <c r="FK40" s="5">
        <v>0.80549999999999999</v>
      </c>
      <c r="FL40" s="5">
        <v>1.1028</v>
      </c>
      <c r="FM40" s="5">
        <v>0.18809999999999999</v>
      </c>
      <c r="FN40" s="5">
        <v>0.58140000000000003</v>
      </c>
      <c r="FO40" s="5">
        <v>2.5000000000000001E-3</v>
      </c>
      <c r="FP40" s="4">
        <f t="shared" si="5"/>
        <v>0.7626666666666666</v>
      </c>
      <c r="FQ40" s="4">
        <f t="shared" si="1"/>
        <v>0.98793030303030305</v>
      </c>
      <c r="FR40" s="4">
        <f t="shared" si="2"/>
        <v>0.22997272727272722</v>
      </c>
      <c r="FS40" s="4">
        <f t="shared" si="3"/>
        <v>0.65120606060606068</v>
      </c>
      <c r="FT40" s="4">
        <f t="shared" si="4"/>
        <v>1.4096969696969696E-2</v>
      </c>
      <c r="FU40" s="1" t="e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>
        <v>0.72109999999999996</v>
      </c>
      <c r="FG41" s="4">
        <v>0.89029999999999998</v>
      </c>
      <c r="FH41" s="4">
        <v>0.16389999999999999</v>
      </c>
      <c r="FI41" s="4">
        <v>0.88319999999999999</v>
      </c>
      <c r="FJ41" s="4">
        <v>6.1999999999999998E-3</v>
      </c>
      <c r="FK41" s="5">
        <v>0.88160000000000005</v>
      </c>
      <c r="FL41" s="5">
        <v>1.2790999999999999</v>
      </c>
      <c r="FM41" s="5">
        <v>-1.89E-2</v>
      </c>
      <c r="FN41" s="5">
        <v>0.61260000000000003</v>
      </c>
      <c r="FO41" s="5">
        <v>2.5999999999999999E-3</v>
      </c>
      <c r="FP41" s="4">
        <f t="shared" si="5"/>
        <v>0.72894848484848485</v>
      </c>
      <c r="FQ41" s="4">
        <f t="shared" si="1"/>
        <v>0.91355151515151511</v>
      </c>
      <c r="FR41" s="4">
        <f t="shared" si="2"/>
        <v>0.22075454545454543</v>
      </c>
      <c r="FS41" s="4">
        <f t="shared" si="3"/>
        <v>0.86718484848484867</v>
      </c>
      <c r="FT41" s="4">
        <f t="shared" si="4"/>
        <v>1.4557575757575759E-2</v>
      </c>
      <c r="FU41" s="1" t="e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>
        <v>0.72150000000000003</v>
      </c>
      <c r="FG42" s="4">
        <v>0.89739999999999998</v>
      </c>
      <c r="FH42" s="4">
        <v>0.2833</v>
      </c>
      <c r="FI42" s="4">
        <v>0.88190000000000002</v>
      </c>
      <c r="FJ42" s="4">
        <v>6.1999999999999998E-3</v>
      </c>
      <c r="FK42" s="5">
        <v>0.80579999999999996</v>
      </c>
      <c r="FL42" s="5">
        <v>1.1043000000000001</v>
      </c>
      <c r="FM42" s="5">
        <v>0.1857</v>
      </c>
      <c r="FN42" s="5">
        <v>0.63009999999999999</v>
      </c>
      <c r="FO42" s="5">
        <v>2.5000000000000001E-3</v>
      </c>
      <c r="FP42" s="4">
        <f t="shared" si="5"/>
        <v>0.71456666666666668</v>
      </c>
      <c r="FQ42" s="4">
        <f t="shared" si="1"/>
        <v>0.88369999999999971</v>
      </c>
      <c r="FR42" s="4">
        <f t="shared" si="2"/>
        <v>0.3000484848484849</v>
      </c>
      <c r="FS42" s="4">
        <f t="shared" si="3"/>
        <v>0.86991212121212136</v>
      </c>
      <c r="FT42" s="4">
        <f t="shared" si="4"/>
        <v>1.356666666666667E-2</v>
      </c>
      <c r="FU42" s="1" t="e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>
        <v>0.71730000000000005</v>
      </c>
      <c r="FG43" s="4">
        <v>0.8871</v>
      </c>
      <c r="FH43" s="4">
        <v>0.2893</v>
      </c>
      <c r="FI43" s="4">
        <v>0.88660000000000005</v>
      </c>
      <c r="FJ43" s="4">
        <v>6.1999999999999998E-3</v>
      </c>
      <c r="FK43" s="5">
        <v>0.79720000000000002</v>
      </c>
      <c r="FL43" s="5">
        <v>1.0813999999999999</v>
      </c>
      <c r="FM43" s="5">
        <v>0.19009999999999999</v>
      </c>
      <c r="FN43" s="5">
        <v>0.63870000000000005</v>
      </c>
      <c r="FO43" s="5">
        <v>2.5999999999999999E-3</v>
      </c>
      <c r="FP43" s="4">
        <f t="shared" si="5"/>
        <v>0.71202727272727273</v>
      </c>
      <c r="FQ43" s="4">
        <f t="shared" si="1"/>
        <v>0.87714848484848496</v>
      </c>
      <c r="FR43" s="4">
        <f t="shared" si="2"/>
        <v>0.30112121212121218</v>
      </c>
      <c r="FS43" s="4">
        <f t="shared" si="3"/>
        <v>0.87325757575757579</v>
      </c>
      <c r="FT43" s="4">
        <f t="shared" si="4"/>
        <v>1.3872727272727267E-2</v>
      </c>
      <c r="FU43" s="1" t="e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>
        <v>0.7399</v>
      </c>
      <c r="FG44" s="4">
        <v>0.94189999999999996</v>
      </c>
      <c r="FH44" s="4">
        <v>0.26369999999999999</v>
      </c>
      <c r="FI44" s="4">
        <v>0.86929999999999996</v>
      </c>
      <c r="FJ44" s="4">
        <v>0.53939999999999999</v>
      </c>
      <c r="FK44" s="5">
        <v>0.79620000000000002</v>
      </c>
      <c r="FL44" s="5">
        <v>1.0857000000000001</v>
      </c>
      <c r="FM44" s="5">
        <v>0.2099</v>
      </c>
      <c r="FN44" s="5">
        <v>0.7157</v>
      </c>
      <c r="FO44" s="5">
        <v>7.3300000000000004E-2</v>
      </c>
      <c r="FP44" s="4">
        <f t="shared" si="5"/>
        <v>0.73285151515151514</v>
      </c>
      <c r="FQ44" s="4">
        <f t="shared" si="1"/>
        <v>0.92593636363636367</v>
      </c>
      <c r="FR44" s="4">
        <f t="shared" si="2"/>
        <v>0.27292121212121212</v>
      </c>
      <c r="FS44" s="4">
        <f t="shared" si="3"/>
        <v>0.87391212121212103</v>
      </c>
      <c r="FT44" s="4">
        <f t="shared" si="4"/>
        <v>2.2827666666666664</v>
      </c>
      <c r="FU44" s="1" t="e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>
        <v>0.81930000000000003</v>
      </c>
      <c r="FG45" s="4">
        <v>1.1191</v>
      </c>
      <c r="FH45" s="4">
        <v>8.6599999999999996E-2</v>
      </c>
      <c r="FI45" s="4">
        <v>0.61570000000000003</v>
      </c>
      <c r="FJ45" s="4">
        <v>9.9000000000000008E-3</v>
      </c>
      <c r="FK45" s="5">
        <v>0.88090000000000002</v>
      </c>
      <c r="FL45" s="5">
        <v>1.2871999999999999</v>
      </c>
      <c r="FM45" s="5">
        <v>2.5899999999999999E-2</v>
      </c>
      <c r="FN45" s="5">
        <v>0.43159999999999998</v>
      </c>
      <c r="FO45" s="5">
        <v>4.1999999999999997E-3</v>
      </c>
      <c r="FP45" s="4">
        <f t="shared" si="5"/>
        <v>0.81195454545454537</v>
      </c>
      <c r="FQ45" s="4">
        <f t="shared" si="1"/>
        <v>1.0985878787878787</v>
      </c>
      <c r="FR45" s="4">
        <f t="shared" si="2"/>
        <v>0.1088030303030303</v>
      </c>
      <c r="FS45" s="4">
        <f t="shared" si="3"/>
        <v>0.61504545454545434</v>
      </c>
      <c r="FT45" s="4">
        <f t="shared" si="4"/>
        <v>2.2142424242424241E-2</v>
      </c>
      <c r="FU45" s="1" t="e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>
        <v>0.80030000000000001</v>
      </c>
      <c r="FG46" s="4">
        <v>1.0871999999999999</v>
      </c>
      <c r="FH46" s="4">
        <v>0.22570000000000001</v>
      </c>
      <c r="FI46" s="4">
        <v>0.56620000000000004</v>
      </c>
      <c r="FJ46" s="4">
        <v>8.6999999999999994E-3</v>
      </c>
      <c r="FK46" s="5">
        <v>0.80579999999999996</v>
      </c>
      <c r="FL46" s="5">
        <v>1.1042000000000001</v>
      </c>
      <c r="FM46" s="5">
        <v>0.18840000000000001</v>
      </c>
      <c r="FN46" s="5">
        <v>0.58379999999999999</v>
      </c>
      <c r="FO46" s="5">
        <v>2.8E-3</v>
      </c>
      <c r="FP46" s="4">
        <f t="shared" si="5"/>
        <v>0.80428181818181832</v>
      </c>
      <c r="FQ46" s="4">
        <f t="shared" si="1"/>
        <v>1.0940666666666665</v>
      </c>
      <c r="FR46" s="4">
        <f t="shared" si="2"/>
        <v>0.20442424242424242</v>
      </c>
      <c r="FS46" s="4">
        <f t="shared" si="3"/>
        <v>0.54890909090909079</v>
      </c>
      <c r="FT46" s="4">
        <f t="shared" si="4"/>
        <v>2.1639393939393934E-2</v>
      </c>
      <c r="FU46" s="1" t="e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>
        <v>0.72340000000000004</v>
      </c>
      <c r="FG47" s="4">
        <v>0.8972</v>
      </c>
      <c r="FH47" s="4">
        <v>0.26090000000000002</v>
      </c>
      <c r="FI47" s="4">
        <v>0.85350000000000004</v>
      </c>
      <c r="FJ47" s="4">
        <v>2.1000000000000001E-2</v>
      </c>
      <c r="FK47" s="5">
        <v>0.81489999999999996</v>
      </c>
      <c r="FL47" s="5">
        <v>1.1294</v>
      </c>
      <c r="FM47" s="5">
        <v>0.16520000000000001</v>
      </c>
      <c r="FN47" s="5">
        <v>0.60780000000000001</v>
      </c>
      <c r="FO47" s="5">
        <v>7.9000000000000008E-3</v>
      </c>
      <c r="FP47" s="4">
        <f t="shared" si="5"/>
        <v>0.71510303030303046</v>
      </c>
      <c r="FQ47" s="4">
        <f t="shared" si="1"/>
        <v>0.88233333333333341</v>
      </c>
      <c r="FR47" s="4">
        <f t="shared" si="2"/>
        <v>0.28128181818181813</v>
      </c>
      <c r="FS47" s="4">
        <f t="shared" si="3"/>
        <v>0.85353939393939393</v>
      </c>
      <c r="FT47" s="4">
        <f t="shared" si="4"/>
        <v>4.8396969696969695E-2</v>
      </c>
      <c r="FU47" s="1" t="e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>
        <v>0.80469999999999997</v>
      </c>
      <c r="FG48" s="4">
        <v>1.0961000000000001</v>
      </c>
      <c r="FH48" s="4">
        <v>0.2109</v>
      </c>
      <c r="FI48" s="4">
        <v>0.57469999999999999</v>
      </c>
      <c r="FJ48" s="4">
        <v>2.0400000000000001E-2</v>
      </c>
      <c r="FK48" s="5">
        <v>0.83099999999999996</v>
      </c>
      <c r="FL48" s="5">
        <v>1.1634</v>
      </c>
      <c r="FM48" s="5">
        <v>0.11219999999999999</v>
      </c>
      <c r="FN48" s="5">
        <v>0.5706</v>
      </c>
      <c r="FO48" s="5">
        <v>7.4000000000000003E-3</v>
      </c>
      <c r="FP48" s="4">
        <f t="shared" si="5"/>
        <v>0.7681212121212122</v>
      </c>
      <c r="FQ48" s="4">
        <f t="shared" si="1"/>
        <v>1.0053848484848487</v>
      </c>
      <c r="FR48" s="4">
        <f t="shared" si="2"/>
        <v>0.21344242424242427</v>
      </c>
      <c r="FS48" s="4">
        <f t="shared" si="3"/>
        <v>0.6714969696969697</v>
      </c>
      <c r="FT48" s="4">
        <f t="shared" si="4"/>
        <v>4.7396969696969701E-2</v>
      </c>
      <c r="FU48" s="1" t="e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>
        <v>0.78139999999999998</v>
      </c>
      <c r="FG49" s="4">
        <v>1.0374000000000001</v>
      </c>
      <c r="FH49" s="4">
        <v>0.23749999999999999</v>
      </c>
      <c r="FI49" s="4">
        <v>0.63200000000000001</v>
      </c>
      <c r="FJ49" s="4">
        <v>5.1999999999999998E-3</v>
      </c>
      <c r="FK49" s="5">
        <v>0.80600000000000005</v>
      </c>
      <c r="FL49" s="5">
        <v>1.1042000000000001</v>
      </c>
      <c r="FM49" s="5">
        <v>0.18840000000000001</v>
      </c>
      <c r="FN49" s="5">
        <v>0.58740000000000003</v>
      </c>
      <c r="FO49" s="5">
        <v>2.3E-3</v>
      </c>
      <c r="FP49" s="4">
        <f t="shared" si="5"/>
        <v>0.76150909090909102</v>
      </c>
      <c r="FQ49" s="4">
        <f t="shared" si="1"/>
        <v>0.98718787878787873</v>
      </c>
      <c r="FR49" s="4">
        <f t="shared" si="2"/>
        <v>0.23817272727272726</v>
      </c>
      <c r="FS49" s="4">
        <f t="shared" si="3"/>
        <v>0.66916969696969675</v>
      </c>
      <c r="FT49" s="4">
        <f t="shared" si="4"/>
        <v>1.172121212121212E-2</v>
      </c>
      <c r="FU49" s="1" t="e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>
        <v>0.72750000000000004</v>
      </c>
      <c r="FG50" s="4">
        <v>0.90249999999999997</v>
      </c>
      <c r="FH50" s="4">
        <v>0.2407</v>
      </c>
      <c r="FI50" s="4">
        <v>0.8488</v>
      </c>
      <c r="FJ50" s="4">
        <v>8.3000000000000001E-3</v>
      </c>
      <c r="FK50" s="5">
        <v>0.81259999999999999</v>
      </c>
      <c r="FL50" s="5">
        <v>1.1198999999999999</v>
      </c>
      <c r="FM50" s="5">
        <v>0.16120000000000001</v>
      </c>
      <c r="FN50" s="5">
        <v>0.62309999999999999</v>
      </c>
      <c r="FO50" s="5">
        <v>3.5000000000000001E-3</v>
      </c>
      <c r="FP50" s="4">
        <f t="shared" si="5"/>
        <v>0.71946060606060613</v>
      </c>
      <c r="FQ50" s="4">
        <f t="shared" si="1"/>
        <v>0.88735151515151522</v>
      </c>
      <c r="FR50" s="4">
        <f t="shared" si="2"/>
        <v>0.25782121212121206</v>
      </c>
      <c r="FS50" s="4">
        <f t="shared" si="3"/>
        <v>0.85033939393939406</v>
      </c>
      <c r="FT50" s="4">
        <f t="shared" si="4"/>
        <v>1.823636363636363E-2</v>
      </c>
      <c r="FU50" s="1" t="e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>
        <v>0.73329999999999995</v>
      </c>
      <c r="FG51" s="4">
        <v>0.91659999999999997</v>
      </c>
      <c r="FH51" s="4">
        <v>0.22950000000000001</v>
      </c>
      <c r="FI51" s="4">
        <v>0.84499999999999997</v>
      </c>
      <c r="FJ51" s="4">
        <v>8.9999999999999993E-3</v>
      </c>
      <c r="FK51" s="5">
        <v>0.81859999999999999</v>
      </c>
      <c r="FL51" s="5">
        <v>1.1325000000000001</v>
      </c>
      <c r="FM51" s="5">
        <v>0.16880000000000001</v>
      </c>
      <c r="FN51" s="5">
        <v>0.60309999999999997</v>
      </c>
      <c r="FO51" s="5">
        <v>2.8999999999999998E-3</v>
      </c>
      <c r="FP51" s="4">
        <f t="shared" si="5"/>
        <v>0.72374242424242441</v>
      </c>
      <c r="FQ51" s="4">
        <f t="shared" si="1"/>
        <v>0.8973575757575758</v>
      </c>
      <c r="FR51" s="4">
        <f t="shared" si="2"/>
        <v>0.25327575757575754</v>
      </c>
      <c r="FS51" s="4">
        <f t="shared" si="3"/>
        <v>0.84343939393939404</v>
      </c>
      <c r="FT51" s="4">
        <f t="shared" si="4"/>
        <v>2.1993939393939396E-2</v>
      </c>
      <c r="FU51" s="1" t="e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>
        <v>0.75829999999999997</v>
      </c>
      <c r="FG52" s="4">
        <v>0.97840000000000005</v>
      </c>
      <c r="FH52" s="4">
        <v>0.25130000000000002</v>
      </c>
      <c r="FI52" s="4">
        <v>0.71830000000000005</v>
      </c>
      <c r="FJ52" s="4">
        <v>5.8999999999999999E-3</v>
      </c>
      <c r="FK52" s="5">
        <v>0.80259999999999998</v>
      </c>
      <c r="FL52" s="5">
        <v>1.0948</v>
      </c>
      <c r="FM52" s="5">
        <v>0.18920000000000001</v>
      </c>
      <c r="FN52" s="5">
        <v>0.59560000000000002</v>
      </c>
      <c r="FO52" s="5">
        <v>2.3999999999999998E-3</v>
      </c>
      <c r="FP52" s="4">
        <f t="shared" si="5"/>
        <v>0.74499999999999977</v>
      </c>
      <c r="FQ52" s="4">
        <f t="shared" si="1"/>
        <v>0.94499999999999995</v>
      </c>
      <c r="FR52" s="4">
        <f t="shared" si="2"/>
        <v>0.25678484848484845</v>
      </c>
      <c r="FS52" s="4">
        <f t="shared" si="3"/>
        <v>0.74176969696969719</v>
      </c>
      <c r="FT52" s="4">
        <f t="shared" si="4"/>
        <v>1.3448484848484848E-2</v>
      </c>
      <c r="FU52" s="1" t="e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>
        <v>0.73650000000000004</v>
      </c>
      <c r="FG53" s="4">
        <v>0.93089999999999995</v>
      </c>
      <c r="FH53" s="4">
        <v>0.2671</v>
      </c>
      <c r="FI53" s="4">
        <v>0.86860000000000004</v>
      </c>
      <c r="FJ53" s="4">
        <v>6.1999999999999998E-3</v>
      </c>
      <c r="FK53" s="5">
        <v>0.80459999999999998</v>
      </c>
      <c r="FL53" s="5">
        <v>1.1012999999999999</v>
      </c>
      <c r="FM53" s="5">
        <v>0.1875</v>
      </c>
      <c r="FN53" s="5">
        <v>0.63570000000000004</v>
      </c>
      <c r="FO53" s="5">
        <v>2.5999999999999999E-3</v>
      </c>
      <c r="FP53" s="4">
        <f t="shared" si="5"/>
        <v>0.72286363636363615</v>
      </c>
      <c r="FQ53" s="4">
        <f t="shared" si="1"/>
        <v>0.90217575757575774</v>
      </c>
      <c r="FR53" s="4">
        <f t="shared" si="2"/>
        <v>0.28176060606060599</v>
      </c>
      <c r="FS53" s="4">
        <f t="shared" si="3"/>
        <v>0.86630909090909103</v>
      </c>
      <c r="FT53" s="4">
        <f t="shared" si="4"/>
        <v>1.3866666666666664E-2</v>
      </c>
      <c r="FU53" s="1" t="e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>
        <v>0.81040000000000001</v>
      </c>
      <c r="FG54" s="4">
        <v>1.1195999999999999</v>
      </c>
      <c r="FH54" s="4">
        <v>0.21310000000000001</v>
      </c>
      <c r="FI54" s="4">
        <v>0.52049999999999996</v>
      </c>
      <c r="FJ54" s="4">
        <v>7.4000000000000003E-3</v>
      </c>
      <c r="FK54" s="5">
        <v>0.82089999999999996</v>
      </c>
      <c r="FL54" s="5">
        <v>1.1443000000000001</v>
      </c>
      <c r="FM54" s="5">
        <v>0.18179999999999999</v>
      </c>
      <c r="FN54" s="5">
        <v>0.54749999999999999</v>
      </c>
      <c r="FO54" s="5">
        <v>3.3999999999999998E-3</v>
      </c>
      <c r="FP54" s="4">
        <f t="shared" si="5"/>
        <v>0.80561212121212122</v>
      </c>
      <c r="FQ54" s="4">
        <f t="shared" si="1"/>
        <v>1.105351515151515</v>
      </c>
      <c r="FR54" s="4">
        <f t="shared" si="2"/>
        <v>0.20693030303030305</v>
      </c>
      <c r="FS54" s="4">
        <f t="shared" si="3"/>
        <v>0.49139999999999989</v>
      </c>
      <c r="FT54" s="4">
        <f t="shared" si="4"/>
        <v>1.6357575757575751E-2</v>
      </c>
      <c r="FU54" s="1" t="e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>
        <v>0.72889999999999999</v>
      </c>
      <c r="FG55" s="4">
        <v>0.90259999999999996</v>
      </c>
      <c r="FH55" s="4">
        <v>9.6799999999999997E-2</v>
      </c>
      <c r="FI55" s="4">
        <v>0.82879999999999998</v>
      </c>
      <c r="FJ55" s="4">
        <v>1.6099000000000001</v>
      </c>
      <c r="FK55" s="5">
        <v>0.77129999999999999</v>
      </c>
      <c r="FL55" s="5">
        <v>1.0128999999999999</v>
      </c>
      <c r="FM55" s="5">
        <v>0.05</v>
      </c>
      <c r="FN55" s="5">
        <v>0.65159999999999996</v>
      </c>
      <c r="FO55" s="5">
        <v>0.91100000000000003</v>
      </c>
      <c r="FP55" s="4">
        <f t="shared" si="5"/>
        <v>0.72089999999999999</v>
      </c>
      <c r="FQ55" s="4">
        <f t="shared" si="1"/>
        <v>0.88599393939393933</v>
      </c>
      <c r="FR55" s="4">
        <f t="shared" si="2"/>
        <v>0.13246666666666665</v>
      </c>
      <c r="FS55" s="4">
        <f t="shared" si="3"/>
        <v>0.83563333333333312</v>
      </c>
      <c r="FT55" s="4">
        <f t="shared" si="4"/>
        <v>2.3836939393939391</v>
      </c>
      <c r="FU55" s="1" t="e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>
        <v>0.74929999999999997</v>
      </c>
      <c r="FG56" s="4">
        <v>0.95720000000000005</v>
      </c>
      <c r="FH56" s="4">
        <v>0.24909999999999999</v>
      </c>
      <c r="FI56" s="4">
        <v>0.72889999999999999</v>
      </c>
      <c r="FJ56" s="4">
        <v>9.1999999999999998E-3</v>
      </c>
      <c r="FK56" s="5">
        <v>0.80359999999999998</v>
      </c>
      <c r="FL56" s="5">
        <v>1.0975999999999999</v>
      </c>
      <c r="FM56" s="5">
        <v>0.1888</v>
      </c>
      <c r="FN56" s="5">
        <v>0.58950000000000002</v>
      </c>
      <c r="FO56" s="5">
        <v>3.5000000000000001E-3</v>
      </c>
      <c r="FP56" s="4">
        <f t="shared" si="5"/>
        <v>0.72363636363636386</v>
      </c>
      <c r="FQ56" s="4">
        <f t="shared" si="1"/>
        <v>0.8986848484848482</v>
      </c>
      <c r="FR56" s="4">
        <f t="shared" si="2"/>
        <v>0.26705151515151526</v>
      </c>
      <c r="FS56" s="4">
        <f t="shared" si="3"/>
        <v>0.79210303030303053</v>
      </c>
      <c r="FT56" s="4">
        <f t="shared" si="4"/>
        <v>2.1624242424242424E-2</v>
      </c>
      <c r="FU56" s="1" t="e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>
        <v>0.72599999999999998</v>
      </c>
      <c r="FG57" s="4">
        <v>0.89939999999999998</v>
      </c>
      <c r="FH57" s="4">
        <v>0.2445</v>
      </c>
      <c r="FI57" s="4">
        <v>0.84160000000000001</v>
      </c>
      <c r="FJ57" s="4">
        <v>6.1000000000000004E-3</v>
      </c>
      <c r="FK57" s="5">
        <v>0.81189999999999996</v>
      </c>
      <c r="FL57" s="5">
        <v>1.1178999999999999</v>
      </c>
      <c r="FM57" s="5">
        <v>0.154</v>
      </c>
      <c r="FN57" s="5">
        <v>0.60909999999999997</v>
      </c>
      <c r="FO57" s="5">
        <v>2.7000000000000001E-3</v>
      </c>
      <c r="FP57" s="4">
        <f t="shared" si="5"/>
        <v>0.71685757575757592</v>
      </c>
      <c r="FQ57" s="4">
        <f t="shared" si="1"/>
        <v>0.88117272727272733</v>
      </c>
      <c r="FR57" s="4">
        <f t="shared" si="2"/>
        <v>0.26354242424242424</v>
      </c>
      <c r="FS57" s="4">
        <f t="shared" si="3"/>
        <v>0.84463030303030306</v>
      </c>
      <c r="FT57" s="4">
        <f t="shared" si="4"/>
        <v>1.3669696969696969E-2</v>
      </c>
      <c r="FU57" s="1" t="e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>
        <v>0.72689999999999999</v>
      </c>
      <c r="FG58" s="4">
        <v>0.90180000000000005</v>
      </c>
      <c r="FH58" s="4">
        <v>0.24379999999999999</v>
      </c>
      <c r="FI58" s="4">
        <v>0.84560000000000002</v>
      </c>
      <c r="FJ58" s="4">
        <v>8.8999999999999999E-3</v>
      </c>
      <c r="FK58" s="5">
        <v>0.81389999999999996</v>
      </c>
      <c r="FL58" s="5">
        <v>1.1234</v>
      </c>
      <c r="FM58" s="5">
        <v>0.1613</v>
      </c>
      <c r="FN58" s="5">
        <v>0.62450000000000006</v>
      </c>
      <c r="FO58" s="5">
        <v>3.8E-3</v>
      </c>
      <c r="FP58" s="4">
        <f t="shared" si="5"/>
        <v>0.71869090909090916</v>
      </c>
      <c r="FQ58" s="4">
        <f t="shared" si="1"/>
        <v>0.88624242424242439</v>
      </c>
      <c r="FR58" s="4">
        <f t="shared" si="2"/>
        <v>0.26280303030303026</v>
      </c>
      <c r="FS58" s="4">
        <f t="shared" si="3"/>
        <v>0.84925454545454548</v>
      </c>
      <c r="FT58" s="4">
        <f t="shared" si="4"/>
        <v>1.9909090909090911E-2</v>
      </c>
      <c r="FU58" s="1" t="e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>
        <v>0.71719999999999995</v>
      </c>
      <c r="FG59" s="4">
        <v>0.88500000000000001</v>
      </c>
      <c r="FH59" s="4">
        <v>0.28770000000000001</v>
      </c>
      <c r="FI59" s="4">
        <v>0.88480000000000003</v>
      </c>
      <c r="FJ59" s="4">
        <v>1.12E-2</v>
      </c>
      <c r="FK59" s="5">
        <v>0.7974</v>
      </c>
      <c r="FL59" s="5">
        <v>1.0829</v>
      </c>
      <c r="FM59" s="5">
        <v>0.1888</v>
      </c>
      <c r="FN59" s="5">
        <v>0.6351</v>
      </c>
      <c r="FO59" s="5">
        <v>2.8999999999999998E-3</v>
      </c>
      <c r="FP59" s="4">
        <f t="shared" si="5"/>
        <v>0.71212424242424244</v>
      </c>
      <c r="FQ59" s="4">
        <f t="shared" si="1"/>
        <v>0.8754696969696969</v>
      </c>
      <c r="FR59" s="4">
        <f t="shared" si="2"/>
        <v>0.29965454545454551</v>
      </c>
      <c r="FS59" s="4">
        <f t="shared" si="3"/>
        <v>0.872039393939394</v>
      </c>
      <c r="FT59" s="4">
        <f t="shared" si="4"/>
        <v>5.2636363636363634E-2</v>
      </c>
      <c r="FU59" s="1" t="e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>
        <v>0.72540000000000004</v>
      </c>
      <c r="FG60" s="4">
        <v>0.90369999999999995</v>
      </c>
      <c r="FH60" s="4">
        <v>0.28320000000000001</v>
      </c>
      <c r="FI60" s="4">
        <v>0.86519999999999997</v>
      </c>
      <c r="FJ60" s="4">
        <v>7.7999999999999996E-3</v>
      </c>
      <c r="FK60" s="5">
        <v>0.79610000000000003</v>
      </c>
      <c r="FL60" s="5">
        <v>1.0782</v>
      </c>
      <c r="FM60" s="5">
        <v>0.19159999999999999</v>
      </c>
      <c r="FN60" s="5">
        <v>0.63580000000000003</v>
      </c>
      <c r="FO60" s="5">
        <v>3.0999999999999999E-3</v>
      </c>
      <c r="FP60" s="4">
        <f t="shared" si="5"/>
        <v>0.7207424242424243</v>
      </c>
      <c r="FQ60" s="4">
        <f t="shared" si="1"/>
        <v>0.89425454545454552</v>
      </c>
      <c r="FR60" s="4">
        <f t="shared" si="2"/>
        <v>0.29073636363636357</v>
      </c>
      <c r="FS60" s="4">
        <f t="shared" si="3"/>
        <v>0.83802424242424245</v>
      </c>
      <c r="FT60" s="4">
        <f t="shared" si="4"/>
        <v>1.7445454545454545E-2</v>
      </c>
      <c r="FU60" s="1" t="e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>
        <v>0.72299999999999998</v>
      </c>
      <c r="FG61" s="4">
        <v>0.90129999999999999</v>
      </c>
      <c r="FH61" s="4">
        <v>0.2883</v>
      </c>
      <c r="FI61" s="4">
        <v>0.89239999999999997</v>
      </c>
      <c r="FJ61" s="4">
        <v>8.5000000000000006E-3</v>
      </c>
      <c r="FK61" s="5">
        <v>0.78710000000000002</v>
      </c>
      <c r="FL61" s="5">
        <v>1.0615000000000001</v>
      </c>
      <c r="FM61" s="5">
        <v>0.22839999999999999</v>
      </c>
      <c r="FN61" s="5">
        <v>0.74790000000000001</v>
      </c>
      <c r="FO61" s="5">
        <v>3.8E-3</v>
      </c>
      <c r="FP61" s="4">
        <f t="shared" si="5"/>
        <v>0.71638181818181801</v>
      </c>
      <c r="FQ61" s="4">
        <f t="shared" si="1"/>
        <v>0.88780606060606082</v>
      </c>
      <c r="FR61" s="4">
        <f t="shared" si="2"/>
        <v>0.29670303030303041</v>
      </c>
      <c r="FS61" s="4">
        <f t="shared" si="3"/>
        <v>0.89507575757575752</v>
      </c>
      <c r="FT61" s="4">
        <f t="shared" si="4"/>
        <v>1.9548484848484846E-2</v>
      </c>
      <c r="FU61" s="1" t="e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>
        <v>0.76119999999999999</v>
      </c>
      <c r="FG62" s="4">
        <v>0.99609999999999999</v>
      </c>
      <c r="FH62" s="4">
        <v>0.2157</v>
      </c>
      <c r="FI62" s="4">
        <v>0.74039999999999995</v>
      </c>
      <c r="FJ62" s="4">
        <v>1.09E-2</v>
      </c>
      <c r="FK62" s="5">
        <v>0.81510000000000005</v>
      </c>
      <c r="FL62" s="5">
        <v>1.1407</v>
      </c>
      <c r="FM62" s="5">
        <v>0.16159999999999999</v>
      </c>
      <c r="FN62" s="5">
        <v>0.52680000000000005</v>
      </c>
      <c r="FO62" s="5">
        <v>4.4000000000000003E-3</v>
      </c>
      <c r="FP62" s="4">
        <f t="shared" si="5"/>
        <v>0.7488242424242425</v>
      </c>
      <c r="FQ62" s="4">
        <f t="shared" si="1"/>
        <v>0.96541212121212128</v>
      </c>
      <c r="FR62" s="4">
        <f t="shared" si="2"/>
        <v>0.22976363636363639</v>
      </c>
      <c r="FS62" s="4">
        <f t="shared" si="3"/>
        <v>0.76340909090909115</v>
      </c>
      <c r="FT62" s="4">
        <f t="shared" si="4"/>
        <v>2.5230303030303027E-2</v>
      </c>
      <c r="FU62" s="1" t="e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>
        <v>0.71860000000000002</v>
      </c>
      <c r="FG63" s="4">
        <v>0.88990000000000002</v>
      </c>
      <c r="FH63" s="4">
        <v>0.28849999999999998</v>
      </c>
      <c r="FI63" s="4">
        <v>0.88870000000000005</v>
      </c>
      <c r="FJ63" s="4">
        <v>8.9999999999999993E-3</v>
      </c>
      <c r="FK63" s="5">
        <v>0.80010000000000003</v>
      </c>
      <c r="FL63" s="5">
        <v>1.0902000000000001</v>
      </c>
      <c r="FM63" s="5">
        <v>0.1749</v>
      </c>
      <c r="FN63" s="5">
        <v>0.66990000000000005</v>
      </c>
      <c r="FO63" s="5">
        <v>3.8999999999999998E-3</v>
      </c>
      <c r="FP63" s="4">
        <f t="shared" si="5"/>
        <v>0.71364848484848475</v>
      </c>
      <c r="FQ63" s="4">
        <f t="shared" si="1"/>
        <v>0.88116363636363648</v>
      </c>
      <c r="FR63" s="4">
        <f t="shared" si="2"/>
        <v>0.29636060606060594</v>
      </c>
      <c r="FS63" s="4">
        <f t="shared" si="3"/>
        <v>0.87977575757575721</v>
      </c>
      <c r="FT63" s="4">
        <f t="shared" si="4"/>
        <v>1.9606060606060606E-2</v>
      </c>
      <c r="FU63" s="1" t="e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>
        <v>0.76200000000000001</v>
      </c>
      <c r="FG64" s="4">
        <v>0.99939999999999996</v>
      </c>
      <c r="FH64" s="4">
        <v>0.216</v>
      </c>
      <c r="FI64" s="4">
        <v>0.74139999999999995</v>
      </c>
      <c r="FJ64" s="4">
        <v>1.66E-2</v>
      </c>
      <c r="FK64" s="5">
        <v>0.81369999999999998</v>
      </c>
      <c r="FL64" s="5">
        <v>1.1372</v>
      </c>
      <c r="FM64" s="5">
        <v>0.17030000000000001</v>
      </c>
      <c r="FN64" s="5">
        <v>0.53220000000000001</v>
      </c>
      <c r="FO64" s="5">
        <v>6.1000000000000004E-3</v>
      </c>
      <c r="FP64" s="4">
        <f t="shared" si="5"/>
        <v>0.74932727272727262</v>
      </c>
      <c r="FQ64" s="4">
        <f t="shared" si="1"/>
        <v>0.96721818181818187</v>
      </c>
      <c r="FR64" s="4">
        <f t="shared" si="2"/>
        <v>0.23164545454545465</v>
      </c>
      <c r="FS64" s="4">
        <f t="shared" si="3"/>
        <v>0.76473636363636366</v>
      </c>
      <c r="FT64" s="4">
        <f t="shared" si="4"/>
        <v>3.9030303030303033E-2</v>
      </c>
      <c r="FU64" s="1" t="e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>
        <v>0.77149999999999996</v>
      </c>
      <c r="FG65" s="4">
        <v>1.0142</v>
      </c>
      <c r="FH65" s="4">
        <v>0.24229999999999999</v>
      </c>
      <c r="FI65" s="4">
        <v>0.64890000000000003</v>
      </c>
      <c r="FJ65" s="4">
        <v>5.7999999999999996E-3</v>
      </c>
      <c r="FK65" s="5">
        <v>0.80320000000000003</v>
      </c>
      <c r="FL65" s="5">
        <v>1.0968</v>
      </c>
      <c r="FM65" s="5">
        <v>0.18920000000000001</v>
      </c>
      <c r="FN65" s="5">
        <v>0.59250000000000003</v>
      </c>
      <c r="FO65" s="5">
        <v>2.5000000000000001E-3</v>
      </c>
      <c r="FP65" s="4">
        <f t="shared" si="5"/>
        <v>0.75386969696969686</v>
      </c>
      <c r="FQ65" s="4">
        <f t="shared" si="1"/>
        <v>0.9683060606060605</v>
      </c>
      <c r="FR65" s="4">
        <f t="shared" si="2"/>
        <v>0.24316969696969701</v>
      </c>
      <c r="FS65" s="4">
        <f t="shared" si="3"/>
        <v>0.68539696969696984</v>
      </c>
      <c r="FT65" s="4">
        <f t="shared" si="4"/>
        <v>1.3933333333333331E-2</v>
      </c>
      <c r="FU65" s="1" t="e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>
        <v>0.72670000000000001</v>
      </c>
      <c r="FG66" s="4">
        <v>0.90680000000000005</v>
      </c>
      <c r="FH66" s="4">
        <v>0.28070000000000001</v>
      </c>
      <c r="FI66" s="4">
        <v>0.86280000000000001</v>
      </c>
      <c r="FJ66" s="4">
        <v>0.01</v>
      </c>
      <c r="FK66" s="5">
        <v>0.7974</v>
      </c>
      <c r="FL66" s="5">
        <v>1.0817000000000001</v>
      </c>
      <c r="FM66" s="5">
        <v>0.1905</v>
      </c>
      <c r="FN66" s="5">
        <v>0.63419999999999999</v>
      </c>
      <c r="FO66" s="5">
        <v>3.5000000000000001E-3</v>
      </c>
      <c r="FP66" s="4">
        <f t="shared" si="5"/>
        <v>0.72725757575757588</v>
      </c>
      <c r="FQ66" s="4">
        <f t="shared" si="1"/>
        <v>0.9091848484848486</v>
      </c>
      <c r="FR66" s="4">
        <f t="shared" si="2"/>
        <v>0.28426666666666656</v>
      </c>
      <c r="FS66" s="4">
        <f t="shared" si="3"/>
        <v>0.82020606060606049</v>
      </c>
      <c r="FT66" s="4">
        <f t="shared" si="4"/>
        <v>2.0978787878787878E-2</v>
      </c>
      <c r="FU66" s="1" t="e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>
        <v>0.70660000000000001</v>
      </c>
      <c r="FG67" s="4">
        <v>0.85629999999999995</v>
      </c>
      <c r="FH67" s="4">
        <v>0.31180000000000002</v>
      </c>
      <c r="FI67" s="4">
        <v>0.91459999999999997</v>
      </c>
      <c r="FJ67" s="4">
        <v>8.7300000000000003E-2</v>
      </c>
      <c r="FK67" s="5">
        <v>0.81850000000000001</v>
      </c>
      <c r="FL67" s="5">
        <v>1.1466000000000001</v>
      </c>
      <c r="FM67" s="5">
        <v>0.22270000000000001</v>
      </c>
      <c r="FN67" s="5">
        <v>0.80830000000000002</v>
      </c>
      <c r="FO67" s="5">
        <v>3.9100000000000003E-2</v>
      </c>
      <c r="FP67" s="4">
        <f t="shared" si="5"/>
        <v>0.70234242424242421</v>
      </c>
      <c r="FQ67" s="4">
        <f t="shared" si="1"/>
        <v>0.85149999999999981</v>
      </c>
      <c r="FR67" s="4">
        <f t="shared" si="2"/>
        <v>0.32496969696969696</v>
      </c>
      <c r="FS67" s="4">
        <f t="shared" si="3"/>
        <v>0.9173</v>
      </c>
      <c r="FT67" s="4">
        <f t="shared" si="4"/>
        <v>0.14361212121212122</v>
      </c>
      <c r="FU67" s="1" t="e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>
        <v>0.70760000000000001</v>
      </c>
      <c r="FG68" s="4">
        <v>0.8579</v>
      </c>
      <c r="FH68" s="4">
        <v>0.31119999999999998</v>
      </c>
      <c r="FI68" s="4">
        <v>0.91459999999999997</v>
      </c>
      <c r="FJ68" s="4">
        <v>0.13220000000000001</v>
      </c>
      <c r="FK68" s="5">
        <v>0.81730000000000003</v>
      </c>
      <c r="FL68" s="5">
        <v>1.1432</v>
      </c>
      <c r="FM68" s="5">
        <v>0.2233</v>
      </c>
      <c r="FN68" s="5">
        <v>0.80830000000000002</v>
      </c>
      <c r="FO68" s="5">
        <v>4.7500000000000001E-2</v>
      </c>
      <c r="FP68" s="4">
        <f t="shared" si="5"/>
        <v>0.70343939393939381</v>
      </c>
      <c r="FQ68" s="4">
        <f t="shared" si="1"/>
        <v>0.85350303030303021</v>
      </c>
      <c r="FR68" s="4">
        <f t="shared" si="2"/>
        <v>0.32287575757575754</v>
      </c>
      <c r="FS68" s="4">
        <f t="shared" si="3"/>
        <v>0.91729696969696961</v>
      </c>
      <c r="FT68" s="4">
        <f t="shared" si="4"/>
        <v>0.22671818181818187</v>
      </c>
      <c r="FU68" s="1" t="e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>
        <v>0.71189999999999998</v>
      </c>
      <c r="FG69" s="4">
        <v>0.86960000000000004</v>
      </c>
      <c r="FH69" s="4">
        <v>0.30620000000000003</v>
      </c>
      <c r="FI69" s="4">
        <v>0.91459999999999997</v>
      </c>
      <c r="FJ69" s="4">
        <v>0.12540000000000001</v>
      </c>
      <c r="FK69" s="5">
        <v>0.82669999999999999</v>
      </c>
      <c r="FL69" s="5">
        <v>1.1677</v>
      </c>
      <c r="FM69" s="5">
        <v>0.2203</v>
      </c>
      <c r="FN69" s="5">
        <v>0.80830000000000002</v>
      </c>
      <c r="FO69" s="5">
        <v>4.6800000000000001E-2</v>
      </c>
      <c r="FP69" s="4">
        <f t="shared" si="5"/>
        <v>0.70609999999999995</v>
      </c>
      <c r="FQ69" s="4">
        <f t="shared" si="1"/>
        <v>0.86083636363636373</v>
      </c>
      <c r="FR69" s="4">
        <f t="shared" si="2"/>
        <v>0.32553333333333345</v>
      </c>
      <c r="FS69" s="4">
        <f t="shared" si="3"/>
        <v>0.91729696969696961</v>
      </c>
      <c r="FT69" s="4">
        <f t="shared" si="4"/>
        <v>0.19701818181818179</v>
      </c>
      <c r="FU69" s="1" t="e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>
        <v>0.71789999999999998</v>
      </c>
      <c r="FG70" s="4">
        <v>0.87870000000000004</v>
      </c>
      <c r="FH70" s="4">
        <v>0.31209999999999999</v>
      </c>
      <c r="FI70" s="4">
        <v>0.91459999999999997</v>
      </c>
      <c r="FJ70" s="4">
        <v>0.24640000000000001</v>
      </c>
      <c r="FK70" s="5">
        <v>0.77990000000000004</v>
      </c>
      <c r="FL70" s="5">
        <v>1.0308999999999999</v>
      </c>
      <c r="FM70" s="5">
        <v>0.25419999999999998</v>
      </c>
      <c r="FN70" s="5">
        <v>0.80830000000000002</v>
      </c>
      <c r="FO70" s="5">
        <v>0.1119</v>
      </c>
      <c r="FP70" s="4">
        <f t="shared" si="5"/>
        <v>0.71130000000000004</v>
      </c>
      <c r="FQ70" s="4">
        <f t="shared" si="1"/>
        <v>0.86571874999999965</v>
      </c>
      <c r="FR70" s="4">
        <f t="shared" si="2"/>
        <v>0.31841249999999999</v>
      </c>
      <c r="FS70" s="4">
        <f t="shared" si="3"/>
        <v>0.91587499999999988</v>
      </c>
      <c r="FT70" s="4">
        <f t="shared" si="4"/>
        <v>0.28339999999999999</v>
      </c>
      <c r="FU70" s="1" t="e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>
        <v>0.71989999999999998</v>
      </c>
      <c r="FG71" s="4">
        <v>0.89370000000000005</v>
      </c>
      <c r="FH71" s="4">
        <v>0.29089999999999999</v>
      </c>
      <c r="FI71" s="4">
        <v>0.91459999999999997</v>
      </c>
      <c r="FJ71" s="4">
        <v>0.1101</v>
      </c>
      <c r="FK71" s="5">
        <v>0.83589999999999998</v>
      </c>
      <c r="FL71" s="5">
        <v>1.1840999999999999</v>
      </c>
      <c r="FM71" s="5">
        <v>0.22209999999999999</v>
      </c>
      <c r="FN71" s="5">
        <v>0.80820000000000003</v>
      </c>
      <c r="FO71" s="5">
        <v>4.4699999999999997E-2</v>
      </c>
      <c r="FP71" s="4">
        <f t="shared" ref="FP71:FP105" si="6">AVERAGEIFS(B71:FO71,metrics.est,"MAE")</f>
        <v>0.71040937500000001</v>
      </c>
      <c r="FQ71" s="4">
        <f t="shared" ref="FQ71:FQ137" si="7">AVERAGEIFS(B71:FO71,metrics.est,"MSE")</f>
        <v>0.87290624999999988</v>
      </c>
      <c r="FR71" s="4">
        <f t="shared" ref="FR71:FR137" si="8">AVERAGEIFS(B71:FO71,metrics.est,"R")</f>
        <v>0.31795937499999999</v>
      </c>
      <c r="FS71" s="4">
        <f t="shared" ref="FS71:FS137" si="9">AVERAGEIFS(B71:FO71,metrics.est,"Coverage")</f>
        <v>0.91587187499999989</v>
      </c>
      <c r="FT71" s="4">
        <f t="shared" ref="FT71:FT137" si="10">AVERAGEIFS(B71:FO71,metrics.est,"Time")</f>
        <v>0.18399062499999999</v>
      </c>
      <c r="FU71" s="1" t="e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>
        <v>0.70450000000000002</v>
      </c>
      <c r="FG72" s="4">
        <v>0.85089999999999999</v>
      </c>
      <c r="FH72" s="4">
        <v>0.313</v>
      </c>
      <c r="FI72" s="4">
        <v>0.91459999999999997</v>
      </c>
      <c r="FJ72" s="4">
        <v>8.6199999999999999E-2</v>
      </c>
      <c r="FK72" s="5">
        <v>0.81810000000000005</v>
      </c>
      <c r="FL72" s="5">
        <v>1.1456</v>
      </c>
      <c r="FM72" s="5">
        <v>0.22209999999999999</v>
      </c>
      <c r="FN72" s="5">
        <v>0.80830000000000002</v>
      </c>
      <c r="FO72" s="5">
        <v>3.9100000000000003E-2</v>
      </c>
      <c r="FP72" s="4">
        <f t="shared" si="6"/>
        <v>0.70134687499999993</v>
      </c>
      <c r="FQ72" s="4">
        <f t="shared" si="7"/>
        <v>0.849275</v>
      </c>
      <c r="FR72" s="4">
        <f t="shared" si="8"/>
        <v>0.32642812499999996</v>
      </c>
      <c r="FS72" s="4">
        <f t="shared" si="9"/>
        <v>0.91587499999999988</v>
      </c>
      <c r="FT72" s="4">
        <f t="shared" si="10"/>
        <v>0.14878437499999997</v>
      </c>
      <c r="FU72" s="1" t="e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>
        <v>0.70889999999999997</v>
      </c>
      <c r="FG73" s="4">
        <v>0.86250000000000004</v>
      </c>
      <c r="FH73" s="4">
        <v>0.30649999999999999</v>
      </c>
      <c r="FI73" s="4">
        <v>0.91459999999999997</v>
      </c>
      <c r="FJ73" s="4">
        <v>8.5500000000000007E-2</v>
      </c>
      <c r="FK73" s="5">
        <v>0.82199999999999995</v>
      </c>
      <c r="FL73" s="5">
        <v>1.1554</v>
      </c>
      <c r="FM73" s="5">
        <v>0.2205</v>
      </c>
      <c r="FN73" s="5">
        <v>0.80830000000000002</v>
      </c>
      <c r="FO73" s="5">
        <v>3.9100000000000003E-2</v>
      </c>
      <c r="FP73" s="4">
        <f t="shared" si="6"/>
        <v>0.707509375</v>
      </c>
      <c r="FQ73" s="4">
        <f t="shared" si="7"/>
        <v>0.86471874999999998</v>
      </c>
      <c r="FR73" s="4">
        <f t="shared" si="8"/>
        <v>0.31922187499999999</v>
      </c>
      <c r="FS73" s="4">
        <f t="shared" si="9"/>
        <v>0.91587499999999988</v>
      </c>
      <c r="FT73" s="4">
        <f t="shared" si="10"/>
        <v>0.14808437499999996</v>
      </c>
      <c r="FU73" s="1" t="e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>
        <v>0.70889999999999997</v>
      </c>
      <c r="FG74" s="4">
        <v>0.85729999999999995</v>
      </c>
      <c r="FH74" s="4">
        <v>0.31330000000000002</v>
      </c>
      <c r="FI74" s="4">
        <v>0.91459999999999997</v>
      </c>
      <c r="FJ74" s="4">
        <v>8.6300000000000002E-2</v>
      </c>
      <c r="FK74" s="5">
        <v>0.77710000000000001</v>
      </c>
      <c r="FL74" s="5">
        <v>1.024</v>
      </c>
      <c r="FM74" s="5">
        <v>0.25440000000000002</v>
      </c>
      <c r="FN74" s="5">
        <v>0.80830000000000002</v>
      </c>
      <c r="FO74" s="5">
        <v>3.8699999999999998E-2</v>
      </c>
      <c r="FP74" s="4">
        <f t="shared" si="6"/>
        <v>0.69969375000000011</v>
      </c>
      <c r="FQ74" s="4">
        <f t="shared" si="7"/>
        <v>0.83926250000000002</v>
      </c>
      <c r="FR74" s="4">
        <f t="shared" si="8"/>
        <v>0.32178437500000001</v>
      </c>
      <c r="FS74" s="4">
        <f t="shared" si="9"/>
        <v>0.91587499999999988</v>
      </c>
      <c r="FT74" s="4">
        <f t="shared" si="10"/>
        <v>0.14411562499999997</v>
      </c>
      <c r="FU74" s="1" t="e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>
        <v>0.71870000000000001</v>
      </c>
      <c r="FG75" s="4">
        <v>0.89239999999999997</v>
      </c>
      <c r="FH75" s="4">
        <v>0.2898</v>
      </c>
      <c r="FI75" s="4">
        <v>0.91459999999999997</v>
      </c>
      <c r="FJ75" s="4">
        <v>8.7599999999999997E-2</v>
      </c>
      <c r="FK75" s="5">
        <v>0.84260000000000002</v>
      </c>
      <c r="FL75" s="5">
        <v>1.2041999999999999</v>
      </c>
      <c r="FM75" s="5">
        <v>0.22189999999999999</v>
      </c>
      <c r="FN75" s="5">
        <v>0.80830000000000002</v>
      </c>
      <c r="FO75" s="5">
        <v>3.9300000000000002E-2</v>
      </c>
      <c r="FP75" s="4">
        <f t="shared" si="6"/>
        <v>0.71047187499999975</v>
      </c>
      <c r="FQ75" s="4">
        <f t="shared" si="7"/>
        <v>0.87440937500000004</v>
      </c>
      <c r="FR75" s="4">
        <f t="shared" si="8"/>
        <v>0.31820625000000008</v>
      </c>
      <c r="FS75" s="4">
        <f t="shared" si="9"/>
        <v>0.91587812499999999</v>
      </c>
      <c r="FT75" s="4">
        <f t="shared" si="10"/>
        <v>0.15385937499999999</v>
      </c>
      <c r="FU75" s="1" t="e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>
        <v>0.71179999999999999</v>
      </c>
      <c r="FG76" s="4">
        <v>0.86660000000000004</v>
      </c>
      <c r="FH76" s="4">
        <v>0.30709999999999998</v>
      </c>
      <c r="FI76" s="4">
        <v>0.91459999999999997</v>
      </c>
      <c r="FJ76" s="4">
        <v>8.6300000000000002E-2</v>
      </c>
      <c r="FK76" s="5">
        <v>0.81730000000000003</v>
      </c>
      <c r="FL76" s="5">
        <v>1.143</v>
      </c>
      <c r="FM76" s="5">
        <v>0.22389999999999999</v>
      </c>
      <c r="FN76" s="5">
        <v>0.80830000000000002</v>
      </c>
      <c r="FO76" s="5">
        <v>3.8800000000000001E-2</v>
      </c>
      <c r="FP76" s="4">
        <f t="shared" si="6"/>
        <v>0.71411250000000004</v>
      </c>
      <c r="FQ76" s="4">
        <f t="shared" si="7"/>
        <v>0.8761468750000001</v>
      </c>
      <c r="FR76" s="4">
        <f t="shared" si="8"/>
        <v>0.31191249999999998</v>
      </c>
      <c r="FS76" s="4">
        <f t="shared" si="9"/>
        <v>0.91587499999999988</v>
      </c>
      <c r="FT76" s="4">
        <f t="shared" si="10"/>
        <v>0.14338437500000001</v>
      </c>
      <c r="FU76" s="1" t="e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>
        <v>0.76519999999999999</v>
      </c>
      <c r="FG77" s="4">
        <v>0.98660000000000003</v>
      </c>
      <c r="FH77" s="4">
        <v>0.28079999999999999</v>
      </c>
      <c r="FI77" s="4">
        <v>0.91010000000000002</v>
      </c>
      <c r="FJ77" s="4">
        <v>8.6300000000000002E-2</v>
      </c>
      <c r="FK77" s="5">
        <v>0.8569</v>
      </c>
      <c r="FL77" s="5">
        <v>1.2342</v>
      </c>
      <c r="FM77" s="5">
        <v>0.19</v>
      </c>
      <c r="FN77" s="5">
        <v>0.6774</v>
      </c>
      <c r="FO77" s="5">
        <v>3.8100000000000002E-2</v>
      </c>
      <c r="FP77" s="4">
        <f t="shared" si="6"/>
        <v>0.74655625000000003</v>
      </c>
      <c r="FQ77" s="4">
        <f t="shared" si="7"/>
        <v>0.94832187500000031</v>
      </c>
      <c r="FR77" s="4">
        <f t="shared" si="8"/>
        <v>0.29466874999999992</v>
      </c>
      <c r="FS77" s="4">
        <f t="shared" si="9"/>
        <v>0.88959999999999995</v>
      </c>
      <c r="FT77" s="4">
        <f t="shared" si="10"/>
        <v>0.14596874999999995</v>
      </c>
      <c r="FU77" s="1" t="e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>
        <v>0.70899999999999996</v>
      </c>
      <c r="FG78" s="4">
        <v>0.85929999999999995</v>
      </c>
      <c r="FH78" s="4">
        <v>0.31140000000000001</v>
      </c>
      <c r="FI78" s="4">
        <v>0.91459999999999997</v>
      </c>
      <c r="FJ78" s="4">
        <v>0.1042</v>
      </c>
      <c r="FK78" s="5">
        <v>0.82110000000000005</v>
      </c>
      <c r="FL78" s="5">
        <v>1.1513</v>
      </c>
      <c r="FM78" s="5">
        <v>0.22159999999999999</v>
      </c>
      <c r="FN78" s="5">
        <v>0.80830000000000002</v>
      </c>
      <c r="FO78" s="5">
        <v>4.2700000000000002E-2</v>
      </c>
      <c r="FP78" s="4">
        <f t="shared" si="6"/>
        <v>0.70682258064516135</v>
      </c>
      <c r="FQ78" s="4">
        <f t="shared" si="7"/>
        <v>0.86039999999999994</v>
      </c>
      <c r="FR78" s="4">
        <f t="shared" si="8"/>
        <v>0.32250967741935488</v>
      </c>
      <c r="FS78" s="4">
        <f t="shared" si="9"/>
        <v>0.91502258064516118</v>
      </c>
      <c r="FT78" s="4">
        <f t="shared" si="10"/>
        <v>0.17814193548387097</v>
      </c>
      <c r="FU78" s="1" t="e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>
        <v>0.70430000000000004</v>
      </c>
      <c r="FG79" s="4">
        <v>0.84989999999999999</v>
      </c>
      <c r="FH79" s="4">
        <v>0.3145</v>
      </c>
      <c r="FI79" s="4">
        <v>0.9103</v>
      </c>
      <c r="FJ79" s="4">
        <v>0.1077</v>
      </c>
      <c r="FK79" s="5">
        <v>0.79610000000000003</v>
      </c>
      <c r="FL79" s="5">
        <v>1.0831999999999999</v>
      </c>
      <c r="FM79" s="5">
        <v>0.22450000000000001</v>
      </c>
      <c r="FN79" s="5">
        <v>0.68010000000000004</v>
      </c>
      <c r="FO79" s="5">
        <v>4.1399999999999999E-2</v>
      </c>
      <c r="FP79" s="4">
        <f t="shared" si="6"/>
        <v>0.698265625</v>
      </c>
      <c r="FQ79" s="4">
        <f t="shared" si="7"/>
        <v>0.8396468749999999</v>
      </c>
      <c r="FR79" s="4">
        <f t="shared" si="8"/>
        <v>0.32683437500000007</v>
      </c>
      <c r="FS79" s="4">
        <f t="shared" si="9"/>
        <v>0.89018749999999991</v>
      </c>
      <c r="FT79" s="4">
        <f t="shared" si="10"/>
        <v>0.18599375000000004</v>
      </c>
      <c r="FU79" s="1" t="e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>
        <v>0.73650000000000004</v>
      </c>
      <c r="FG80" s="4">
        <v>0.92169999999999996</v>
      </c>
      <c r="FH80" s="4">
        <v>0.2853</v>
      </c>
      <c r="FI80" s="4">
        <v>0.88949999999999996</v>
      </c>
      <c r="FJ80" s="4">
        <v>8.3799999999999999E-2</v>
      </c>
      <c r="FK80" s="5">
        <v>0.82869999999999999</v>
      </c>
      <c r="FL80" s="5">
        <v>1.1685000000000001</v>
      </c>
      <c r="FM80" s="5">
        <v>0.19420000000000001</v>
      </c>
      <c r="FN80" s="5">
        <v>0.60399999999999998</v>
      </c>
      <c r="FO80" s="5">
        <v>3.6600000000000001E-2</v>
      </c>
      <c r="FP80" s="4">
        <f t="shared" si="6"/>
        <v>0.72634193548387083</v>
      </c>
      <c r="FQ80" s="4">
        <f t="shared" si="7"/>
        <v>0.90285483870967775</v>
      </c>
      <c r="FR80" s="4">
        <f t="shared" si="8"/>
        <v>0.29912580645161285</v>
      </c>
      <c r="FS80" s="4">
        <f t="shared" si="9"/>
        <v>0.86284516129032274</v>
      </c>
      <c r="FT80" s="4">
        <f t="shared" si="10"/>
        <v>0.14440322580645162</v>
      </c>
      <c r="FU80" s="1" t="e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>
        <v>0.72640000000000005</v>
      </c>
      <c r="FG81" s="4">
        <v>0.91369999999999996</v>
      </c>
      <c r="FH81" s="4">
        <v>0.28899999999999998</v>
      </c>
      <c r="FI81" s="4">
        <v>0.91439999999999999</v>
      </c>
      <c r="FJ81" s="4">
        <v>0.1462</v>
      </c>
      <c r="FK81" s="5">
        <v>0.86580000000000001</v>
      </c>
      <c r="FL81" s="5">
        <v>1.2851999999999999</v>
      </c>
      <c r="FM81" s="5">
        <v>0.2079</v>
      </c>
      <c r="FN81" s="5">
        <v>0.80530000000000002</v>
      </c>
      <c r="FO81" s="5">
        <v>4.7800000000000002E-2</v>
      </c>
      <c r="FP81" s="4">
        <f t="shared" si="6"/>
        <v>0.72177419354838723</v>
      </c>
      <c r="FQ81" s="4">
        <f t="shared" si="7"/>
        <v>0.90807419354838703</v>
      </c>
      <c r="FR81" s="4">
        <f t="shared" si="8"/>
        <v>0.30841290322580639</v>
      </c>
      <c r="FS81" s="4">
        <f t="shared" si="9"/>
        <v>0.91437096774193549</v>
      </c>
      <c r="FT81" s="4">
        <f t="shared" si="10"/>
        <v>0.22351935483870966</v>
      </c>
      <c r="FU81" s="1" t="e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>
        <v>0.6885</v>
      </c>
      <c r="FG82" s="4">
        <v>0.80689999999999995</v>
      </c>
      <c r="FH82" s="4">
        <v>0.32150000000000001</v>
      </c>
      <c r="FI82" s="4">
        <v>0.85040000000000004</v>
      </c>
      <c r="FJ82" s="4">
        <v>0.26850000000000002</v>
      </c>
      <c r="FK82" s="5">
        <v>0.73929999999999996</v>
      </c>
      <c r="FL82" s="5">
        <v>0.92500000000000004</v>
      </c>
      <c r="FM82" s="5">
        <v>0.26579999999999998</v>
      </c>
      <c r="FN82" s="5">
        <v>0.6804</v>
      </c>
      <c r="FO82" s="5">
        <v>6.54E-2</v>
      </c>
      <c r="FP82" s="4">
        <f t="shared" si="6"/>
        <v>0.68178387096774218</v>
      </c>
      <c r="FQ82" s="4">
        <f t="shared" si="7"/>
        <v>0.79407419354838704</v>
      </c>
      <c r="FR82" s="4">
        <f t="shared" si="8"/>
        <v>0.32810967741935493</v>
      </c>
      <c r="FS82" s="4">
        <f t="shared" si="9"/>
        <v>0.8540903225806451</v>
      </c>
      <c r="FT82" s="4">
        <f t="shared" si="10"/>
        <v>0.39520967741935481</v>
      </c>
      <c r="FU82" s="1" t="e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>
        <v>0.76619999999999999</v>
      </c>
      <c r="FG83" s="4">
        <v>0.9909</v>
      </c>
      <c r="FH83" s="4">
        <v>0.28270000000000001</v>
      </c>
      <c r="FI83" s="4">
        <v>0.90890000000000004</v>
      </c>
      <c r="FJ83" s="4">
        <v>0.12330000000000001</v>
      </c>
      <c r="FK83" s="5">
        <v>0.85760000000000003</v>
      </c>
      <c r="FL83" s="5">
        <v>1.2361</v>
      </c>
      <c r="FM83" s="5">
        <v>0.19159999999999999</v>
      </c>
      <c r="FN83" s="5">
        <v>0.66700000000000004</v>
      </c>
      <c r="FO83" s="5">
        <v>3.6200000000000003E-2</v>
      </c>
      <c r="FP83" s="4">
        <f t="shared" si="6"/>
        <v>0.74761935483870956</v>
      </c>
      <c r="FQ83" s="4">
        <f t="shared" si="7"/>
        <v>0.95371290322580649</v>
      </c>
      <c r="FR83" s="4">
        <f t="shared" si="8"/>
        <v>0.29944516129032256</v>
      </c>
      <c r="FS83" s="4">
        <f t="shared" si="9"/>
        <v>0.88535483870967735</v>
      </c>
      <c r="FT83" s="4">
        <f t="shared" si="10"/>
        <v>0.24920645161290325</v>
      </c>
      <c r="FU83" s="1" t="e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>
        <v>0.73660000000000003</v>
      </c>
      <c r="FG84" s="4">
        <v>0.91659999999999997</v>
      </c>
      <c r="FH84" s="4">
        <v>0.29449999999999998</v>
      </c>
      <c r="FI84" s="4">
        <v>0.83479999999999999</v>
      </c>
      <c r="FJ84" s="4">
        <v>0.12740000000000001</v>
      </c>
      <c r="FK84" s="5">
        <v>0.84150000000000003</v>
      </c>
      <c r="FL84" s="5">
        <v>1.1934</v>
      </c>
      <c r="FM84" s="5">
        <v>0.1903</v>
      </c>
      <c r="FN84" s="5">
        <v>0.5746</v>
      </c>
      <c r="FO84" s="5">
        <v>4.53E-2</v>
      </c>
      <c r="FP84" s="4">
        <f t="shared" si="6"/>
        <v>0.71556562500000009</v>
      </c>
      <c r="FQ84" s="4">
        <f t="shared" si="7"/>
        <v>0.87736562499999993</v>
      </c>
      <c r="FR84" s="4">
        <f t="shared" si="8"/>
        <v>0.3173125</v>
      </c>
      <c r="FS84" s="4">
        <f t="shared" si="9"/>
        <v>0.82676250000000007</v>
      </c>
      <c r="FT84" s="4">
        <f t="shared" si="10"/>
        <v>0.21562499999999993</v>
      </c>
      <c r="FU84" s="1" t="e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>
        <v>0.74039999999999995</v>
      </c>
      <c r="FG85" s="4">
        <v>0.92230000000000001</v>
      </c>
      <c r="FH85" s="4">
        <v>0.29210000000000003</v>
      </c>
      <c r="FI85" s="4">
        <v>0.83479999999999999</v>
      </c>
      <c r="FJ85" s="4">
        <v>0.128</v>
      </c>
      <c r="FK85" s="5">
        <v>0.83799999999999997</v>
      </c>
      <c r="FL85" s="5">
        <v>1.1836</v>
      </c>
      <c r="FM85" s="5">
        <v>0.19189999999999999</v>
      </c>
      <c r="FN85" s="5">
        <v>0.5746</v>
      </c>
      <c r="FO85" s="5">
        <v>4.6199999999999998E-2</v>
      </c>
      <c r="FP85" s="4">
        <f t="shared" si="6"/>
        <v>0.72585161290322597</v>
      </c>
      <c r="FQ85" s="4">
        <f t="shared" si="7"/>
        <v>0.89755806451612918</v>
      </c>
      <c r="FR85" s="4">
        <f t="shared" si="8"/>
        <v>0.30420645161290322</v>
      </c>
      <c r="FS85" s="4">
        <f t="shared" si="9"/>
        <v>0.82479677419354847</v>
      </c>
      <c r="FT85" s="4">
        <f t="shared" si="10"/>
        <v>0.21655483870967737</v>
      </c>
      <c r="FU85" s="1" t="e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>
        <v>0.7349</v>
      </c>
      <c r="FG86" s="4">
        <v>0.91100000000000003</v>
      </c>
      <c r="FH86" s="4">
        <v>0.2979</v>
      </c>
      <c r="FI86" s="4">
        <v>0.83479999999999999</v>
      </c>
      <c r="FJ86" s="4">
        <v>0.12870000000000001</v>
      </c>
      <c r="FK86" s="5">
        <v>0.8377</v>
      </c>
      <c r="FL86" s="5">
        <v>1.1832</v>
      </c>
      <c r="FM86" s="5">
        <v>0.19220000000000001</v>
      </c>
      <c r="FN86" s="5">
        <v>0.5746</v>
      </c>
      <c r="FO86" s="5">
        <v>4.53E-2</v>
      </c>
      <c r="FP86" s="4">
        <f t="shared" si="6"/>
        <v>0.71813548387096782</v>
      </c>
      <c r="FQ86" s="4">
        <f t="shared" si="7"/>
        <v>0.88128709677419359</v>
      </c>
      <c r="FR86" s="4">
        <f t="shared" si="8"/>
        <v>0.31533870967741934</v>
      </c>
      <c r="FS86" s="4">
        <f t="shared" si="9"/>
        <v>0.82479677419354847</v>
      </c>
      <c r="FT86" s="4">
        <f t="shared" si="10"/>
        <v>0.21845806451612909</v>
      </c>
      <c r="FU86" s="1" t="e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>
        <v>0.70279999999999998</v>
      </c>
      <c r="FG87" s="4">
        <v>0.84599999999999997</v>
      </c>
      <c r="FH87" s="4">
        <v>0.31480000000000002</v>
      </c>
      <c r="FI87" s="4">
        <v>0.9103</v>
      </c>
      <c r="FJ87" s="4">
        <v>0.1084</v>
      </c>
      <c r="FK87" s="5">
        <v>0.79490000000000005</v>
      </c>
      <c r="FL87" s="5">
        <v>1.0802</v>
      </c>
      <c r="FM87" s="5">
        <v>0.2238</v>
      </c>
      <c r="FN87" s="5">
        <v>0.68010000000000004</v>
      </c>
      <c r="FO87" s="5">
        <v>4.24E-2</v>
      </c>
      <c r="FP87" s="4">
        <f t="shared" si="6"/>
        <v>0.69740645161290316</v>
      </c>
      <c r="FQ87" s="4">
        <f t="shared" si="7"/>
        <v>0.83774838709677424</v>
      </c>
      <c r="FR87" s="4">
        <f t="shared" si="8"/>
        <v>0.32647096774193551</v>
      </c>
      <c r="FS87" s="4">
        <f t="shared" si="9"/>
        <v>0.88853548387096759</v>
      </c>
      <c r="FT87" s="4">
        <f t="shared" si="10"/>
        <v>0.18156129032258064</v>
      </c>
      <c r="FU87" s="1" t="e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>
        <v>0.70520000000000005</v>
      </c>
      <c r="FG88" s="4">
        <v>0.85119999999999996</v>
      </c>
      <c r="FH88" s="4">
        <v>0.31359999999999999</v>
      </c>
      <c r="FI88" s="4">
        <v>0.9103</v>
      </c>
      <c r="FJ88" s="4">
        <v>8.4699999999999998E-2</v>
      </c>
      <c r="FK88" s="5">
        <v>0.80310000000000004</v>
      </c>
      <c r="FL88" s="5">
        <v>1.1037999999999999</v>
      </c>
      <c r="FM88" s="5">
        <v>0.21990000000000001</v>
      </c>
      <c r="FN88" s="5">
        <v>0.68010000000000004</v>
      </c>
      <c r="FO88" s="5">
        <v>4.7199999999999999E-2</v>
      </c>
      <c r="FP88" s="4">
        <f t="shared" si="6"/>
        <v>0.70413225806451618</v>
      </c>
      <c r="FQ88" s="4">
        <f t="shared" si="7"/>
        <v>0.85229032258064519</v>
      </c>
      <c r="FR88" s="4">
        <f t="shared" si="8"/>
        <v>0.32435483870967746</v>
      </c>
      <c r="FS88" s="4">
        <f t="shared" si="9"/>
        <v>0.88853548387096759</v>
      </c>
      <c r="FT88" s="4">
        <f t="shared" si="10"/>
        <v>0.14353548387096776</v>
      </c>
      <c r="FU88" s="1" t="e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>
        <v>0.70230000000000004</v>
      </c>
      <c r="FG89" s="4">
        <v>0.84840000000000004</v>
      </c>
      <c r="FH89" s="4">
        <v>0.3115</v>
      </c>
      <c r="FI89" s="4">
        <v>0.9103</v>
      </c>
      <c r="FJ89" s="4">
        <v>0.16600000000000001</v>
      </c>
      <c r="FK89" s="5">
        <v>0.80120000000000002</v>
      </c>
      <c r="FL89" s="5">
        <v>1.0994999999999999</v>
      </c>
      <c r="FM89" s="5">
        <v>0.21959999999999999</v>
      </c>
      <c r="FN89" s="5">
        <v>0.68010000000000004</v>
      </c>
      <c r="FO89" s="5">
        <v>6.7900000000000002E-2</v>
      </c>
      <c r="FP89" s="4">
        <f t="shared" si="6"/>
        <v>0.69620967741935502</v>
      </c>
      <c r="FQ89" s="4">
        <f t="shared" si="7"/>
        <v>0.83791612903225832</v>
      </c>
      <c r="FR89" s="4">
        <f t="shared" si="8"/>
        <v>0.329467741935484</v>
      </c>
      <c r="FS89" s="4">
        <f t="shared" si="9"/>
        <v>0.88853548387096759</v>
      </c>
      <c r="FT89" s="4">
        <f t="shared" si="10"/>
        <v>0.28062258064516132</v>
      </c>
      <c r="FU89" s="1" t="e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>
        <v>0.70299999999999996</v>
      </c>
      <c r="FG90" s="4">
        <v>0.84989999999999999</v>
      </c>
      <c r="FH90" s="4">
        <v>0.31269999999999998</v>
      </c>
      <c r="FI90" s="4">
        <v>0.9103</v>
      </c>
      <c r="FJ90" s="4">
        <v>0.1867</v>
      </c>
      <c r="FK90" s="5">
        <v>0.8024</v>
      </c>
      <c r="FL90" s="5">
        <v>1.1035999999999999</v>
      </c>
      <c r="FM90" s="5">
        <v>0.22009999999999999</v>
      </c>
      <c r="FN90" s="5">
        <v>0.68010000000000004</v>
      </c>
      <c r="FO90" s="5">
        <v>7.1599999999999997E-2</v>
      </c>
      <c r="FP90" s="4">
        <f>AVERAGEIFS(B90:FO90,metrics.est,"MAE")</f>
        <v>0.697748387096774</v>
      </c>
      <c r="FQ90" s="4">
        <f>AVERAGEIFS(B90:FO90,metrics.est,"MSE")</f>
        <v>0.84085806451612921</v>
      </c>
      <c r="FR90" s="4">
        <f>AVERAGEIFS(B90:FO90,metrics.est,"R")</f>
        <v>0.33096451612903227</v>
      </c>
      <c r="FS90" s="4">
        <f>AVERAGEIFS(B90:FO90,metrics.est,"Coverage")</f>
        <v>0.88853548387096759</v>
      </c>
      <c r="FT90" s="4">
        <f>AVERAGEIFS(B90:FO90,metrics.est,"Time")</f>
        <v>0.27003870967741939</v>
      </c>
      <c r="FU90" s="1" t="e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>
        <v>0.70379999999999998</v>
      </c>
      <c r="FG91" s="4">
        <v>0.85150000000000003</v>
      </c>
      <c r="FH91" s="4">
        <v>0.313</v>
      </c>
      <c r="FI91" s="4">
        <v>0.9103</v>
      </c>
      <c r="FJ91" s="4">
        <v>0.18590000000000001</v>
      </c>
      <c r="FK91" s="5">
        <v>0.80030000000000001</v>
      </c>
      <c r="FL91" s="5">
        <v>1.0978000000000001</v>
      </c>
      <c r="FM91" s="5">
        <v>0.22159999999999999</v>
      </c>
      <c r="FN91" s="5">
        <v>0.68010000000000004</v>
      </c>
      <c r="FO91" s="5">
        <v>7.3200000000000001E-2</v>
      </c>
      <c r="FP91" s="4">
        <f>AVERAGEIFS(B91:FO91,metrics.est,"MAE")</f>
        <v>0.69855161290322576</v>
      </c>
      <c r="FQ91" s="4">
        <f>AVERAGEIFS(B91:FO91,metrics.est,"MSE")</f>
        <v>0.84220322580645179</v>
      </c>
      <c r="FR91" s="4">
        <f>AVERAGEIFS(B91:FO91,metrics.est,"R")</f>
        <v>0.3302870967741936</v>
      </c>
      <c r="FS91" s="4">
        <f>AVERAGEIFS(B91:FO91,metrics.est,"Coverage")</f>
        <v>0.88853548387096759</v>
      </c>
      <c r="FT91" s="4">
        <f>AVERAGEIFS(B91:FO91,metrics.est,"Time")</f>
        <v>0.27403870967741933</v>
      </c>
      <c r="FU91" s="1" t="e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>
        <v>0.70469999999999999</v>
      </c>
      <c r="FG92" s="4">
        <v>0.85160000000000002</v>
      </c>
      <c r="FH92" s="4">
        <v>0.31309999999999999</v>
      </c>
      <c r="FI92" s="4">
        <v>0.9103</v>
      </c>
      <c r="FJ92" s="4">
        <v>0.1074</v>
      </c>
      <c r="FK92" s="5">
        <v>0.80159999999999998</v>
      </c>
      <c r="FL92" s="5">
        <v>1.0984</v>
      </c>
      <c r="FM92" s="5">
        <v>0.22120000000000001</v>
      </c>
      <c r="FN92" s="5">
        <v>0.68010000000000004</v>
      </c>
      <c r="FO92" s="5">
        <v>5.33E-2</v>
      </c>
      <c r="FP92" s="4">
        <f t="shared" si="6"/>
        <v>0.69852187499999996</v>
      </c>
      <c r="FQ92" s="4">
        <f t="shared" si="7"/>
        <v>0.84042187500000021</v>
      </c>
      <c r="FR92" s="4">
        <f t="shared" si="8"/>
        <v>0.33162812500000005</v>
      </c>
      <c r="FS92" s="4">
        <f t="shared" si="9"/>
        <v>0.89017812499999993</v>
      </c>
      <c r="FT92" s="4">
        <f t="shared" si="10"/>
        <v>0.18687187499999994</v>
      </c>
      <c r="FU92" s="1" t="e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>
        <v>0.7319</v>
      </c>
      <c r="FG93" s="4">
        <v>0.91769999999999996</v>
      </c>
      <c r="FH93" s="4">
        <v>0.29649999999999999</v>
      </c>
      <c r="FI93" s="4">
        <v>0.91459999999999997</v>
      </c>
      <c r="FJ93" s="4">
        <v>0.31540000000000001</v>
      </c>
      <c r="FK93" s="5">
        <v>0.80020000000000002</v>
      </c>
      <c r="FL93" s="5">
        <v>1.0993999999999999</v>
      </c>
      <c r="FM93" s="5">
        <v>0.2354</v>
      </c>
      <c r="FN93" s="5">
        <v>0.80830000000000002</v>
      </c>
      <c r="FO93" s="5">
        <v>8.5900000000000004E-2</v>
      </c>
      <c r="FP93" s="4">
        <f t="shared" si="6"/>
        <v>0.72599032258064522</v>
      </c>
      <c r="FQ93" s="4">
        <f t="shared" si="7"/>
        <v>0.9038645161290324</v>
      </c>
      <c r="FR93" s="4">
        <f t="shared" si="8"/>
        <v>0.30466451612903228</v>
      </c>
      <c r="FS93" s="4">
        <f t="shared" si="9"/>
        <v>0.91503870967741918</v>
      </c>
      <c r="FT93" s="4">
        <f t="shared" si="10"/>
        <v>0.84821290322580667</v>
      </c>
      <c r="FU93" s="1" t="e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>
        <v>0.82920000000000005</v>
      </c>
      <c r="FG94" s="4">
        <v>1.1618999999999999</v>
      </c>
      <c r="FH94" s="4">
        <v>0.2409</v>
      </c>
      <c r="FI94" s="4">
        <v>0.9103</v>
      </c>
      <c r="FJ94" s="4">
        <v>0.16400000000000001</v>
      </c>
      <c r="FK94" s="5">
        <v>0.86160000000000003</v>
      </c>
      <c r="FL94" s="5">
        <v>1.2558</v>
      </c>
      <c r="FM94" s="5">
        <v>0.1822</v>
      </c>
      <c r="FN94" s="5">
        <v>0.68010000000000004</v>
      </c>
      <c r="FO94" s="5">
        <v>6.7000000000000004E-2</v>
      </c>
      <c r="FP94" s="4">
        <f t="shared" si="6"/>
        <v>0.7913</v>
      </c>
      <c r="FQ94" s="4">
        <f t="shared" si="7"/>
        <v>1.0688225806451612</v>
      </c>
      <c r="FR94" s="4">
        <f t="shared" si="8"/>
        <v>0.25330967741935484</v>
      </c>
      <c r="FS94" s="4">
        <f t="shared" si="9"/>
        <v>0.88855806451612895</v>
      </c>
      <c r="FT94" s="4">
        <f t="shared" si="10"/>
        <v>0.27437419354838716</v>
      </c>
      <c r="FU94" s="1" t="e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>
        <v>0.70389999999999997</v>
      </c>
      <c r="FG95" s="4">
        <v>0.8488</v>
      </c>
      <c r="FH95" s="4">
        <v>0.31459999999999999</v>
      </c>
      <c r="FI95" s="4">
        <v>0.9103</v>
      </c>
      <c r="FJ95" s="4">
        <v>0.1168</v>
      </c>
      <c r="FK95" s="5">
        <v>0.7954</v>
      </c>
      <c r="FL95" s="5">
        <v>1.0813999999999999</v>
      </c>
      <c r="FM95" s="5">
        <v>0.22459999999999999</v>
      </c>
      <c r="FN95" s="5">
        <v>0.68010000000000004</v>
      </c>
      <c r="FO95" s="5">
        <v>5.0299999999999997E-2</v>
      </c>
      <c r="FP95" s="4">
        <f t="shared" si="6"/>
        <v>0.69858064516129026</v>
      </c>
      <c r="FQ95" s="4">
        <f t="shared" si="7"/>
        <v>0.84048387096774202</v>
      </c>
      <c r="FR95" s="4">
        <f t="shared" si="8"/>
        <v>0.32589354838709678</v>
      </c>
      <c r="FS95" s="4">
        <f t="shared" si="9"/>
        <v>0.88853870967741921</v>
      </c>
      <c r="FT95" s="4">
        <f t="shared" si="10"/>
        <v>0.21304516129032258</v>
      </c>
      <c r="FU95" s="1" t="e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>
        <v>0.70420000000000005</v>
      </c>
      <c r="FG96" s="4">
        <v>0.8508</v>
      </c>
      <c r="FH96" s="4">
        <v>0.31259999999999999</v>
      </c>
      <c r="FI96" s="4">
        <v>0.91459999999999997</v>
      </c>
      <c r="FJ96" s="4">
        <v>0.1027</v>
      </c>
      <c r="FK96" s="5">
        <v>0.81830000000000003</v>
      </c>
      <c r="FL96" s="5">
        <v>1.1463000000000001</v>
      </c>
      <c r="FM96" s="5">
        <v>0.22189999999999999</v>
      </c>
      <c r="FN96" s="5">
        <v>0.80830000000000002</v>
      </c>
      <c r="FO96" s="5">
        <v>5.0099999999999999E-2</v>
      </c>
      <c r="FP96" s="4">
        <f t="shared" si="6"/>
        <v>0.70135937500000012</v>
      </c>
      <c r="FQ96" s="4">
        <f t="shared" si="7"/>
        <v>0.84982187499999995</v>
      </c>
      <c r="FR96" s="4">
        <f t="shared" si="8"/>
        <v>0.32547812500000001</v>
      </c>
      <c r="FS96" s="4">
        <f t="shared" si="9"/>
        <v>0.91587187499999989</v>
      </c>
      <c r="FT96" s="4">
        <f t="shared" si="10"/>
        <v>0.16874374999999994</v>
      </c>
      <c r="FU96" s="1" t="e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>
        <v>0.70620000000000005</v>
      </c>
      <c r="FG97" s="4">
        <v>0.85860000000000003</v>
      </c>
      <c r="FH97" s="4">
        <v>0.30790000000000001</v>
      </c>
      <c r="FI97" s="4">
        <v>0.91459999999999997</v>
      </c>
      <c r="FJ97" s="4">
        <v>0.12920000000000001</v>
      </c>
      <c r="FK97" s="5">
        <v>0.82520000000000004</v>
      </c>
      <c r="FL97" s="5">
        <v>1.1653</v>
      </c>
      <c r="FM97" s="5">
        <v>0.21909999999999999</v>
      </c>
      <c r="FN97" s="5">
        <v>0.80830000000000002</v>
      </c>
      <c r="FO97" s="5">
        <v>5.67E-2</v>
      </c>
      <c r="FP97" s="4">
        <f t="shared" si="6"/>
        <v>0.70082499999999981</v>
      </c>
      <c r="FQ97" s="4">
        <f t="shared" si="7"/>
        <v>0.85070625</v>
      </c>
      <c r="FR97" s="4">
        <f t="shared" si="8"/>
        <v>0.32958124999999999</v>
      </c>
      <c r="FS97" s="4">
        <f t="shared" si="9"/>
        <v>0.91587499999999988</v>
      </c>
      <c r="FT97" s="4">
        <f t="shared" si="10"/>
        <v>0.21056874999999997</v>
      </c>
      <c r="FU97" s="1" t="e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>
        <v>0.71189999999999998</v>
      </c>
      <c r="FG98" s="4">
        <v>0.86629999999999996</v>
      </c>
      <c r="FH98" s="4">
        <v>0.30809999999999998</v>
      </c>
      <c r="FI98" s="4">
        <v>0.91459999999999997</v>
      </c>
      <c r="FJ98" s="4">
        <v>0.1027</v>
      </c>
      <c r="FK98" s="5">
        <v>0.82940000000000003</v>
      </c>
      <c r="FL98" s="5">
        <v>1.1718999999999999</v>
      </c>
      <c r="FM98" s="5">
        <v>0.21779999999999999</v>
      </c>
      <c r="FN98" s="5">
        <v>0.80830000000000002</v>
      </c>
      <c r="FO98" s="5">
        <v>4.9099999999999998E-2</v>
      </c>
      <c r="FP98" s="4">
        <f t="shared" si="6"/>
        <v>0.713816129032258</v>
      </c>
      <c r="FQ98" s="4">
        <f t="shared" si="7"/>
        <v>0.87570322580645132</v>
      </c>
      <c r="FR98" s="4">
        <f t="shared" si="8"/>
        <v>0.3155290322580645</v>
      </c>
      <c r="FS98" s="4">
        <f t="shared" si="9"/>
        <v>0.91503225806451605</v>
      </c>
      <c r="FT98" s="4">
        <f t="shared" si="10"/>
        <v>0.16796774193548386</v>
      </c>
      <c r="FU98" s="1" t="e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>
        <v>0.70850000000000002</v>
      </c>
      <c r="FG99" s="4">
        <v>0.86080000000000001</v>
      </c>
      <c r="FH99" s="4">
        <v>0.30859999999999999</v>
      </c>
      <c r="FI99" s="4">
        <v>0.91459999999999997</v>
      </c>
      <c r="FJ99" s="4">
        <v>0.12809999999999999</v>
      </c>
      <c r="FK99" s="5">
        <v>0.82469999999999999</v>
      </c>
      <c r="FL99" s="5">
        <v>1.1617</v>
      </c>
      <c r="FM99" s="5">
        <v>0.2195</v>
      </c>
      <c r="FN99" s="5">
        <v>0.80830000000000002</v>
      </c>
      <c r="FO99" s="5">
        <v>5.7299999999999997E-2</v>
      </c>
      <c r="FP99" s="4">
        <f t="shared" si="6"/>
        <v>0.70521612903225828</v>
      </c>
      <c r="FQ99" s="4">
        <f t="shared" si="7"/>
        <v>0.85851935483870956</v>
      </c>
      <c r="FR99" s="4">
        <f t="shared" si="8"/>
        <v>0.3259612903225807</v>
      </c>
      <c r="FS99" s="4">
        <f t="shared" si="9"/>
        <v>0.91503225806451605</v>
      </c>
      <c r="FT99" s="4">
        <f t="shared" si="10"/>
        <v>0.20632580645161286</v>
      </c>
      <c r="FU99" s="1" t="e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>
        <v>0.71440000000000003</v>
      </c>
      <c r="FG100" s="4">
        <v>0.87429999999999997</v>
      </c>
      <c r="FH100" s="4">
        <v>0.30199999999999999</v>
      </c>
      <c r="FI100" s="4">
        <v>0.91459999999999997</v>
      </c>
      <c r="FJ100" s="4">
        <v>0.10249999999999999</v>
      </c>
      <c r="FK100" s="5">
        <v>0.83440000000000003</v>
      </c>
      <c r="FL100" s="5">
        <v>1.1857</v>
      </c>
      <c r="FM100" s="5">
        <v>0.21579999999999999</v>
      </c>
      <c r="FN100" s="5">
        <v>0.80830000000000002</v>
      </c>
      <c r="FO100" s="5">
        <v>4.8800000000000003E-2</v>
      </c>
      <c r="FP100" s="4">
        <f t="shared" si="6"/>
        <v>0.70844193548387113</v>
      </c>
      <c r="FQ100" s="4">
        <f t="shared" si="7"/>
        <v>0.86589677419354871</v>
      </c>
      <c r="FR100" s="4">
        <f t="shared" si="8"/>
        <v>0.32578387096774186</v>
      </c>
      <c r="FS100" s="4">
        <f t="shared" si="9"/>
        <v>0.91503225806451605</v>
      </c>
      <c r="FT100" s="4">
        <f t="shared" si="10"/>
        <v>0.16439032258064515</v>
      </c>
      <c r="FU100" s="1" t="e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>
        <v>0.73140000000000005</v>
      </c>
      <c r="FG101" s="4">
        <v>0.92320000000000002</v>
      </c>
      <c r="FH101" s="4">
        <v>0.28539999999999999</v>
      </c>
      <c r="FI101" s="4">
        <v>0.91459999999999997</v>
      </c>
      <c r="FJ101" s="4">
        <v>0.12740000000000001</v>
      </c>
      <c r="FK101" s="5">
        <v>0.84870000000000001</v>
      </c>
      <c r="FL101" s="5">
        <v>1.2256</v>
      </c>
      <c r="FM101" s="5">
        <v>0.2117</v>
      </c>
      <c r="FN101" s="5">
        <v>0.80830000000000002</v>
      </c>
      <c r="FO101" s="5">
        <v>5.4300000000000001E-2</v>
      </c>
      <c r="FP101" s="4">
        <f t="shared" si="6"/>
        <v>0.71408387096774184</v>
      </c>
      <c r="FQ101" s="4">
        <f t="shared" si="7"/>
        <v>0.88638064516129034</v>
      </c>
      <c r="FR101" s="4">
        <f t="shared" si="8"/>
        <v>0.32283548387096778</v>
      </c>
      <c r="FS101" s="4">
        <f t="shared" si="9"/>
        <v>0.91505161290322568</v>
      </c>
      <c r="FT101" s="4">
        <f t="shared" si="10"/>
        <v>0.20724516129032261</v>
      </c>
      <c r="FU101" s="1" t="e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>
        <v>0.70850000000000002</v>
      </c>
      <c r="FG102" s="4">
        <v>0.8639</v>
      </c>
      <c r="FH102" s="4">
        <v>0.30709999999999998</v>
      </c>
      <c r="FI102" s="4">
        <v>0.91459999999999997</v>
      </c>
      <c r="FJ102" s="4">
        <v>0.1258</v>
      </c>
      <c r="FK102" s="5">
        <v>0.82579999999999998</v>
      </c>
      <c r="FL102" s="5">
        <v>1.1667000000000001</v>
      </c>
      <c r="FM102" s="5">
        <v>0.21970000000000001</v>
      </c>
      <c r="FN102" s="5">
        <v>0.80830000000000002</v>
      </c>
      <c r="FO102" s="5">
        <v>5.3699999999999998E-2</v>
      </c>
      <c r="FP102" s="4">
        <f t="shared" si="6"/>
        <v>0.70410967741935493</v>
      </c>
      <c r="FQ102" s="4">
        <f t="shared" si="7"/>
        <v>0.85814516129032237</v>
      </c>
      <c r="FR102" s="4">
        <f t="shared" si="8"/>
        <v>0.32705806451612901</v>
      </c>
      <c r="FS102" s="4">
        <f t="shared" si="9"/>
        <v>0.91503225806451605</v>
      </c>
      <c r="FT102" s="4">
        <f t="shared" si="10"/>
        <v>0.20274193548387093</v>
      </c>
      <c r="FU102" s="1" t="e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>
        <v>0.71450000000000002</v>
      </c>
      <c r="FG103" s="4">
        <v>0.87929999999999997</v>
      </c>
      <c r="FH103" s="4">
        <v>0.30070000000000002</v>
      </c>
      <c r="FI103" s="4">
        <v>0.9103</v>
      </c>
      <c r="FJ103" s="4">
        <v>0.1166</v>
      </c>
      <c r="FK103" s="5">
        <v>0.81630000000000003</v>
      </c>
      <c r="FL103" s="5">
        <v>1.137</v>
      </c>
      <c r="FM103" s="5">
        <v>0.21629999999999999</v>
      </c>
      <c r="FN103" s="5">
        <v>0.68010000000000004</v>
      </c>
      <c r="FO103" s="5">
        <v>4.8500000000000001E-2</v>
      </c>
      <c r="FP103" s="4">
        <f>AVERAGEIFS(B103:FO103,metrics.est,"MAE")</f>
        <v>0.7027870967741936</v>
      </c>
      <c r="FQ103" s="4">
        <f>AVERAGEIFS(B103:FO103,metrics.est,"MSE")</f>
        <v>0.85474193548387112</v>
      </c>
      <c r="FR103" s="4">
        <f>AVERAGEIFS(B103:FO103,metrics.est,"R")</f>
        <v>0.32775161290322585</v>
      </c>
      <c r="FS103" s="4">
        <f>AVERAGEIFS(B103:FO103,metrics.est,"Coverage")</f>
        <v>0.88853548387096759</v>
      </c>
      <c r="FT103" s="4">
        <f>AVERAGEIFS(B103:FO103,metrics.est,"Time")</f>
        <v>0.18492903225806445</v>
      </c>
      <c r="FU103" s="1" t="e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>
        <v>0.70840000000000003</v>
      </c>
      <c r="FG104" s="4">
        <v>0.85680000000000001</v>
      </c>
      <c r="FH104" s="4">
        <v>0.30830000000000002</v>
      </c>
      <c r="FI104" s="4">
        <v>0.9103</v>
      </c>
      <c r="FJ104" s="4">
        <v>8.5699999999999998E-2</v>
      </c>
      <c r="FK104" s="5">
        <v>0.79359999999999997</v>
      </c>
      <c r="FL104" s="5">
        <v>1.0760000000000001</v>
      </c>
      <c r="FM104" s="5">
        <v>0.2258</v>
      </c>
      <c r="FN104" s="5">
        <v>0.68010000000000004</v>
      </c>
      <c r="FO104" s="5">
        <v>4.3499999999999997E-2</v>
      </c>
      <c r="FP104" s="4">
        <f t="shared" si="6"/>
        <v>0.70617419354838729</v>
      </c>
      <c r="FQ104" s="4">
        <f t="shared" si="7"/>
        <v>0.85547096774193565</v>
      </c>
      <c r="FR104" s="4">
        <f t="shared" si="8"/>
        <v>0.31196129032258063</v>
      </c>
      <c r="FS104" s="4">
        <f t="shared" si="9"/>
        <v>0.88853548387096759</v>
      </c>
      <c r="FT104" s="4">
        <f t="shared" si="10"/>
        <v>0.12930645161290324</v>
      </c>
      <c r="FU104" s="1" t="e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>
        <v>0.70240000000000002</v>
      </c>
      <c r="FG105" s="4">
        <v>0.8448</v>
      </c>
      <c r="FH105" s="4">
        <v>0.31519999999999998</v>
      </c>
      <c r="FI105" s="4">
        <v>0.9103</v>
      </c>
      <c r="FJ105" s="4">
        <v>0.1082</v>
      </c>
      <c r="FK105" s="5">
        <v>0.79530000000000001</v>
      </c>
      <c r="FL105" s="5">
        <v>1.0810999999999999</v>
      </c>
      <c r="FM105" s="5">
        <v>0.224</v>
      </c>
      <c r="FN105" s="5">
        <v>0.68010000000000004</v>
      </c>
      <c r="FO105" s="5">
        <v>4.8099999999999997E-2</v>
      </c>
      <c r="FP105" s="4">
        <f t="shared" si="6"/>
        <v>0.69602500000000012</v>
      </c>
      <c r="FQ105" s="4">
        <f t="shared" si="7"/>
        <v>0.83429062499999995</v>
      </c>
      <c r="FR105" s="4">
        <f t="shared" si="8"/>
        <v>0.32809062500000014</v>
      </c>
      <c r="FS105" s="4">
        <f t="shared" si="9"/>
        <v>0.8901906249999999</v>
      </c>
      <c r="FT105" s="4">
        <f t="shared" si="10"/>
        <v>0.17988437500000004</v>
      </c>
      <c r="FU105" s="1" t="e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>
        <v>0.74009999999999998</v>
      </c>
      <c r="FG106" s="4">
        <v>0.93110000000000004</v>
      </c>
      <c r="FH106" s="4">
        <v>0.2802</v>
      </c>
      <c r="FI106" s="4">
        <v>0.88949999999999996</v>
      </c>
      <c r="FJ106" s="4">
        <v>8.5199999999999998E-2</v>
      </c>
      <c r="FK106" s="5">
        <v>0.83230000000000004</v>
      </c>
      <c r="FL106" s="5">
        <v>1.1788000000000001</v>
      </c>
      <c r="FM106" s="5">
        <v>0.1928</v>
      </c>
      <c r="FN106" s="5">
        <v>0.60399999999999998</v>
      </c>
      <c r="FO106" s="5">
        <v>4.3299999999999998E-2</v>
      </c>
      <c r="FP106" s="4">
        <f t="shared" ref="FP106:FP138" si="11">AVERAGEIFS(B106:FO106,metrics.est,"MAE")</f>
        <v>0.7284096774193547</v>
      </c>
      <c r="FQ106" s="4">
        <f t="shared" si="7"/>
        <v>0.90892903225806443</v>
      </c>
      <c r="FR106" s="4">
        <f t="shared" si="8"/>
        <v>0.29649354838709674</v>
      </c>
      <c r="FS106" s="4">
        <f t="shared" si="9"/>
        <v>0.86284516129032274</v>
      </c>
      <c r="FT106" s="4">
        <f t="shared" si="10"/>
        <v>0.14158709677419354</v>
      </c>
      <c r="FU106" s="1" t="e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>
        <v>0.73299999999999998</v>
      </c>
      <c r="FG107" s="4">
        <v>0.91659999999999997</v>
      </c>
      <c r="FH107" s="4">
        <v>0.28910000000000002</v>
      </c>
      <c r="FI107" s="4">
        <v>0.88949999999999996</v>
      </c>
      <c r="FJ107" s="4">
        <v>0.1091</v>
      </c>
      <c r="FK107" s="5">
        <v>0.83299999999999996</v>
      </c>
      <c r="FL107" s="5">
        <v>1.1802999999999999</v>
      </c>
      <c r="FM107" s="5">
        <v>0.19220000000000001</v>
      </c>
      <c r="FN107" s="5">
        <v>0.60399999999999998</v>
      </c>
      <c r="FO107" s="5">
        <v>4.7600000000000003E-2</v>
      </c>
      <c r="FP107" s="4">
        <f t="shared" si="11"/>
        <v>0.7164838709677418</v>
      </c>
      <c r="FQ107" s="4">
        <f t="shared" si="7"/>
        <v>0.8848387096774194</v>
      </c>
      <c r="FR107" s="4">
        <f t="shared" si="8"/>
        <v>0.31352580645161288</v>
      </c>
      <c r="FS107" s="4">
        <f t="shared" si="9"/>
        <v>0.86284516129032274</v>
      </c>
      <c r="FT107" s="4">
        <f t="shared" si="10"/>
        <v>0.18052580645161295</v>
      </c>
      <c r="FU107" s="1" t="e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>
        <v>0.74419999999999997</v>
      </c>
      <c r="FG108" s="4">
        <v>0.93479999999999996</v>
      </c>
      <c r="FH108" s="4">
        <v>0.28129999999999999</v>
      </c>
      <c r="FI108" s="4">
        <v>0.83479999999999999</v>
      </c>
      <c r="FJ108" s="4">
        <v>0.1052</v>
      </c>
      <c r="FK108" s="5">
        <v>0.84899999999999998</v>
      </c>
      <c r="FL108" s="5">
        <v>1.2151000000000001</v>
      </c>
      <c r="FM108" s="5">
        <v>0.18759999999999999</v>
      </c>
      <c r="FN108" s="5">
        <v>0.5746</v>
      </c>
      <c r="FO108" s="5">
        <v>4.7100000000000003E-2</v>
      </c>
      <c r="FP108" s="4">
        <f t="shared" si="11"/>
        <v>0.72829677419354832</v>
      </c>
      <c r="FQ108" s="4">
        <f t="shared" si="7"/>
        <v>0.90589354838709679</v>
      </c>
      <c r="FR108" s="4">
        <f t="shared" si="8"/>
        <v>0.29904838709677423</v>
      </c>
      <c r="FS108" s="4">
        <f t="shared" si="9"/>
        <v>0.82479677419354847</v>
      </c>
      <c r="FT108" s="4">
        <f t="shared" si="10"/>
        <v>0.1772225806451613</v>
      </c>
      <c r="FU108" s="1" t="e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>
        <v>0.74370000000000003</v>
      </c>
      <c r="FG109" s="4">
        <v>0.92959999999999998</v>
      </c>
      <c r="FH109" s="4">
        <v>0.28810000000000002</v>
      </c>
      <c r="FI109" s="4">
        <v>0.83479999999999999</v>
      </c>
      <c r="FJ109" s="4">
        <v>0.1077</v>
      </c>
      <c r="FK109" s="5">
        <v>0.84019999999999995</v>
      </c>
      <c r="FL109" s="5">
        <v>1.1893</v>
      </c>
      <c r="FM109" s="5">
        <v>0.19059999999999999</v>
      </c>
      <c r="FN109" s="5">
        <v>0.5746</v>
      </c>
      <c r="FO109" s="5">
        <v>4.8099999999999997E-2</v>
      </c>
      <c r="FP109" s="4">
        <f t="shared" si="11"/>
        <v>0.72959354838709678</v>
      </c>
      <c r="FQ109" s="4">
        <f t="shared" si="7"/>
        <v>0.90574516129032245</v>
      </c>
      <c r="FR109" s="4">
        <f t="shared" si="8"/>
        <v>0.30034516129032263</v>
      </c>
      <c r="FS109" s="4">
        <f t="shared" si="9"/>
        <v>0.82479677419354847</v>
      </c>
      <c r="FT109" s="4">
        <f t="shared" si="10"/>
        <v>0.17920645161290327</v>
      </c>
      <c r="FU109" s="1" t="e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>
        <v>0.80049999999999999</v>
      </c>
      <c r="FG110" s="4">
        <v>1.0788</v>
      </c>
      <c r="FH110" s="4">
        <v>0.2838</v>
      </c>
      <c r="FI110" s="4">
        <v>0.42130000000000001</v>
      </c>
      <c r="FJ110" s="4">
        <v>0.2281</v>
      </c>
      <c r="FK110" s="5">
        <v>0.8992</v>
      </c>
      <c r="FL110" s="5">
        <v>1.3484</v>
      </c>
      <c r="FM110" s="5">
        <v>0.22450000000000001</v>
      </c>
      <c r="FN110" s="5">
        <v>0.219</v>
      </c>
      <c r="FO110" s="5">
        <v>6.1899999999999997E-2</v>
      </c>
      <c r="FP110" s="4">
        <f t="shared" si="11"/>
        <v>0.77304516129032252</v>
      </c>
      <c r="FQ110" s="4">
        <f t="shared" si="7"/>
        <v>1.0164225806451612</v>
      </c>
      <c r="FR110" s="4">
        <f t="shared" si="8"/>
        <v>0.29773225806451603</v>
      </c>
      <c r="FS110" s="4">
        <f t="shared" si="9"/>
        <v>0.5912516129032257</v>
      </c>
      <c r="FT110" s="4">
        <f t="shared" si="10"/>
        <v>0.59107419354838719</v>
      </c>
      <c r="FU110" s="1" t="e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>
        <v>0.70230000000000004</v>
      </c>
      <c r="FG111" s="4">
        <v>0.83430000000000004</v>
      </c>
      <c r="FH111" s="4">
        <v>0.31169999999999998</v>
      </c>
      <c r="FI111" s="4">
        <v>0.91459999999999997</v>
      </c>
      <c r="FJ111" s="4">
        <v>0.1072</v>
      </c>
      <c r="FK111" s="5">
        <v>0.7681</v>
      </c>
      <c r="FL111" s="5">
        <v>0.998</v>
      </c>
      <c r="FM111" s="5">
        <v>0.25169999999999998</v>
      </c>
      <c r="FN111" s="5">
        <v>0.80830000000000002</v>
      </c>
      <c r="FO111" s="5">
        <v>4.7300000000000002E-2</v>
      </c>
      <c r="FP111" s="4">
        <f t="shared" si="11"/>
        <v>0.70122580645161303</v>
      </c>
      <c r="FQ111" s="4">
        <f t="shared" si="7"/>
        <v>0.83337096774193553</v>
      </c>
      <c r="FR111" s="4">
        <f t="shared" si="8"/>
        <v>0.31754193548387094</v>
      </c>
      <c r="FS111" s="4">
        <f t="shared" si="9"/>
        <v>0.91503225806451605</v>
      </c>
      <c r="FT111" s="4">
        <f t="shared" si="10"/>
        <v>0.1712516129032258</v>
      </c>
      <c r="FU111" s="1" t="e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>
        <v>0.69130000000000003</v>
      </c>
      <c r="FG112" s="4">
        <v>0.81230000000000002</v>
      </c>
      <c r="FH112" s="4">
        <v>0.3135</v>
      </c>
      <c r="FI112" s="4">
        <v>0.91459999999999997</v>
      </c>
      <c r="FJ112" s="4">
        <v>0.10580000000000001</v>
      </c>
      <c r="FK112" s="5">
        <v>0.80920000000000003</v>
      </c>
      <c r="FL112" s="5">
        <v>1.1201000000000001</v>
      </c>
      <c r="FM112" s="5">
        <v>0.22109999999999999</v>
      </c>
      <c r="FN112" s="5">
        <v>0.80830000000000002</v>
      </c>
      <c r="FO112" s="5">
        <v>4.7500000000000001E-2</v>
      </c>
      <c r="FP112" s="4">
        <f t="shared" si="11"/>
        <v>0.6926451612903225</v>
      </c>
      <c r="FQ112" s="4">
        <f t="shared" si="7"/>
        <v>0.82186451612903244</v>
      </c>
      <c r="FR112" s="4">
        <f t="shared" si="8"/>
        <v>0.32759677419354832</v>
      </c>
      <c r="FS112" s="4">
        <f t="shared" si="9"/>
        <v>0.91503225806451605</v>
      </c>
      <c r="FT112" s="4">
        <f t="shared" si="10"/>
        <v>0.16826129032258064</v>
      </c>
      <c r="FU112" s="1" t="e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>
        <v>0.69169999999999998</v>
      </c>
      <c r="FG113" s="4">
        <v>0.81720000000000004</v>
      </c>
      <c r="FH113" s="4">
        <v>0.3115</v>
      </c>
      <c r="FI113" s="4">
        <v>0.91459999999999997</v>
      </c>
      <c r="FJ113" s="4">
        <v>0.10440000000000001</v>
      </c>
      <c r="FK113" s="5">
        <v>0.81599999999999995</v>
      </c>
      <c r="FL113" s="5">
        <v>1.1385000000000001</v>
      </c>
      <c r="FM113" s="5">
        <v>0.2185</v>
      </c>
      <c r="FN113" s="5">
        <v>0.80830000000000002</v>
      </c>
      <c r="FO113" s="5">
        <v>4.5400000000000003E-2</v>
      </c>
      <c r="FP113" s="4">
        <f t="shared" si="11"/>
        <v>0.68742258064516126</v>
      </c>
      <c r="FQ113" s="4">
        <f t="shared" si="7"/>
        <v>0.81530967741935467</v>
      </c>
      <c r="FR113" s="4">
        <f t="shared" si="8"/>
        <v>0.33594838709677421</v>
      </c>
      <c r="FS113" s="4">
        <f t="shared" si="9"/>
        <v>0.91503225806451605</v>
      </c>
      <c r="FT113" s="4">
        <f t="shared" si="10"/>
        <v>0.16523225806451616</v>
      </c>
      <c r="FU113" s="1" t="e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>
        <v>0.71499999999999997</v>
      </c>
      <c r="FG114" s="4">
        <v>0.88219999999999998</v>
      </c>
      <c r="FH114" s="4">
        <v>0.29899999999999999</v>
      </c>
      <c r="FI114" s="4">
        <v>0.9103</v>
      </c>
      <c r="FJ114" s="4">
        <v>0.14549999999999999</v>
      </c>
      <c r="FK114" s="5">
        <v>0.82130000000000003</v>
      </c>
      <c r="FL114" s="5">
        <v>1.1474</v>
      </c>
      <c r="FM114" s="5">
        <v>0.21410000000000001</v>
      </c>
      <c r="FN114" s="5">
        <v>0.68010000000000004</v>
      </c>
      <c r="FO114" s="5">
        <v>5.1900000000000002E-2</v>
      </c>
      <c r="FP114" s="4">
        <f t="shared" si="11"/>
        <v>0.70743548387096777</v>
      </c>
      <c r="FQ114" s="4">
        <f t="shared" si="7"/>
        <v>0.86415483870967746</v>
      </c>
      <c r="FR114" s="4">
        <f t="shared" si="8"/>
        <v>0.32332580645161296</v>
      </c>
      <c r="FS114" s="4">
        <f t="shared" si="9"/>
        <v>0.88853548387096759</v>
      </c>
      <c r="FT114" s="4">
        <f t="shared" si="10"/>
        <v>0.2318903225806451</v>
      </c>
      <c r="FU114" s="1" t="e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>
        <v>0.72750000000000004</v>
      </c>
      <c r="FG115" s="4">
        <v>0.90239999999999998</v>
      </c>
      <c r="FH115" s="4">
        <v>0.24079999999999999</v>
      </c>
      <c r="FI115" s="4">
        <v>0.8488</v>
      </c>
      <c r="FJ115" s="4">
        <v>5.8999999999999999E-3</v>
      </c>
      <c r="FK115" s="5">
        <v>0.8125</v>
      </c>
      <c r="FL115" s="5">
        <v>1.1196999999999999</v>
      </c>
      <c r="FM115" s="5">
        <v>0.1613</v>
      </c>
      <c r="FN115" s="5">
        <v>0.62309999999999999</v>
      </c>
      <c r="FO115" s="5">
        <v>2.7000000000000001E-3</v>
      </c>
      <c r="FP115" s="4">
        <f t="shared" si="11"/>
        <v>0.72071875000000007</v>
      </c>
      <c r="FQ115" s="4">
        <f t="shared" si="7"/>
        <v>0.89028125000000014</v>
      </c>
      <c r="FR115" s="4">
        <f t="shared" si="8"/>
        <v>0.25629062500000005</v>
      </c>
      <c r="FS115" s="4">
        <f t="shared" si="9"/>
        <v>0.84747812499999997</v>
      </c>
      <c r="FT115" s="4">
        <f t="shared" si="10"/>
        <v>1.1815624999999998E-2</v>
      </c>
      <c r="FU115" s="1" t="e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>
        <v>0.72350000000000003</v>
      </c>
      <c r="FG116" s="4">
        <v>0.89459999999999995</v>
      </c>
      <c r="FH116" s="4">
        <v>0.25090000000000001</v>
      </c>
      <c r="FI116" s="4">
        <v>0.86260000000000003</v>
      </c>
      <c r="FJ116" s="4">
        <v>1.7000000000000001E-2</v>
      </c>
      <c r="FK116" s="5">
        <v>0.80830000000000002</v>
      </c>
      <c r="FL116" s="5">
        <v>1.1096999999999999</v>
      </c>
      <c r="FM116" s="5">
        <v>0.16639999999999999</v>
      </c>
      <c r="FN116" s="5">
        <v>0.63170000000000004</v>
      </c>
      <c r="FO116" s="5">
        <v>6.4000000000000003E-3</v>
      </c>
      <c r="FP116" s="4">
        <f t="shared" si="11"/>
        <v>0.71780624999999976</v>
      </c>
      <c r="FQ116" s="4">
        <f t="shared" si="7"/>
        <v>0.88445625000000005</v>
      </c>
      <c r="FR116" s="4">
        <f t="shared" si="8"/>
        <v>0.26597500000000002</v>
      </c>
      <c r="FS116" s="4">
        <f t="shared" si="9"/>
        <v>0.85762187499999987</v>
      </c>
      <c r="FT116" s="4">
        <f t="shared" si="10"/>
        <v>3.2212499999999991E-2</v>
      </c>
      <c r="FU116" s="1" t="e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>
        <v>0.73819999999999997</v>
      </c>
      <c r="FG117" s="4">
        <v>0.93320000000000003</v>
      </c>
      <c r="FH117" s="4">
        <v>0.23569999999999999</v>
      </c>
      <c r="FI117" s="4">
        <v>0.84599999999999997</v>
      </c>
      <c r="FJ117" s="4">
        <v>1.18E-2</v>
      </c>
      <c r="FK117" s="5">
        <v>0.82050000000000001</v>
      </c>
      <c r="FL117" s="5">
        <v>1.1425000000000001</v>
      </c>
      <c r="FM117" s="5">
        <v>0.16009999999999999</v>
      </c>
      <c r="FN117" s="5">
        <v>0.62680000000000002</v>
      </c>
      <c r="FO117" s="5">
        <v>4.5999999999999999E-3</v>
      </c>
      <c r="FP117" s="4">
        <f t="shared" si="11"/>
        <v>0.72703437500000012</v>
      </c>
      <c r="FQ117" s="4">
        <f t="shared" si="7"/>
        <v>0.91008124999999995</v>
      </c>
      <c r="FR117" s="4">
        <f t="shared" si="8"/>
        <v>0.25576249999999995</v>
      </c>
      <c r="FS117" s="4">
        <f t="shared" si="9"/>
        <v>0.84901562500000005</v>
      </c>
      <c r="FT117" s="4">
        <f t="shared" si="10"/>
        <v>2.1725000000000001E-2</v>
      </c>
      <c r="FU117" s="1" t="e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>
        <v>0.85150000000000003</v>
      </c>
      <c r="FG118" s="4">
        <v>1.2141</v>
      </c>
      <c r="FH118" s="4">
        <v>0.13109999999999999</v>
      </c>
      <c r="FI118" s="4">
        <v>0.29920000000000002</v>
      </c>
      <c r="FJ118" s="4">
        <v>9.2499999999999999E-2</v>
      </c>
      <c r="FK118" s="5">
        <v>0.84760000000000002</v>
      </c>
      <c r="FL118" s="5">
        <v>1.1815</v>
      </c>
      <c r="FM118" s="5">
        <v>8.2100000000000006E-2</v>
      </c>
      <c r="FN118" s="5">
        <v>0.12670000000000001</v>
      </c>
      <c r="FO118" s="5">
        <v>4.7100000000000003E-2</v>
      </c>
      <c r="FP118" s="4">
        <f t="shared" si="11"/>
        <v>0.82054062500000013</v>
      </c>
      <c r="FQ118" s="4">
        <f t="shared" si="7"/>
        <v>1.1290968749999999</v>
      </c>
      <c r="FR118" s="4">
        <f t="shared" si="8"/>
        <v>0.1461625</v>
      </c>
      <c r="FS118" s="4">
        <f t="shared" si="9"/>
        <v>0.39911250000000004</v>
      </c>
      <c r="FT118" s="4">
        <f t="shared" si="10"/>
        <v>0.11272187500000001</v>
      </c>
      <c r="FU118" s="1" t="e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>
        <v>0.73550000000000004</v>
      </c>
      <c r="FG119" s="4">
        <v>0.92410000000000003</v>
      </c>
      <c r="FH119" s="4">
        <v>0.24110000000000001</v>
      </c>
      <c r="FI119" s="4">
        <v>0.83120000000000005</v>
      </c>
      <c r="FJ119" s="4">
        <v>8.8999999999999999E-3</v>
      </c>
      <c r="FK119" s="5">
        <v>0.8115</v>
      </c>
      <c r="FL119" s="5">
        <v>1.1158999999999999</v>
      </c>
      <c r="FM119" s="5">
        <v>0.14000000000000001</v>
      </c>
      <c r="FN119" s="5">
        <v>0.58679999999999999</v>
      </c>
      <c r="FO119" s="5">
        <v>3.7000000000000002E-3</v>
      </c>
      <c r="FP119" s="4">
        <f t="shared" si="11"/>
        <v>0.72160625000000012</v>
      </c>
      <c r="FQ119" s="4">
        <f t="shared" si="7"/>
        <v>0.89431875000000005</v>
      </c>
      <c r="FR119" s="4">
        <f t="shared" si="8"/>
        <v>0.26243749999999999</v>
      </c>
      <c r="FS119" s="4">
        <f t="shared" si="9"/>
        <v>0.83374687499999989</v>
      </c>
      <c r="FT119" s="4">
        <f t="shared" si="10"/>
        <v>1.801875E-2</v>
      </c>
      <c r="FU119" s="1" t="e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>
        <v>0.72440000000000004</v>
      </c>
      <c r="FG120" s="4">
        <v>0.89529999999999998</v>
      </c>
      <c r="FH120" s="4">
        <v>0.2452</v>
      </c>
      <c r="FI120" s="4">
        <v>0.84840000000000004</v>
      </c>
      <c r="FJ120" s="4">
        <v>6.0000000000000001E-3</v>
      </c>
      <c r="FK120" s="5">
        <v>0.81030000000000002</v>
      </c>
      <c r="FL120" s="5">
        <v>1.1141000000000001</v>
      </c>
      <c r="FM120" s="5">
        <v>0.16259999999999999</v>
      </c>
      <c r="FN120" s="5">
        <v>0.62829999999999997</v>
      </c>
      <c r="FO120" s="5">
        <v>2.5999999999999999E-3</v>
      </c>
      <c r="FP120" s="4">
        <f t="shared" si="11"/>
        <v>0.71813125</v>
      </c>
      <c r="FQ120" s="4">
        <f t="shared" si="7"/>
        <v>0.88434062499999999</v>
      </c>
      <c r="FR120" s="4">
        <f t="shared" si="8"/>
        <v>0.26185000000000003</v>
      </c>
      <c r="FS120" s="4">
        <f t="shared" si="9"/>
        <v>0.84829687499999995</v>
      </c>
      <c r="FT120" s="4">
        <f t="shared" si="10"/>
        <v>1.235E-2</v>
      </c>
      <c r="FU120" s="1" t="e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>
        <v>0.80900000000000005</v>
      </c>
      <c r="FG121" s="4">
        <v>1.1049</v>
      </c>
      <c r="FH121" s="4">
        <v>0.19209999999999999</v>
      </c>
      <c r="FI121" s="4">
        <v>0.53639999999999999</v>
      </c>
      <c r="FJ121" s="4">
        <v>5.5999999999999999E-3</v>
      </c>
      <c r="FK121" s="5">
        <v>0.84450000000000003</v>
      </c>
      <c r="FL121" s="5">
        <v>1.2093</v>
      </c>
      <c r="FM121" s="5">
        <v>0.1489</v>
      </c>
      <c r="FN121" s="5">
        <v>0.49130000000000001</v>
      </c>
      <c r="FO121" s="5">
        <v>2.5000000000000001E-3</v>
      </c>
      <c r="FP121" s="4">
        <f t="shared" si="11"/>
        <v>0.79357812500000002</v>
      </c>
      <c r="FQ121" s="4">
        <f t="shared" si="7"/>
        <v>1.0653812499999999</v>
      </c>
      <c r="FR121" s="4">
        <f t="shared" si="8"/>
        <v>0.20465624999999998</v>
      </c>
      <c r="FS121" s="4">
        <f t="shared" si="9"/>
        <v>0.6001749999999999</v>
      </c>
      <c r="FT121" s="4">
        <f t="shared" si="10"/>
        <v>1.1346875000000001E-2</v>
      </c>
      <c r="FU121" s="1" t="e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>
        <v>0.72650000000000003</v>
      </c>
      <c r="FG122" s="4">
        <v>0.89949999999999997</v>
      </c>
      <c r="FH122" s="4">
        <v>0.246</v>
      </c>
      <c r="FI122" s="4">
        <v>0.8488</v>
      </c>
      <c r="FJ122" s="4">
        <v>6.0000000000000001E-3</v>
      </c>
      <c r="FK122" s="5">
        <v>0.80920000000000003</v>
      </c>
      <c r="FL122" s="5">
        <v>1.1113</v>
      </c>
      <c r="FM122" s="5">
        <v>0.1804</v>
      </c>
      <c r="FN122" s="5">
        <v>0.62309999999999999</v>
      </c>
      <c r="FO122" s="5">
        <v>2.7000000000000001E-3</v>
      </c>
      <c r="FP122" s="4">
        <f t="shared" si="11"/>
        <v>0.72054374999999993</v>
      </c>
      <c r="FQ122" s="4">
        <f t="shared" si="7"/>
        <v>0.88930624999999996</v>
      </c>
      <c r="FR122" s="4">
        <f t="shared" si="8"/>
        <v>0.26128437500000001</v>
      </c>
      <c r="FS122" s="4">
        <f t="shared" si="9"/>
        <v>0.84747187499999999</v>
      </c>
      <c r="FT122" s="4">
        <f t="shared" si="10"/>
        <v>1.1828125E-2</v>
      </c>
      <c r="FU122" s="1" t="e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>
        <v>0.74260000000000004</v>
      </c>
      <c r="FG123" s="4">
        <v>0.94030000000000002</v>
      </c>
      <c r="FH123" s="4">
        <v>0.22819999999999999</v>
      </c>
      <c r="FI123" s="4">
        <v>0.80900000000000005</v>
      </c>
      <c r="FJ123" s="4">
        <v>6.6E-3</v>
      </c>
      <c r="FK123" s="5">
        <v>0.80679999999999996</v>
      </c>
      <c r="FL123" s="5">
        <v>1.1000000000000001</v>
      </c>
      <c r="FM123" s="5">
        <v>0.124</v>
      </c>
      <c r="FN123" s="5">
        <v>0.57689999999999997</v>
      </c>
      <c r="FO123" s="5">
        <v>2.5999999999999999E-3</v>
      </c>
      <c r="FP123" s="4">
        <f t="shared" si="11"/>
        <v>0.72504062499999977</v>
      </c>
      <c r="FQ123" s="4">
        <f t="shared" si="7"/>
        <v>0.90060937499999982</v>
      </c>
      <c r="FR123" s="4">
        <f t="shared" si="8"/>
        <v>0.24136874999999997</v>
      </c>
      <c r="FS123" s="4">
        <f t="shared" si="9"/>
        <v>0.81838749999999993</v>
      </c>
      <c r="FT123" s="4">
        <f t="shared" si="10"/>
        <v>1.5556249999999999E-2</v>
      </c>
      <c r="FU123" s="1" t="e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>
        <v>0.71840000000000004</v>
      </c>
      <c r="FG124" s="4">
        <v>0.88719999999999999</v>
      </c>
      <c r="FH124" s="4">
        <v>0.2878</v>
      </c>
      <c r="FI124" s="4">
        <v>0.88780000000000003</v>
      </c>
      <c r="FJ124" s="4">
        <v>6.1000000000000004E-3</v>
      </c>
      <c r="FK124" s="5">
        <v>0.79749999999999999</v>
      </c>
      <c r="FL124" s="5">
        <v>1.0834999999999999</v>
      </c>
      <c r="FM124" s="5">
        <v>0.17580000000000001</v>
      </c>
      <c r="FN124" s="5">
        <v>0.67030000000000001</v>
      </c>
      <c r="FO124" s="5">
        <v>2.8E-3</v>
      </c>
      <c r="FP124" s="4">
        <f t="shared" si="11"/>
        <v>0.72144999999999981</v>
      </c>
      <c r="FQ124" s="4">
        <f t="shared" si="7"/>
        <v>0.89715937499999998</v>
      </c>
      <c r="FR124" s="4">
        <f t="shared" si="8"/>
        <v>0.29010312500000002</v>
      </c>
      <c r="FS124" s="4">
        <f t="shared" si="9"/>
        <v>0.84877812500000005</v>
      </c>
      <c r="FT124" s="4">
        <f t="shared" si="10"/>
        <v>1.2084375E-2</v>
      </c>
      <c r="FU124" s="1" t="e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>
        <v>0.81540000000000001</v>
      </c>
      <c r="FG125" s="4">
        <v>1.1236999999999999</v>
      </c>
      <c r="FH125" s="4">
        <v>0.17469999999999999</v>
      </c>
      <c r="FI125" s="4">
        <v>0.56610000000000005</v>
      </c>
      <c r="FJ125" s="4">
        <v>5.7000000000000002E-3</v>
      </c>
      <c r="FK125" s="5">
        <v>0.87519999999999998</v>
      </c>
      <c r="FL125" s="5">
        <v>1.2689999999999999</v>
      </c>
      <c r="FM125" s="5">
        <v>1.9199999999999998E-2</v>
      </c>
      <c r="FN125" s="5">
        <v>0.59040000000000004</v>
      </c>
      <c r="FO125" s="5">
        <v>2.5000000000000001E-3</v>
      </c>
      <c r="FP125" s="4">
        <f t="shared" si="11"/>
        <v>0.80592187500000001</v>
      </c>
      <c r="FQ125" s="4">
        <f t="shared" si="7"/>
        <v>1.0948531249999998</v>
      </c>
      <c r="FR125" s="4">
        <f t="shared" si="8"/>
        <v>0.16689999999999997</v>
      </c>
      <c r="FS125" s="4">
        <f t="shared" si="9"/>
        <v>0.62853750000000008</v>
      </c>
      <c r="FT125" s="4">
        <f t="shared" si="10"/>
        <v>1.1918749999999999E-2</v>
      </c>
      <c r="FU125" s="1" t="e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>
        <v>0.72699999999999998</v>
      </c>
      <c r="FG126" s="4">
        <v>0.90369999999999995</v>
      </c>
      <c r="FH126" s="4">
        <v>0.2591</v>
      </c>
      <c r="FI126" s="4">
        <v>0.85070000000000001</v>
      </c>
      <c r="FJ126" s="4">
        <v>8.6999999999999994E-3</v>
      </c>
      <c r="FK126" s="5">
        <v>0.81989999999999996</v>
      </c>
      <c r="FL126" s="5">
        <v>1.1406000000000001</v>
      </c>
      <c r="FM126" s="5">
        <v>0.1638</v>
      </c>
      <c r="FN126" s="5">
        <v>0.59509999999999996</v>
      </c>
      <c r="FO126" s="5">
        <v>3.5000000000000001E-3</v>
      </c>
      <c r="FP126" s="4">
        <f t="shared" si="11"/>
        <v>0.71934687499999983</v>
      </c>
      <c r="FQ126" s="4">
        <f t="shared" si="7"/>
        <v>0.89078437499999996</v>
      </c>
      <c r="FR126" s="4">
        <f t="shared" si="8"/>
        <v>0.27931250000000002</v>
      </c>
      <c r="FS126" s="4">
        <f t="shared" si="9"/>
        <v>0.8476625000000001</v>
      </c>
      <c r="FT126" s="4">
        <f t="shared" si="10"/>
        <v>1.7440624999999994E-2</v>
      </c>
      <c r="FU126" s="1" t="e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>
        <v>0.72619999999999996</v>
      </c>
      <c r="FG127" s="4">
        <v>0.89929999999999999</v>
      </c>
      <c r="FH127" s="4">
        <v>0.24160000000000001</v>
      </c>
      <c r="FI127" s="4">
        <v>0.84740000000000004</v>
      </c>
      <c r="FJ127" s="4">
        <v>9.2999999999999992E-3</v>
      </c>
      <c r="FK127" s="5">
        <v>0.80979999999999996</v>
      </c>
      <c r="FL127" s="5">
        <v>1.1097999999999999</v>
      </c>
      <c r="FM127" s="5">
        <v>0.17599999999999999</v>
      </c>
      <c r="FN127" s="5">
        <v>0.59099999999999997</v>
      </c>
      <c r="FO127" s="5">
        <v>3.5999999999999999E-3</v>
      </c>
      <c r="FP127" s="4">
        <f t="shared" si="11"/>
        <v>0.71923124999999988</v>
      </c>
      <c r="FQ127" s="4">
        <f t="shared" si="7"/>
        <v>0.8861406249999999</v>
      </c>
      <c r="FR127" s="4">
        <f t="shared" si="8"/>
        <v>0.26063750000000002</v>
      </c>
      <c r="FS127" s="4">
        <f t="shared" si="9"/>
        <v>0.84085312500000009</v>
      </c>
      <c r="FT127" s="4">
        <f t="shared" si="10"/>
        <v>1.9737500000000005E-2</v>
      </c>
      <c r="FU127" s="1" t="e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>
        <v>0.81730000000000003</v>
      </c>
      <c r="FG128" s="4">
        <v>1.1244000000000001</v>
      </c>
      <c r="FH128" s="4">
        <v>0.19220000000000001</v>
      </c>
      <c r="FI128" s="4">
        <v>0.54210000000000003</v>
      </c>
      <c r="FJ128" s="4">
        <v>5.7000000000000002E-3</v>
      </c>
      <c r="FK128" s="5">
        <v>0.83240000000000003</v>
      </c>
      <c r="FL128" s="5">
        <v>1.1702999999999999</v>
      </c>
      <c r="FM128" s="5">
        <v>0.1273</v>
      </c>
      <c r="FN128" s="5">
        <v>0.53700000000000003</v>
      </c>
      <c r="FO128" s="5">
        <v>2.3999999999999998E-3</v>
      </c>
      <c r="FP128" s="4">
        <f t="shared" si="11"/>
        <v>0.80460937499999996</v>
      </c>
      <c r="FQ128" s="4">
        <f t="shared" si="7"/>
        <v>1.0872624999999998</v>
      </c>
      <c r="FR128" s="4">
        <f t="shared" si="8"/>
        <v>0.186403125</v>
      </c>
      <c r="FS128" s="4">
        <f t="shared" si="9"/>
        <v>0.57362500000000005</v>
      </c>
      <c r="FT128" s="4">
        <f t="shared" si="10"/>
        <v>1.1521875000000001E-2</v>
      </c>
      <c r="FU128" s="1" t="e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>
        <v>0.74460000000000004</v>
      </c>
      <c r="FG129" s="4">
        <v>0.94479999999999997</v>
      </c>
      <c r="FH129" s="4">
        <v>0.24249999999999999</v>
      </c>
      <c r="FI129" s="4">
        <v>0.82630000000000003</v>
      </c>
      <c r="FJ129" s="4">
        <v>1.7500000000000002E-2</v>
      </c>
      <c r="FK129" s="5">
        <v>0.82430000000000003</v>
      </c>
      <c r="FL129" s="5">
        <v>1.1518999999999999</v>
      </c>
      <c r="FM129" s="5">
        <v>0.14929999999999999</v>
      </c>
      <c r="FN129" s="5">
        <v>0.62129999999999996</v>
      </c>
      <c r="FO129" s="5">
        <v>6.7999999999999996E-3</v>
      </c>
      <c r="FP129" s="4">
        <f t="shared" si="11"/>
        <v>0.73226562500000003</v>
      </c>
      <c r="FQ129" s="4">
        <f t="shared" si="7"/>
        <v>0.91902500000000009</v>
      </c>
      <c r="FR129" s="4">
        <f t="shared" si="8"/>
        <v>0.25610312500000004</v>
      </c>
      <c r="FS129" s="4">
        <f t="shared" si="9"/>
        <v>0.83621562500000002</v>
      </c>
      <c r="FT129" s="4">
        <f t="shared" si="10"/>
        <v>3.1668750000000002E-2</v>
      </c>
      <c r="FU129" s="1" t="e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>
        <v>0.74019999999999997</v>
      </c>
      <c r="FG130" s="4">
        <v>0.93369999999999997</v>
      </c>
      <c r="FH130" s="4">
        <v>0.255</v>
      </c>
      <c r="FI130" s="4">
        <v>0.82599999999999996</v>
      </c>
      <c r="FJ130" s="4">
        <v>3.3399999999999999E-2</v>
      </c>
      <c r="FK130" s="5">
        <v>0.80449999999999999</v>
      </c>
      <c r="FL130" s="5">
        <v>1.0998000000000001</v>
      </c>
      <c r="FM130" s="5">
        <v>0.18740000000000001</v>
      </c>
      <c r="FN130" s="5">
        <v>0.61729999999999996</v>
      </c>
      <c r="FO130" s="5">
        <v>1.24E-2</v>
      </c>
      <c r="FP130" s="4">
        <f t="shared" si="11"/>
        <v>0.72747499999999998</v>
      </c>
      <c r="FQ130" s="4">
        <f t="shared" si="7"/>
        <v>0.90616562500000009</v>
      </c>
      <c r="FR130" s="4">
        <f t="shared" si="8"/>
        <v>0.26780937500000002</v>
      </c>
      <c r="FS130" s="4">
        <f t="shared" si="9"/>
        <v>0.8353687500000001</v>
      </c>
      <c r="FT130" s="4">
        <f t="shared" si="10"/>
        <v>6.1496875000000013E-2</v>
      </c>
      <c r="FU130" s="1" t="e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>
        <v>0.81230000000000002</v>
      </c>
      <c r="FG131" s="4">
        <v>1.0901000000000001</v>
      </c>
      <c r="FH131" s="4">
        <v>1.3299999999999999E-2</v>
      </c>
      <c r="FI131" s="4">
        <v>0.82640000000000002</v>
      </c>
      <c r="FJ131" s="4">
        <v>0.1042</v>
      </c>
      <c r="FK131" s="5">
        <v>0.89690000000000003</v>
      </c>
      <c r="FL131" s="5">
        <v>1.3102</v>
      </c>
      <c r="FM131" s="5">
        <v>-9.1999999999999998E-3</v>
      </c>
      <c r="FN131" s="5">
        <v>0.56569999999999998</v>
      </c>
      <c r="FO131" s="5">
        <v>1.8200000000000001E-2</v>
      </c>
      <c r="FP131" s="4">
        <f t="shared" si="11"/>
        <v>0.80769999999999997</v>
      </c>
      <c r="FQ131" s="4">
        <f t="shared" si="7"/>
        <v>1.0858874999999999</v>
      </c>
      <c r="FR131" s="4">
        <f t="shared" si="8"/>
        <v>6.0837499999999989E-2</v>
      </c>
      <c r="FS131" s="4">
        <f t="shared" si="9"/>
        <v>0.81430312500000002</v>
      </c>
      <c r="FT131" s="4">
        <f t="shared" si="10"/>
        <v>0.20770000000000002</v>
      </c>
      <c r="FU131" s="1" t="e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>
        <v>0.7349</v>
      </c>
      <c r="FG132" s="4">
        <v>0.92179999999999995</v>
      </c>
      <c r="FH132" s="4">
        <v>0.224</v>
      </c>
      <c r="FI132" s="4">
        <v>0.81179999999999997</v>
      </c>
      <c r="FJ132" s="4">
        <v>1.21E-2</v>
      </c>
      <c r="FK132" s="5">
        <v>0.8397</v>
      </c>
      <c r="FL132" s="5">
        <v>1.1785000000000001</v>
      </c>
      <c r="FM132" s="5">
        <v>7.8899999999999998E-2</v>
      </c>
      <c r="FN132" s="5">
        <v>0.59179999999999999</v>
      </c>
      <c r="FO132" s="5">
        <v>4.5999999999999999E-3</v>
      </c>
      <c r="FP132" s="4">
        <f t="shared" si="11"/>
        <v>0.7240906250000001</v>
      </c>
      <c r="FQ132" s="4">
        <f t="shared" si="7"/>
        <v>0.90019999999999989</v>
      </c>
      <c r="FR132" s="4">
        <f t="shared" si="8"/>
        <v>0.24597812499999996</v>
      </c>
      <c r="FS132" s="4">
        <f t="shared" si="9"/>
        <v>0.82166250000000007</v>
      </c>
      <c r="FT132" s="4">
        <f t="shared" si="10"/>
        <v>2.5175000000000003E-2</v>
      </c>
      <c r="FU132" s="1" t="e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>
        <v>0.78049999999999997</v>
      </c>
      <c r="FG133" s="4">
        <v>1.0371999999999999</v>
      </c>
      <c r="FH133" s="4">
        <v>0.2208</v>
      </c>
      <c r="FI133" s="4">
        <v>0.65159999999999996</v>
      </c>
      <c r="FJ133" s="4">
        <v>1.17E-2</v>
      </c>
      <c r="FK133" s="5">
        <v>0.83620000000000005</v>
      </c>
      <c r="FL133" s="5">
        <v>1.171</v>
      </c>
      <c r="FM133" s="5">
        <v>8.4900000000000003E-2</v>
      </c>
      <c r="FN133" s="5">
        <v>0.58009999999999995</v>
      </c>
      <c r="FO133" s="5">
        <v>4.7000000000000002E-3</v>
      </c>
      <c r="FP133" s="4">
        <f t="shared" si="11"/>
        <v>0.76987499999999998</v>
      </c>
      <c r="FQ133" s="4">
        <f t="shared" si="7"/>
        <v>1.0094187499999998</v>
      </c>
      <c r="FR133" s="4">
        <f t="shared" si="8"/>
        <v>0.22113437499999999</v>
      </c>
      <c r="FS133" s="4">
        <f t="shared" si="9"/>
        <v>0.6675875</v>
      </c>
      <c r="FT133" s="4">
        <f t="shared" si="10"/>
        <v>2.5650000000000003E-2</v>
      </c>
      <c r="FU133" s="1" t="e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>
        <v>0.72360000000000002</v>
      </c>
      <c r="FG134" s="4">
        <v>0.90139999999999998</v>
      </c>
      <c r="FH134" s="4">
        <v>0.26200000000000001</v>
      </c>
      <c r="FI134" s="4">
        <v>0.85909999999999997</v>
      </c>
      <c r="FJ134" s="4">
        <v>1.2E-2</v>
      </c>
      <c r="FK134" s="5">
        <v>0.82720000000000005</v>
      </c>
      <c r="FL134" s="5">
        <v>1.1479999999999999</v>
      </c>
      <c r="FM134" s="5">
        <v>8.8900000000000007E-2</v>
      </c>
      <c r="FN134" s="5">
        <v>0.60389999999999999</v>
      </c>
      <c r="FO134" s="5">
        <v>4.7000000000000002E-3</v>
      </c>
      <c r="FP134" s="4">
        <f t="shared" si="11"/>
        <v>0.71678750000000013</v>
      </c>
      <c r="FQ134" s="4">
        <f t="shared" si="7"/>
        <v>0.88725937499999974</v>
      </c>
      <c r="FR134" s="4">
        <f t="shared" si="8"/>
        <v>0.27862187500000013</v>
      </c>
      <c r="FS134" s="4">
        <f t="shared" si="9"/>
        <v>0.84742500000000009</v>
      </c>
      <c r="FT134" s="4">
        <f t="shared" si="10"/>
        <v>2.5084374999999999E-2</v>
      </c>
      <c r="FU134" s="1" t="e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>
        <v>0.72489999999999999</v>
      </c>
      <c r="FG135" s="4">
        <v>0.89639999999999997</v>
      </c>
      <c r="FH135" s="4">
        <v>0.2452</v>
      </c>
      <c r="FI135" s="4">
        <v>0.84899999999999998</v>
      </c>
      <c r="FJ135" s="4">
        <v>8.9999999999999993E-3</v>
      </c>
      <c r="FK135" s="5">
        <v>0.80820000000000003</v>
      </c>
      <c r="FL135" s="5">
        <v>1.1055999999999999</v>
      </c>
      <c r="FM135" s="5">
        <v>0.1774</v>
      </c>
      <c r="FN135" s="5">
        <v>0.59660000000000002</v>
      </c>
      <c r="FO135" s="5">
        <v>3.5999999999999999E-3</v>
      </c>
      <c r="FP135" s="4">
        <f t="shared" si="11"/>
        <v>0.71804374999999998</v>
      </c>
      <c r="FQ135" s="4">
        <f t="shared" si="7"/>
        <v>0.88350624999999994</v>
      </c>
      <c r="FR135" s="4">
        <f t="shared" si="8"/>
        <v>0.26421562500000007</v>
      </c>
      <c r="FS135" s="4">
        <f t="shared" si="9"/>
        <v>0.84273125000000015</v>
      </c>
      <c r="FT135" s="4">
        <f t="shared" si="10"/>
        <v>1.8884375000000002E-2</v>
      </c>
      <c r="FU135" s="1" t="e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>
        <v>0.71809999999999996</v>
      </c>
      <c r="FG136" s="4">
        <v>0.88949999999999996</v>
      </c>
      <c r="FH136" s="4">
        <v>0.28770000000000001</v>
      </c>
      <c r="FI136" s="4">
        <v>0.88490000000000002</v>
      </c>
      <c r="FJ136" s="4">
        <v>5.8999999999999999E-3</v>
      </c>
      <c r="FK136" s="5">
        <v>0.80149999999999999</v>
      </c>
      <c r="FL136" s="5">
        <v>1.0935999999999999</v>
      </c>
      <c r="FM136" s="5">
        <v>0.18720000000000001</v>
      </c>
      <c r="FN136" s="5">
        <v>0.63439999999999996</v>
      </c>
      <c r="FO136" s="5">
        <v>2.5999999999999999E-3</v>
      </c>
      <c r="FP136" s="4">
        <f t="shared" si="11"/>
        <v>0.71368750000000003</v>
      </c>
      <c r="FQ136" s="4">
        <f t="shared" si="7"/>
        <v>0.88189687499999969</v>
      </c>
      <c r="FR136" s="4">
        <f t="shared" si="8"/>
        <v>0.30036875000000007</v>
      </c>
      <c r="FS136" s="4">
        <f t="shared" si="9"/>
        <v>0.86926875000000003</v>
      </c>
      <c r="FT136" s="4">
        <f t="shared" si="10"/>
        <v>1.2156250000000002E-2</v>
      </c>
      <c r="FU136" s="1" t="e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>
        <v>0.72689999999999999</v>
      </c>
      <c r="FG137" s="4">
        <v>0.90410000000000001</v>
      </c>
      <c r="FH137" s="4">
        <v>0.25169999999999998</v>
      </c>
      <c r="FI137" s="4">
        <v>0.85219999999999996</v>
      </c>
      <c r="FJ137" s="4">
        <v>1.7500000000000002E-2</v>
      </c>
      <c r="FK137" s="5">
        <v>0.81920000000000004</v>
      </c>
      <c r="FL137" s="5">
        <v>1.1368</v>
      </c>
      <c r="FM137" s="5">
        <v>0.1739</v>
      </c>
      <c r="FN137" s="5">
        <v>0.57499999999999996</v>
      </c>
      <c r="FO137" s="5">
        <v>6.4000000000000003E-3</v>
      </c>
      <c r="FP137" s="4">
        <f t="shared" si="11"/>
        <v>0.71880624999999987</v>
      </c>
      <c r="FQ137" s="4">
        <f t="shared" si="7"/>
        <v>0.88926562500000006</v>
      </c>
      <c r="FR137" s="4">
        <f t="shared" si="8"/>
        <v>0.27635624999999997</v>
      </c>
      <c r="FS137" s="4">
        <f t="shared" si="9"/>
        <v>0.84375312499999999</v>
      </c>
      <c r="FT137" s="4">
        <f t="shared" si="10"/>
        <v>3.6937500000000005E-2</v>
      </c>
      <c r="FU137" s="1" t="e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>
        <v>0.72170000000000001</v>
      </c>
      <c r="FG138" s="4">
        <v>0.89529999999999998</v>
      </c>
      <c r="FH138" s="4">
        <v>0.26579999999999998</v>
      </c>
      <c r="FI138" s="4">
        <v>0.87760000000000005</v>
      </c>
      <c r="FJ138" s="4">
        <v>2.0500000000000001E-2</v>
      </c>
      <c r="FK138" s="5">
        <v>0.80820000000000003</v>
      </c>
      <c r="FL138" s="5">
        <v>1.109</v>
      </c>
      <c r="FM138" s="5">
        <v>0.17979999999999999</v>
      </c>
      <c r="FN138" s="5">
        <v>0.62749999999999995</v>
      </c>
      <c r="FO138" s="5">
        <v>7.7000000000000002E-3</v>
      </c>
      <c r="FP138" s="4">
        <f t="shared" si="11"/>
        <v>0.71524375000000007</v>
      </c>
      <c r="FQ138" s="4">
        <f>AVERAGEIFS(B138:FO138,metrics.est,"MSE")</f>
        <v>0.88336875000000004</v>
      </c>
      <c r="FR138" s="4">
        <f>AVERAGEIFS(B138:FO138,metrics.est,"R")</f>
        <v>0.28717500000000001</v>
      </c>
      <c r="FS138" s="4">
        <f>AVERAGEIFS(B138:FO138,metrics.est,"Coverage")</f>
        <v>0.86476875000000009</v>
      </c>
      <c r="FT138" s="4">
        <f>AVERAGEIFS(B138:FO138,metrics.est,"Time")</f>
        <v>3.7028124999999995E-2</v>
      </c>
      <c r="FU138" s="1" t="e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>
        <v>0.72189999999999999</v>
      </c>
      <c r="FG139" s="4">
        <v>0.89570000000000005</v>
      </c>
      <c r="FH139" s="4">
        <v>0.2661</v>
      </c>
      <c r="FI139" s="4">
        <v>0.87860000000000005</v>
      </c>
      <c r="FJ139" s="4">
        <v>2.0400000000000001E-2</v>
      </c>
      <c r="FK139" s="5">
        <v>0.80730000000000002</v>
      </c>
      <c r="FL139" s="5">
        <v>1.1064000000000001</v>
      </c>
      <c r="FM139" s="5">
        <v>0.18029999999999999</v>
      </c>
      <c r="FN139" s="5">
        <v>0.62829999999999997</v>
      </c>
      <c r="FO139" s="5">
        <v>7.1999999999999998E-3</v>
      </c>
      <c r="FP139" s="4">
        <f>AVERAGEIFS(B139:FO139,metrics.est,"MAE")</f>
        <v>0.71544687500000004</v>
      </c>
      <c r="FQ139" s="4">
        <f>AVERAGEIFS(B139:FO139,metrics.est,"MSE")</f>
        <v>0.88382812499999996</v>
      </c>
      <c r="FR139" s="4">
        <f>AVERAGEIFS(B139:FO139,metrics.est,"R")</f>
        <v>0.28667499999999996</v>
      </c>
      <c r="FS139" s="4">
        <f>AVERAGEIFS(B139:FO139,metrics.est,"Coverage")</f>
        <v>0.86535937499999993</v>
      </c>
      <c r="FT139" s="4">
        <f>AVERAGEIFS(B139:FO139,metrics.est,"Time")</f>
        <v>3.7337500000000003E-2</v>
      </c>
      <c r="FU139" s="1" t="e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>
        <v>0.72309999999999997</v>
      </c>
      <c r="FG140" s="4">
        <v>0.89770000000000005</v>
      </c>
      <c r="FH140" s="4">
        <v>0.26529999999999998</v>
      </c>
      <c r="FI140" s="4">
        <v>0.87849999999999995</v>
      </c>
      <c r="FJ140" s="4">
        <v>9.1999999999999998E-3</v>
      </c>
      <c r="FK140" s="5">
        <v>0.80900000000000005</v>
      </c>
      <c r="FL140" s="5">
        <v>1.1094999999999999</v>
      </c>
      <c r="FM140" s="5">
        <v>0.17949999999999999</v>
      </c>
      <c r="FN140" s="5">
        <v>0.62560000000000004</v>
      </c>
      <c r="FO140" s="5">
        <v>3.5999999999999999E-3</v>
      </c>
      <c r="FP140" s="4">
        <f t="shared" ref="FP140:FP172" si="12">AVERAGEIFS(B140:FO140,metrics.est,"MAE")</f>
        <v>0.71656249999999999</v>
      </c>
      <c r="FQ140" s="4">
        <f t="shared" ref="FQ140:FQ220" si="13">AVERAGEIFS(B140:FO140,metrics.est,"MSE")</f>
        <v>0.88542500000000002</v>
      </c>
      <c r="FR140" s="4">
        <f t="shared" ref="FR140:FR220" si="14">AVERAGEIFS(B140:FO140,metrics.est,"R")</f>
        <v>0.28646874999999994</v>
      </c>
      <c r="FS140" s="4">
        <f t="shared" ref="FS140:FS220" si="15">AVERAGEIFS(B140:FO140,metrics.est,"Coverage")</f>
        <v>0.86492812499999994</v>
      </c>
      <c r="FT140" s="4">
        <f t="shared" ref="FT140:FT220" si="16">AVERAGEIFS(B140:FO140,metrics.est,"Time")</f>
        <v>2.0112499999999998E-2</v>
      </c>
      <c r="FU140" s="1" t="e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>
        <v>0.7399</v>
      </c>
      <c r="FG141" s="4">
        <v>0.94179999999999997</v>
      </c>
      <c r="FH141" s="4">
        <v>0.26390000000000002</v>
      </c>
      <c r="FI141" s="4">
        <v>0.86939999999999995</v>
      </c>
      <c r="FJ141" s="4">
        <v>0.48149999999999998</v>
      </c>
      <c r="FK141" s="5">
        <v>0.79659999999999997</v>
      </c>
      <c r="FL141" s="5">
        <v>1.0862000000000001</v>
      </c>
      <c r="FM141" s="5">
        <v>0.20799999999999999</v>
      </c>
      <c r="FN141" s="5">
        <v>0.71589999999999998</v>
      </c>
      <c r="FO141" s="5">
        <v>7.6600000000000001E-2</v>
      </c>
      <c r="FP141" s="4">
        <f t="shared" si="12"/>
        <v>0.7338093750000001</v>
      </c>
      <c r="FQ141" s="4">
        <f t="shared" si="13"/>
        <v>0.9281625</v>
      </c>
      <c r="FR141" s="4">
        <f t="shared" si="14"/>
        <v>0.27193124999999996</v>
      </c>
      <c r="FS141" s="4">
        <f t="shared" si="15"/>
        <v>0.87191250000000009</v>
      </c>
      <c r="FT141" s="4">
        <f t="shared" si="16"/>
        <v>2.02259375</v>
      </c>
      <c r="FU141" s="1" t="e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>
        <v>0.80549999999999999</v>
      </c>
      <c r="FG142" s="4">
        <v>1.0887</v>
      </c>
      <c r="FH142" s="4">
        <v>0.12429999999999999</v>
      </c>
      <c r="FI142" s="4">
        <v>0.67459999999999998</v>
      </c>
      <c r="FJ142" s="4">
        <v>1.66E-2</v>
      </c>
      <c r="FK142" s="5">
        <v>0.88549999999999995</v>
      </c>
      <c r="FL142" s="5">
        <v>1.2963</v>
      </c>
      <c r="FM142" s="5">
        <v>9.7999999999999997E-3</v>
      </c>
      <c r="FN142" s="5">
        <v>0.60309999999999997</v>
      </c>
      <c r="FO142" s="5">
        <v>6.7000000000000002E-3</v>
      </c>
      <c r="FP142" s="4">
        <f t="shared" si="12"/>
        <v>0.80571875000000004</v>
      </c>
      <c r="FQ142" s="4">
        <f t="shared" si="13"/>
        <v>1.0851468750000002</v>
      </c>
      <c r="FR142" s="4">
        <f t="shared" si="14"/>
        <v>0.13087187499999997</v>
      </c>
      <c r="FS142" s="4">
        <f t="shared" si="15"/>
        <v>0.66941249999999997</v>
      </c>
      <c r="FT142" s="4">
        <f t="shared" si="16"/>
        <v>3.6071874999999996E-2</v>
      </c>
      <c r="FU142" s="1" t="e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>
        <v>0.7268</v>
      </c>
      <c r="FG143" s="4">
        <v>0.90069999999999995</v>
      </c>
      <c r="FH143" s="4">
        <v>0.24160000000000001</v>
      </c>
      <c r="FI143" s="4">
        <v>0.84809999999999997</v>
      </c>
      <c r="FJ143" s="4">
        <v>1.21E-2</v>
      </c>
      <c r="FK143" s="5">
        <v>0.8095</v>
      </c>
      <c r="FL143" s="5">
        <v>1.109</v>
      </c>
      <c r="FM143" s="5">
        <v>0.1764</v>
      </c>
      <c r="FN143" s="5">
        <v>0.59309999999999996</v>
      </c>
      <c r="FO143" s="5">
        <v>3.8999999999999998E-3</v>
      </c>
      <c r="FP143" s="4">
        <f t="shared" si="12"/>
        <v>0.71963750000000004</v>
      </c>
      <c r="FQ143" s="4">
        <f t="shared" si="13"/>
        <v>0.88716875000000006</v>
      </c>
      <c r="FR143" s="4">
        <f t="shared" si="14"/>
        <v>0.26019999999999999</v>
      </c>
      <c r="FS143" s="4">
        <f t="shared" si="15"/>
        <v>0.84149062499999983</v>
      </c>
      <c r="FT143" s="4">
        <f t="shared" si="16"/>
        <v>2.7150000000000001E-2</v>
      </c>
      <c r="FU143" s="1" t="e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>
        <v>0.72560000000000002</v>
      </c>
      <c r="FG144" s="4">
        <v>0.89810000000000001</v>
      </c>
      <c r="FH144" s="4">
        <v>0.2447</v>
      </c>
      <c r="FI144" s="4">
        <v>0.84760000000000002</v>
      </c>
      <c r="FJ144" s="4">
        <v>8.3999999999999995E-3</v>
      </c>
      <c r="FK144" s="5">
        <v>0.81159999999999999</v>
      </c>
      <c r="FL144" s="5">
        <v>1.1174999999999999</v>
      </c>
      <c r="FM144" s="5">
        <v>0.1623</v>
      </c>
      <c r="FN144" s="5">
        <v>0.62709999999999999</v>
      </c>
      <c r="FO144" s="5">
        <v>3.5999999999999999E-3</v>
      </c>
      <c r="FP144" s="4">
        <f t="shared" si="12"/>
        <v>0.71901249999999994</v>
      </c>
      <c r="FQ144" s="4">
        <f t="shared" si="13"/>
        <v>0.88629374999999999</v>
      </c>
      <c r="FR144" s="4">
        <f t="shared" si="14"/>
        <v>0.26090312500000001</v>
      </c>
      <c r="FS144" s="4">
        <f t="shared" si="15"/>
        <v>0.84767499999999996</v>
      </c>
      <c r="FT144" s="4">
        <f t="shared" si="16"/>
        <v>1.6815625000000001E-2</v>
      </c>
      <c r="FU144" s="1" t="e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>
        <v>0.73209999999999997</v>
      </c>
      <c r="FG145" s="4">
        <v>0.91400000000000003</v>
      </c>
      <c r="FH145" s="4">
        <v>0.23280000000000001</v>
      </c>
      <c r="FI145" s="4">
        <v>0.84870000000000001</v>
      </c>
      <c r="FJ145" s="4">
        <v>1.1900000000000001E-2</v>
      </c>
      <c r="FK145" s="5">
        <v>0.82099999999999995</v>
      </c>
      <c r="FL145" s="5">
        <v>1.1415</v>
      </c>
      <c r="FM145" s="5">
        <v>0.1547</v>
      </c>
      <c r="FN145" s="5">
        <v>0.62629999999999997</v>
      </c>
      <c r="FO145" s="5">
        <v>4.8999999999999998E-3</v>
      </c>
      <c r="FP145" s="4">
        <f t="shared" si="12"/>
        <v>0.7240875</v>
      </c>
      <c r="FQ145" s="4">
        <f t="shared" si="13"/>
        <v>0.89914062500000036</v>
      </c>
      <c r="FR145" s="4">
        <f t="shared" si="14"/>
        <v>0.25255312499999999</v>
      </c>
      <c r="FS145" s="4">
        <f t="shared" si="15"/>
        <v>0.84798749999999989</v>
      </c>
      <c r="FT145" s="4">
        <f t="shared" si="16"/>
        <v>2.388125E-2</v>
      </c>
      <c r="FU145" s="1" t="e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>
        <v>0.75600000000000001</v>
      </c>
      <c r="FG146" s="4">
        <v>0.97919999999999996</v>
      </c>
      <c r="FH146" s="4">
        <v>0.2636</v>
      </c>
      <c r="FI146" s="4">
        <v>0.76100000000000001</v>
      </c>
      <c r="FJ146" s="4">
        <v>8.3999999999999995E-3</v>
      </c>
      <c r="FK146" s="5">
        <v>0.85609999999999997</v>
      </c>
      <c r="FL146" s="5">
        <v>1.2437</v>
      </c>
      <c r="FM146" s="5">
        <v>9.64E-2</v>
      </c>
      <c r="FN146" s="5">
        <v>0.5776</v>
      </c>
      <c r="FO146" s="5">
        <v>3.5999999999999999E-3</v>
      </c>
      <c r="FP146" s="4">
        <f t="shared" si="12"/>
        <v>0.74674999999999991</v>
      </c>
      <c r="FQ146" s="4">
        <f t="shared" si="13"/>
        <v>0.96195312499999996</v>
      </c>
      <c r="FR146" s="4">
        <f t="shared" si="14"/>
        <v>0.26949687499999991</v>
      </c>
      <c r="FS146" s="4">
        <f t="shared" si="15"/>
        <v>0.78833124999999993</v>
      </c>
      <c r="FT146" s="4">
        <f t="shared" si="16"/>
        <v>1.7134375000000004E-2</v>
      </c>
      <c r="FU146" s="1" t="e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>
        <v>0.73150000000000004</v>
      </c>
      <c r="FG147" s="4">
        <v>0.91359999999999997</v>
      </c>
      <c r="FH147" s="4">
        <v>0.2467</v>
      </c>
      <c r="FI147" s="4">
        <v>0.85240000000000005</v>
      </c>
      <c r="FJ147" s="4">
        <v>1.2200000000000001E-2</v>
      </c>
      <c r="FK147" s="5">
        <v>0.82740000000000002</v>
      </c>
      <c r="FL147" s="5">
        <v>1.1597</v>
      </c>
      <c r="FM147" s="5">
        <v>0.15640000000000001</v>
      </c>
      <c r="FN147" s="5">
        <v>0.58979999999999999</v>
      </c>
      <c r="FO147" s="5">
        <v>4.8999999999999998E-3</v>
      </c>
      <c r="FP147" s="4">
        <f t="shared" si="12"/>
        <v>0.72305000000000008</v>
      </c>
      <c r="FQ147" s="4">
        <f t="shared" si="13"/>
        <v>0.89910937499999977</v>
      </c>
      <c r="FR147" s="4">
        <f t="shared" si="14"/>
        <v>0.26950000000000002</v>
      </c>
      <c r="FS147" s="4">
        <f t="shared" si="15"/>
        <v>0.84703750000000011</v>
      </c>
      <c r="FT147" s="4">
        <f t="shared" si="16"/>
        <v>2.5078124999999996E-2</v>
      </c>
      <c r="FU147" s="1" t="e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>
        <v>0.73950000000000005</v>
      </c>
      <c r="FG148" s="4">
        <v>0.93420000000000003</v>
      </c>
      <c r="FH148" s="4">
        <v>0.2457</v>
      </c>
      <c r="FI148" s="4">
        <v>0.84760000000000002</v>
      </c>
      <c r="FJ148" s="4">
        <v>8.6E-3</v>
      </c>
      <c r="FK148" s="5">
        <v>0.83899999999999997</v>
      </c>
      <c r="FL148" s="5">
        <v>1.1919999999999999</v>
      </c>
      <c r="FM148" s="5">
        <v>0.15260000000000001</v>
      </c>
      <c r="FN148" s="5">
        <v>0.57509999999999994</v>
      </c>
      <c r="FO148" s="5">
        <v>3.7000000000000002E-3</v>
      </c>
      <c r="FP148" s="4">
        <f t="shared" si="12"/>
        <v>0.72805000000000009</v>
      </c>
      <c r="FQ148" s="4">
        <f t="shared" si="13"/>
        <v>0.91394374999999994</v>
      </c>
      <c r="FR148" s="4">
        <f t="shared" si="14"/>
        <v>0.27286874999999999</v>
      </c>
      <c r="FS148" s="4">
        <f t="shared" si="15"/>
        <v>0.84334687500000016</v>
      </c>
      <c r="FT148" s="4">
        <f t="shared" si="16"/>
        <v>1.7696875000000001E-2</v>
      </c>
      <c r="FU148" s="1" t="e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>
        <v>0.75600000000000001</v>
      </c>
      <c r="FG149" s="4">
        <v>0.97350000000000003</v>
      </c>
      <c r="FH149" s="4">
        <v>0.215</v>
      </c>
      <c r="FI149" s="4">
        <v>0.8528</v>
      </c>
      <c r="FJ149" s="4">
        <v>1.24E-2</v>
      </c>
      <c r="FK149" s="5">
        <v>0.84560000000000002</v>
      </c>
      <c r="FL149" s="5">
        <v>1.2085999999999999</v>
      </c>
      <c r="FM149" s="5">
        <v>0.14510000000000001</v>
      </c>
      <c r="FN149" s="5">
        <v>0.60060000000000002</v>
      </c>
      <c r="FO149" s="5">
        <v>4.7999999999999996E-3</v>
      </c>
      <c r="FP149" s="4">
        <f t="shared" si="12"/>
        <v>0.74078437499999994</v>
      </c>
      <c r="FQ149" s="4">
        <f t="shared" si="13"/>
        <v>0.9420312500000001</v>
      </c>
      <c r="FR149" s="4">
        <f t="shared" si="14"/>
        <v>0.24345937500000001</v>
      </c>
      <c r="FS149" s="4">
        <f t="shared" si="15"/>
        <v>0.84825312500000005</v>
      </c>
      <c r="FT149" s="4">
        <f t="shared" si="16"/>
        <v>2.5321875000000004E-2</v>
      </c>
      <c r="FU149" s="1" t="e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>
        <v>0.73350000000000004</v>
      </c>
      <c r="FG150" s="4">
        <v>0.91739999999999999</v>
      </c>
      <c r="FH150" s="4">
        <v>0.23019999999999999</v>
      </c>
      <c r="FI150" s="4">
        <v>0.8488</v>
      </c>
      <c r="FJ150" s="4">
        <v>1.18E-2</v>
      </c>
      <c r="FK150" s="5">
        <v>0.82189999999999996</v>
      </c>
      <c r="FL150" s="5">
        <v>1.1439999999999999</v>
      </c>
      <c r="FM150" s="5">
        <v>0.154</v>
      </c>
      <c r="FN150" s="5">
        <v>0.62309999999999999</v>
      </c>
      <c r="FO150" s="5">
        <v>4.5999999999999999E-3</v>
      </c>
      <c r="FP150" s="4">
        <f t="shared" si="12"/>
        <v>0.72538437499999997</v>
      </c>
      <c r="FQ150" s="4">
        <f t="shared" si="13"/>
        <v>0.90214375000000013</v>
      </c>
      <c r="FR150" s="4">
        <f t="shared" si="14"/>
        <v>0.24947187500000001</v>
      </c>
      <c r="FS150" s="4">
        <f t="shared" si="15"/>
        <v>0.84748437500000018</v>
      </c>
      <c r="FT150" s="4">
        <f t="shared" si="16"/>
        <v>2.3831250000000009E-2</v>
      </c>
      <c r="FU150" s="1" t="e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>
        <v>0.74239999999999995</v>
      </c>
      <c r="FG151" s="4">
        <v>0.93910000000000005</v>
      </c>
      <c r="FH151" s="4">
        <v>0.21940000000000001</v>
      </c>
      <c r="FI151" s="4">
        <v>0.84630000000000005</v>
      </c>
      <c r="FJ151" s="4">
        <v>1.23E-2</v>
      </c>
      <c r="FK151" s="5">
        <v>0.82830000000000004</v>
      </c>
      <c r="FL151" s="5">
        <v>1.1580999999999999</v>
      </c>
      <c r="FM151" s="5">
        <v>0.16400000000000001</v>
      </c>
      <c r="FN151" s="5">
        <v>0.5998</v>
      </c>
      <c r="FO151" s="5">
        <v>4.0000000000000001E-3</v>
      </c>
      <c r="FP151" s="4">
        <f t="shared" si="12"/>
        <v>0.73192812500000004</v>
      </c>
      <c r="FQ151" s="4">
        <f t="shared" si="13"/>
        <v>0.91757812500000002</v>
      </c>
      <c r="FR151" s="4">
        <f t="shared" si="14"/>
        <v>0.24420625000000001</v>
      </c>
      <c r="FS151" s="4">
        <f t="shared" si="15"/>
        <v>0.84102187500000014</v>
      </c>
      <c r="FT151" s="4">
        <f t="shared" si="16"/>
        <v>2.3062500000000003E-2</v>
      </c>
      <c r="FU151" s="1" t="e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>
        <v>0.75560000000000005</v>
      </c>
      <c r="FG152" s="4">
        <v>0.97160000000000002</v>
      </c>
      <c r="FH152" s="4">
        <v>0.25519999999999998</v>
      </c>
      <c r="FI152" s="4">
        <v>0.749</v>
      </c>
      <c r="FJ152" s="4">
        <v>5.7000000000000002E-3</v>
      </c>
      <c r="FK152" s="5">
        <v>0.80159999999999998</v>
      </c>
      <c r="FL152" s="5">
        <v>1.0922000000000001</v>
      </c>
      <c r="FM152" s="5">
        <v>0.1895</v>
      </c>
      <c r="FN152" s="5">
        <v>0.60229999999999995</v>
      </c>
      <c r="FO152" s="5">
        <v>2.5999999999999999E-3</v>
      </c>
      <c r="FP152" s="4">
        <f t="shared" si="12"/>
        <v>0.7460967741935487</v>
      </c>
      <c r="FQ152" s="4">
        <f t="shared" si="13"/>
        <v>0.94823870967741941</v>
      </c>
      <c r="FR152" s="4">
        <f t="shared" si="14"/>
        <v>0.25859999999999994</v>
      </c>
      <c r="FS152" s="4">
        <f t="shared" si="15"/>
        <v>0.76377419354838716</v>
      </c>
      <c r="FT152" s="4">
        <f t="shared" si="16"/>
        <v>1.0754838709677418E-2</v>
      </c>
      <c r="FU152" s="1" t="e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>
        <v>0.72430000000000005</v>
      </c>
      <c r="FG153" s="4">
        <v>0.89510000000000001</v>
      </c>
      <c r="FH153" s="4">
        <v>0.24660000000000001</v>
      </c>
      <c r="FI153" s="4">
        <v>0.84909999999999997</v>
      </c>
      <c r="FJ153" s="4">
        <v>9.1999999999999998E-3</v>
      </c>
      <c r="FK153" s="5">
        <v>0.80740000000000001</v>
      </c>
      <c r="FL153" s="5">
        <v>1.1036999999999999</v>
      </c>
      <c r="FM153" s="5">
        <v>0.17780000000000001</v>
      </c>
      <c r="FN153" s="5">
        <v>0.59909999999999997</v>
      </c>
      <c r="FO153" s="5">
        <v>3.5999999999999999E-3</v>
      </c>
      <c r="FP153" s="4">
        <f t="shared" si="12"/>
        <v>0.71767499999999995</v>
      </c>
      <c r="FQ153" s="4">
        <f t="shared" si="13"/>
        <v>0.88261875000000001</v>
      </c>
      <c r="FR153" s="4">
        <f t="shared" si="14"/>
        <v>0.26615625000000004</v>
      </c>
      <c r="FS153" s="4">
        <f t="shared" si="15"/>
        <v>0.84314374999999997</v>
      </c>
      <c r="FT153" s="4">
        <f t="shared" si="16"/>
        <v>1.9825000000000002E-2</v>
      </c>
      <c r="FU153" s="1" t="e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>
        <v>0.78700000000000003</v>
      </c>
      <c r="FG154" s="4">
        <v>1.0501</v>
      </c>
      <c r="FH154" s="4">
        <v>0.2135</v>
      </c>
      <c r="FI154" s="4">
        <v>0.63070000000000004</v>
      </c>
      <c r="FJ154" s="4">
        <v>5.5999999999999999E-3</v>
      </c>
      <c r="FK154" s="5">
        <v>0.83120000000000005</v>
      </c>
      <c r="FL154" s="5">
        <v>1.1677999999999999</v>
      </c>
      <c r="FM154" s="5">
        <v>0.12770000000000001</v>
      </c>
      <c r="FN154" s="5">
        <v>0.55279999999999996</v>
      </c>
      <c r="FO154" s="5">
        <v>2.5000000000000001E-3</v>
      </c>
      <c r="FP154" s="4">
        <f t="shared" si="12"/>
        <v>0.7787967741935482</v>
      </c>
      <c r="FQ154" s="4">
        <f t="shared" si="13"/>
        <v>1.0266451612903225</v>
      </c>
      <c r="FR154" s="4">
        <f t="shared" si="14"/>
        <v>0.213441935483871</v>
      </c>
      <c r="FS154" s="4">
        <f t="shared" si="15"/>
        <v>0.64194516129032253</v>
      </c>
      <c r="FT154" s="4">
        <f t="shared" si="16"/>
        <v>1.2216129032258067E-2</v>
      </c>
      <c r="FU154" s="1" t="e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>
        <v>0.73609999999999998</v>
      </c>
      <c r="FG155" s="4">
        <v>0.92359999999999998</v>
      </c>
      <c r="FH155" s="4">
        <v>0.22309999999999999</v>
      </c>
      <c r="FI155" s="4">
        <v>0.79969999999999997</v>
      </c>
      <c r="FJ155" s="4">
        <v>9.1000000000000004E-3</v>
      </c>
      <c r="FK155" s="5">
        <v>0.83089999999999997</v>
      </c>
      <c r="FL155" s="5">
        <v>1.1655</v>
      </c>
      <c r="FM155" s="5">
        <v>0.12330000000000001</v>
      </c>
      <c r="FN155" s="5">
        <v>0.56179999999999997</v>
      </c>
      <c r="FO155" s="5">
        <v>3.5000000000000001E-3</v>
      </c>
      <c r="FP155" s="4">
        <f t="shared" si="12"/>
        <v>0.72588387096774198</v>
      </c>
      <c r="FQ155" s="4">
        <f t="shared" si="13"/>
        <v>0.90361612903225819</v>
      </c>
      <c r="FR155" s="4">
        <f t="shared" si="14"/>
        <v>0.24981612903225806</v>
      </c>
      <c r="FS155" s="4">
        <f t="shared" si="15"/>
        <v>0.80572580645161296</v>
      </c>
      <c r="FT155" s="4">
        <f t="shared" si="16"/>
        <v>1.9516129032258061E-2</v>
      </c>
      <c r="FU155" s="1" t="e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>
        <v>0.76160000000000005</v>
      </c>
      <c r="FG156" s="4">
        <v>0.99</v>
      </c>
      <c r="FH156" s="4">
        <v>0.23050000000000001</v>
      </c>
      <c r="FI156" s="4">
        <v>0.81510000000000005</v>
      </c>
      <c r="FJ156" s="4">
        <v>8.6999999999999994E-3</v>
      </c>
      <c r="FK156" s="5">
        <v>0.84199999999999997</v>
      </c>
      <c r="FL156" s="5">
        <v>1.1876</v>
      </c>
      <c r="FM156" s="5">
        <v>8.3199999999999996E-2</v>
      </c>
      <c r="FN156" s="5">
        <v>0.59770000000000001</v>
      </c>
      <c r="FO156" s="5">
        <v>3.7000000000000002E-3</v>
      </c>
      <c r="FP156" s="4">
        <f t="shared" si="12"/>
        <v>0.74961935483870978</v>
      </c>
      <c r="FQ156" s="4">
        <f t="shared" si="13"/>
        <v>0.96235806451612893</v>
      </c>
      <c r="FR156" s="4">
        <f t="shared" si="14"/>
        <v>0.23788387096774191</v>
      </c>
      <c r="FS156" s="4">
        <f t="shared" si="15"/>
        <v>0.82502258064516143</v>
      </c>
      <c r="FT156" s="4">
        <f t="shared" si="16"/>
        <v>1.8616129032258066E-2</v>
      </c>
      <c r="FU156" s="1" t="e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>
        <v>0.81200000000000006</v>
      </c>
      <c r="FG157" s="4">
        <v>1.1188</v>
      </c>
      <c r="FH157" s="4">
        <v>0.1973</v>
      </c>
      <c r="FI157" s="4">
        <v>0.55189999999999995</v>
      </c>
      <c r="FJ157" s="4">
        <v>1.01E-2</v>
      </c>
      <c r="FK157" s="5">
        <v>0.84260000000000002</v>
      </c>
      <c r="FL157" s="5">
        <v>1.1874</v>
      </c>
      <c r="FM157" s="5">
        <v>8.1199999999999994E-2</v>
      </c>
      <c r="FN157" s="5">
        <v>0.5756</v>
      </c>
      <c r="FO157" s="5">
        <v>4.1000000000000003E-3</v>
      </c>
      <c r="FP157" s="4">
        <f t="shared" si="12"/>
        <v>0.79270645161290343</v>
      </c>
      <c r="FQ157" s="4">
        <f t="shared" si="13"/>
        <v>1.0668709677419355</v>
      </c>
      <c r="FR157" s="4">
        <f t="shared" si="14"/>
        <v>0.19305806451612906</v>
      </c>
      <c r="FS157" s="4">
        <f t="shared" si="15"/>
        <v>0.60573870967741927</v>
      </c>
      <c r="FT157" s="4">
        <f t="shared" si="16"/>
        <v>2.0970967741935485E-2</v>
      </c>
      <c r="FU157" s="1" t="e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>
        <v>0.69889999999999997</v>
      </c>
      <c r="FG158" s="4">
        <v>0.8377</v>
      </c>
      <c r="FH158" s="4">
        <v>-0.1011</v>
      </c>
      <c r="FI158" s="4">
        <v>2E-3</v>
      </c>
      <c r="FJ158" s="4">
        <v>0.1605</v>
      </c>
      <c r="FK158" s="5">
        <v>1.0943000000000001</v>
      </c>
      <c r="FL158" s="5">
        <v>2.2557999999999998</v>
      </c>
      <c r="FM158" s="5">
        <v>6.4899999999999999E-2</v>
      </c>
      <c r="FN158" s="5">
        <v>4.1000000000000003E-3</v>
      </c>
      <c r="FO158" s="5">
        <v>2.1899999999999999E-2</v>
      </c>
      <c r="FP158" s="4">
        <f t="shared" si="12"/>
        <v>0.93494333333333346</v>
      </c>
      <c r="FQ158" s="4">
        <f t="shared" si="13"/>
        <v>1.4815200000000002</v>
      </c>
      <c r="FR158" s="4">
        <f t="shared" si="14"/>
        <v>2.4971999999999994E-2</v>
      </c>
      <c r="FS158" s="4">
        <f t="shared" si="15"/>
        <v>7.4593750000000007E-3</v>
      </c>
      <c r="FT158" s="4">
        <f t="shared" si="16"/>
        <v>0.61494999999999989</v>
      </c>
      <c r="FU158" s="1" t="e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>
        <v>0.81759999999999999</v>
      </c>
      <c r="FG159" s="4">
        <v>1.155</v>
      </c>
      <c r="FH159" s="4">
        <v>0.24399999999999999</v>
      </c>
      <c r="FI159" s="4">
        <v>0.48849999999999999</v>
      </c>
      <c r="FJ159" s="4">
        <v>8.6E-3</v>
      </c>
      <c r="FK159" s="5">
        <v>0.86050000000000004</v>
      </c>
      <c r="FL159" s="5">
        <v>1.2729999999999999</v>
      </c>
      <c r="FM159" s="5">
        <v>0.1852</v>
      </c>
      <c r="FN159" s="5">
        <v>0.30640000000000001</v>
      </c>
      <c r="FO159" s="5">
        <v>3.3999999999999998E-3</v>
      </c>
      <c r="FP159" s="4">
        <f t="shared" si="12"/>
        <v>0.80399999999999983</v>
      </c>
      <c r="FQ159" s="4">
        <f t="shared" si="13"/>
        <v>1.1191125000000002</v>
      </c>
      <c r="FR159" s="4">
        <f t="shared" si="14"/>
        <v>0.25615000000000004</v>
      </c>
      <c r="FS159" s="4">
        <f t="shared" si="15"/>
        <v>0.53839375000000012</v>
      </c>
      <c r="FT159" s="4">
        <f t="shared" si="16"/>
        <v>1.7584374999999999E-2</v>
      </c>
      <c r="FU159" s="1" t="e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>
        <v>0.75880000000000003</v>
      </c>
      <c r="FG160" s="4">
        <v>0.98729999999999996</v>
      </c>
      <c r="FH160" s="4">
        <v>0.26650000000000001</v>
      </c>
      <c r="FI160" s="4">
        <v>0.75460000000000005</v>
      </c>
      <c r="FJ160" s="4">
        <v>8.8000000000000005E-3</v>
      </c>
      <c r="FK160" s="5">
        <v>0.83040000000000003</v>
      </c>
      <c r="FL160" s="5">
        <v>1.1718</v>
      </c>
      <c r="FM160" s="5">
        <v>0.1671</v>
      </c>
      <c r="FN160" s="5">
        <v>0.55130000000000001</v>
      </c>
      <c r="FO160" s="5">
        <v>3.7000000000000002E-3</v>
      </c>
      <c r="FP160" s="4">
        <f t="shared" si="12"/>
        <v>0.74486562499999998</v>
      </c>
      <c r="FQ160" s="4">
        <f t="shared" si="13"/>
        <v>0.95688750000000022</v>
      </c>
      <c r="FR160" s="4">
        <f t="shared" si="14"/>
        <v>0.28293125000000008</v>
      </c>
      <c r="FS160" s="4">
        <f t="shared" si="15"/>
        <v>0.77873437499999987</v>
      </c>
      <c r="FT160" s="4">
        <f t="shared" si="16"/>
        <v>1.7371875000000005E-2</v>
      </c>
      <c r="FU160" s="1" t="e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>
        <v>0.73399999999999999</v>
      </c>
      <c r="FG161" s="4">
        <v>0.92069999999999996</v>
      </c>
      <c r="FH161" s="4">
        <v>0.2475</v>
      </c>
      <c r="FI161" s="4">
        <v>0.85140000000000005</v>
      </c>
      <c r="FJ161" s="4">
        <v>8.8999999999999999E-3</v>
      </c>
      <c r="FK161" s="5">
        <v>0.82969999999999999</v>
      </c>
      <c r="FL161" s="5">
        <v>1.1657</v>
      </c>
      <c r="FM161" s="5">
        <v>0.15939999999999999</v>
      </c>
      <c r="FN161" s="5">
        <v>0.58850000000000002</v>
      </c>
      <c r="FO161" s="5">
        <v>3.8E-3</v>
      </c>
      <c r="FP161" s="4">
        <f t="shared" si="12"/>
        <v>0.7246656250000002</v>
      </c>
      <c r="FQ161" s="4">
        <f t="shared" si="13"/>
        <v>0.90468125000000033</v>
      </c>
      <c r="FR161" s="4">
        <f t="shared" si="14"/>
        <v>0.27324375000000001</v>
      </c>
      <c r="FS161" s="4">
        <f t="shared" si="15"/>
        <v>0.84680937499999998</v>
      </c>
      <c r="FT161" s="4">
        <f t="shared" si="16"/>
        <v>1.7387499999999997E-2</v>
      </c>
      <c r="FU161" s="1" t="e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>
        <v>0.72799999999999998</v>
      </c>
      <c r="FG162" s="4">
        <v>0.91180000000000005</v>
      </c>
      <c r="FH162" s="4">
        <v>0.26050000000000001</v>
      </c>
      <c r="FI162" s="4">
        <v>0.88380000000000003</v>
      </c>
      <c r="FJ162" s="4">
        <v>1.7000000000000001E-2</v>
      </c>
      <c r="FK162" s="5">
        <v>0.80720000000000003</v>
      </c>
      <c r="FL162" s="5">
        <v>1.1013999999999999</v>
      </c>
      <c r="FM162" s="5">
        <v>0.1467</v>
      </c>
      <c r="FN162" s="5">
        <v>0.63300000000000001</v>
      </c>
      <c r="FO162" s="5">
        <v>5.7999999999999996E-3</v>
      </c>
      <c r="FP162" s="4">
        <f t="shared" si="12"/>
        <v>0.71850312500000002</v>
      </c>
      <c r="FQ162" s="4">
        <f t="shared" si="13"/>
        <v>0.8908968749999997</v>
      </c>
      <c r="FR162" s="4">
        <f t="shared" si="14"/>
        <v>0.27962812500000001</v>
      </c>
      <c r="FS162" s="4">
        <f t="shared" si="15"/>
        <v>0.86850312500000015</v>
      </c>
      <c r="FT162" s="4">
        <f t="shared" si="16"/>
        <v>3.3053125000000003E-2</v>
      </c>
      <c r="FU162" s="1" t="e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>
        <v>0.70509999999999995</v>
      </c>
      <c r="FG163" s="4">
        <v>0.8548</v>
      </c>
      <c r="FH163" s="4">
        <v>0.30990000000000001</v>
      </c>
      <c r="FI163" s="4">
        <v>0.91459999999999997</v>
      </c>
      <c r="FJ163" s="4">
        <v>0.17530000000000001</v>
      </c>
      <c r="FK163" s="5">
        <v>0.82150000000000001</v>
      </c>
      <c r="FL163" s="5">
        <v>1.1552</v>
      </c>
      <c r="FM163" s="5">
        <v>0.22040000000000001</v>
      </c>
      <c r="FN163" s="5">
        <v>0.80830000000000002</v>
      </c>
      <c r="FO163" s="5">
        <v>5.7700000000000001E-2</v>
      </c>
      <c r="FP163" s="4">
        <f t="shared" si="12"/>
        <v>0.70073125000000003</v>
      </c>
      <c r="FQ163" s="4">
        <f t="shared" si="13"/>
        <v>0.84937187500000011</v>
      </c>
      <c r="FR163" s="4">
        <f t="shared" si="14"/>
        <v>0.32830312500000003</v>
      </c>
      <c r="FS163" s="4">
        <f t="shared" si="15"/>
        <v>0.91587499999999988</v>
      </c>
      <c r="FT163" s="4">
        <f t="shared" si="16"/>
        <v>0.2664375000000001</v>
      </c>
      <c r="FU163" s="1" t="e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>
        <v>0.70550000000000002</v>
      </c>
      <c r="FG164" s="4">
        <v>0.8518</v>
      </c>
      <c r="FH164" s="4">
        <v>0.31380000000000002</v>
      </c>
      <c r="FI164" s="4">
        <v>0.9103</v>
      </c>
      <c r="FJ164" s="4">
        <v>0.1595</v>
      </c>
      <c r="FK164" s="5">
        <v>0.79430000000000001</v>
      </c>
      <c r="FL164" s="5">
        <v>1.0781000000000001</v>
      </c>
      <c r="FM164" s="5">
        <v>0.22559999999999999</v>
      </c>
      <c r="FN164" s="5">
        <v>0.68010000000000004</v>
      </c>
      <c r="FO164" s="5">
        <v>5.28E-2</v>
      </c>
      <c r="FP164" s="4">
        <f t="shared" si="12"/>
        <v>0.69966250000000008</v>
      </c>
      <c r="FQ164" s="4">
        <f t="shared" si="13"/>
        <v>0.84217812500000011</v>
      </c>
      <c r="FR164" s="4">
        <f t="shared" si="14"/>
        <v>0.32364687500000011</v>
      </c>
      <c r="FS164" s="4">
        <f t="shared" si="15"/>
        <v>0.89018437499999992</v>
      </c>
      <c r="FT164" s="4">
        <f t="shared" si="16"/>
        <v>0.24498124999999998</v>
      </c>
      <c r="FU164" s="1" t="e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>
        <v>0.70540000000000003</v>
      </c>
      <c r="FG165" s="4">
        <v>0.85219999999999996</v>
      </c>
      <c r="FH165" s="4">
        <v>0.31419999999999998</v>
      </c>
      <c r="FI165" s="4">
        <v>0.9103</v>
      </c>
      <c r="FJ165" s="4">
        <v>0.15759999999999999</v>
      </c>
      <c r="FK165" s="5">
        <v>0.79920000000000002</v>
      </c>
      <c r="FL165" s="5">
        <v>1.0919000000000001</v>
      </c>
      <c r="FM165" s="5">
        <v>0.2225</v>
      </c>
      <c r="FN165" s="5">
        <v>0.68010000000000004</v>
      </c>
      <c r="FO165" s="5">
        <v>5.2299999999999999E-2</v>
      </c>
      <c r="FP165" s="4">
        <f t="shared" si="12"/>
        <v>0.70009687500000006</v>
      </c>
      <c r="FQ165" s="4">
        <f t="shared" si="13"/>
        <v>0.84292187499999993</v>
      </c>
      <c r="FR165" s="4">
        <f t="shared" si="14"/>
        <v>0.32943749999999999</v>
      </c>
      <c r="FS165" s="4">
        <f t="shared" si="15"/>
        <v>0.8901906249999999</v>
      </c>
      <c r="FT165" s="4">
        <f t="shared" si="16"/>
        <v>0.24745937500000001</v>
      </c>
      <c r="FU165" s="1" t="e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>
        <v>0.73750000000000004</v>
      </c>
      <c r="FG166" s="4">
        <v>0.9173</v>
      </c>
      <c r="FH166" s="4">
        <v>0.29430000000000001</v>
      </c>
      <c r="FI166" s="4">
        <v>0.83479999999999999</v>
      </c>
      <c r="FJ166" s="4">
        <v>0.17219999999999999</v>
      </c>
      <c r="FK166" s="5">
        <v>0.83909999999999996</v>
      </c>
      <c r="FL166" s="5">
        <v>1.1866000000000001</v>
      </c>
      <c r="FM166" s="5">
        <v>0.19120000000000001</v>
      </c>
      <c r="FN166" s="5">
        <v>0.5746</v>
      </c>
      <c r="FO166" s="5">
        <v>5.62E-2</v>
      </c>
      <c r="FP166" s="4">
        <f t="shared" si="12"/>
        <v>0.71718437499999999</v>
      </c>
      <c r="FQ166" s="4">
        <f t="shared" si="13"/>
        <v>0.87979687499999992</v>
      </c>
      <c r="FR166" s="4">
        <f t="shared" si="14"/>
        <v>0.31424375000000004</v>
      </c>
      <c r="FS166" s="4">
        <f t="shared" si="15"/>
        <v>0.82676250000000007</v>
      </c>
      <c r="FT166" s="4">
        <f t="shared" si="16"/>
        <v>0.27125312500000004</v>
      </c>
      <c r="FU166" s="1" t="e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>
        <v>0.7036</v>
      </c>
      <c r="FG167" s="4">
        <v>0.84699999999999998</v>
      </c>
      <c r="FH167" s="4">
        <v>0.3145</v>
      </c>
      <c r="FI167" s="4">
        <v>0.9103</v>
      </c>
      <c r="FJ167" s="4">
        <v>0.14990000000000001</v>
      </c>
      <c r="FK167" s="5">
        <v>0.79369999999999996</v>
      </c>
      <c r="FL167" s="5">
        <v>1.0765</v>
      </c>
      <c r="FM167" s="5">
        <v>0.22509999999999999</v>
      </c>
      <c r="FN167" s="5">
        <v>0.68010000000000004</v>
      </c>
      <c r="FO167" s="5">
        <v>5.2299999999999999E-2</v>
      </c>
      <c r="FP167" s="4">
        <f t="shared" si="12"/>
        <v>0.69744374999999992</v>
      </c>
      <c r="FQ167" s="4">
        <f t="shared" si="13"/>
        <v>0.83694687499999987</v>
      </c>
      <c r="FR167" s="4">
        <f t="shared" si="14"/>
        <v>0.32489062500000004</v>
      </c>
      <c r="FS167" s="4">
        <f t="shared" si="15"/>
        <v>0.89018749999999991</v>
      </c>
      <c r="FT167" s="4">
        <f t="shared" si="16"/>
        <v>0.24663437499999996</v>
      </c>
      <c r="FU167" s="1" t="e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>
        <v>0.71970000000000001</v>
      </c>
      <c r="FG168" s="4">
        <v>0.8851</v>
      </c>
      <c r="FH168" s="4">
        <v>0.29580000000000001</v>
      </c>
      <c r="FI168" s="4">
        <v>0.88949999999999996</v>
      </c>
      <c r="FJ168" s="4">
        <v>0.11890000000000001</v>
      </c>
      <c r="FK168" s="5">
        <v>0.82310000000000005</v>
      </c>
      <c r="FL168" s="5">
        <v>1.1563000000000001</v>
      </c>
      <c r="FM168" s="5">
        <v>0.1946</v>
      </c>
      <c r="FN168" s="5">
        <v>0.60399999999999998</v>
      </c>
      <c r="FO168" s="5">
        <v>4.6800000000000001E-2</v>
      </c>
      <c r="FP168" s="4">
        <f t="shared" si="12"/>
        <v>0.70852258064516116</v>
      </c>
      <c r="FQ168" s="4">
        <f t="shared" si="13"/>
        <v>0.86546451612903208</v>
      </c>
      <c r="FR168" s="4">
        <f t="shared" si="14"/>
        <v>0.31697419354838707</v>
      </c>
      <c r="FS168" s="4">
        <f t="shared" si="15"/>
        <v>0.86283870967741927</v>
      </c>
      <c r="FT168" s="4">
        <f t="shared" si="16"/>
        <v>0.19194838709677425</v>
      </c>
      <c r="FU168" s="1" t="e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>
        <v>0.70720000000000005</v>
      </c>
      <c r="FG169" s="4">
        <v>0.85650000000000004</v>
      </c>
      <c r="FH169" s="4">
        <v>0.31419999999999998</v>
      </c>
      <c r="FI169" s="4">
        <v>0.91459999999999997</v>
      </c>
      <c r="FJ169" s="4">
        <v>0.13650000000000001</v>
      </c>
      <c r="FK169" s="5">
        <v>0.8175</v>
      </c>
      <c r="FL169" s="5">
        <v>1.1440999999999999</v>
      </c>
      <c r="FM169" s="5">
        <v>0.22320000000000001</v>
      </c>
      <c r="FN169" s="5">
        <v>0.80830000000000002</v>
      </c>
      <c r="FO169" s="5">
        <v>5.0999999999999997E-2</v>
      </c>
      <c r="FP169" s="4">
        <f t="shared" si="12"/>
        <v>0.7072935483870969</v>
      </c>
      <c r="FQ169" s="4">
        <f t="shared" si="13"/>
        <v>0.86151612903225805</v>
      </c>
      <c r="FR169" s="4">
        <f t="shared" si="14"/>
        <v>0.3238838709677419</v>
      </c>
      <c r="FS169" s="4">
        <f t="shared" si="15"/>
        <v>0.91503225806451605</v>
      </c>
      <c r="FT169" s="4">
        <f t="shared" si="16"/>
        <v>0.2157290322580645</v>
      </c>
      <c r="FU169" s="1" t="e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>
        <v>0.70220000000000005</v>
      </c>
      <c r="FG170" s="4">
        <v>0.84470000000000001</v>
      </c>
      <c r="FH170" s="4">
        <v>0.31509999999999999</v>
      </c>
      <c r="FI170" s="4">
        <v>0.9103</v>
      </c>
      <c r="FJ170" s="4">
        <v>0.1182</v>
      </c>
      <c r="FK170" s="5">
        <v>0.7954</v>
      </c>
      <c r="FL170" s="5">
        <v>1.0817000000000001</v>
      </c>
      <c r="FM170" s="5">
        <v>0.2238</v>
      </c>
      <c r="FN170" s="5">
        <v>0.68010000000000004</v>
      </c>
      <c r="FO170" s="5">
        <v>4.6399999999999997E-2</v>
      </c>
      <c r="FP170" s="4">
        <f t="shared" si="12"/>
        <v>0.69683225806451632</v>
      </c>
      <c r="FQ170" s="4">
        <f t="shared" si="13"/>
        <v>0.83671935483870985</v>
      </c>
      <c r="FR170" s="4">
        <f t="shared" si="14"/>
        <v>0.32673548387096774</v>
      </c>
      <c r="FS170" s="4">
        <f t="shared" si="15"/>
        <v>0.88853548387096759</v>
      </c>
      <c r="FT170" s="4">
        <f t="shared" si="16"/>
        <v>0.19270322580645161</v>
      </c>
      <c r="FU170" s="1" t="e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>
        <v>0.7117</v>
      </c>
      <c r="FG171" s="4">
        <v>0.87660000000000005</v>
      </c>
      <c r="FH171" s="4">
        <v>0.30020000000000002</v>
      </c>
      <c r="FI171" s="4">
        <v>0.91459999999999997</v>
      </c>
      <c r="FJ171" s="4">
        <v>0.1169</v>
      </c>
      <c r="FK171" s="5">
        <v>0.83409999999999995</v>
      </c>
      <c r="FL171" s="5">
        <v>1.1908000000000001</v>
      </c>
      <c r="FM171" s="5">
        <v>0.216</v>
      </c>
      <c r="FN171" s="5">
        <v>0.80830000000000002</v>
      </c>
      <c r="FO171" s="5">
        <v>4.19E-2</v>
      </c>
      <c r="FP171" s="4">
        <f t="shared" si="12"/>
        <v>0.70288064516129034</v>
      </c>
      <c r="FQ171" s="4">
        <f t="shared" si="13"/>
        <v>0.86004193548387087</v>
      </c>
      <c r="FR171" s="4">
        <f t="shared" si="14"/>
        <v>0.32872903225806449</v>
      </c>
      <c r="FS171" s="4">
        <f t="shared" si="15"/>
        <v>0.91503225806451605</v>
      </c>
      <c r="FT171" s="4">
        <f t="shared" si="16"/>
        <v>0.23521290322580643</v>
      </c>
      <c r="FU171" s="1" t="e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>
        <v>0.71299999999999997</v>
      </c>
      <c r="FG172" s="4">
        <v>0.87880000000000003</v>
      </c>
      <c r="FH172" s="4">
        <v>0.30020000000000002</v>
      </c>
      <c r="FI172" s="4">
        <v>0.91459999999999997</v>
      </c>
      <c r="FJ172" s="4">
        <v>0.1225</v>
      </c>
      <c r="FK172" s="5">
        <v>0.83379999999999999</v>
      </c>
      <c r="FL172" s="5">
        <v>1.1893</v>
      </c>
      <c r="FM172" s="5">
        <v>0.21629999999999999</v>
      </c>
      <c r="FN172" s="5">
        <v>0.80830000000000002</v>
      </c>
      <c r="FO172" s="5">
        <v>4.3299999999999998E-2</v>
      </c>
      <c r="FP172" s="4">
        <f t="shared" si="12"/>
        <v>0.7041935483870968</v>
      </c>
      <c r="FQ172" s="4">
        <f t="shared" si="13"/>
        <v>0.86242903225806444</v>
      </c>
      <c r="FR172" s="4">
        <f t="shared" si="14"/>
        <v>0.32805806451612912</v>
      </c>
      <c r="FS172" s="4">
        <f t="shared" si="15"/>
        <v>0.91503225806451605</v>
      </c>
      <c r="FT172" s="4">
        <f t="shared" si="16"/>
        <v>0.27042580645161296</v>
      </c>
      <c r="FU172" s="1" t="e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>
        <v>0.70420000000000005</v>
      </c>
      <c r="FG173" s="4">
        <v>0.85170000000000001</v>
      </c>
      <c r="FH173" s="4">
        <v>0.31409999999999999</v>
      </c>
      <c r="FI173" s="4">
        <v>0.91459999999999997</v>
      </c>
      <c r="FJ173" s="4">
        <v>0.107</v>
      </c>
      <c r="FK173" s="5">
        <v>0.81689999999999996</v>
      </c>
      <c r="FL173" s="5">
        <v>1.1456</v>
      </c>
      <c r="FM173" s="5">
        <v>0.22270000000000001</v>
      </c>
      <c r="FN173" s="5">
        <v>0.80830000000000002</v>
      </c>
      <c r="FO173" s="5">
        <v>4.1700000000000001E-2</v>
      </c>
      <c r="FP173" s="4">
        <f t="shared" ref="FP173:FP220" si="17">AVERAGEIFS(B173:FO173,metrics.est,"MAE")</f>
        <v>0.70424838709677429</v>
      </c>
      <c r="FQ173" s="4">
        <f t="shared" si="13"/>
        <v>0.85664193548387102</v>
      </c>
      <c r="FR173" s="4">
        <f t="shared" si="14"/>
        <v>0.32460322580645168</v>
      </c>
      <c r="FS173" s="4">
        <f t="shared" si="15"/>
        <v>0.91503225806451605</v>
      </c>
      <c r="FT173" s="4">
        <f t="shared" si="16"/>
        <v>0.22434193548387094</v>
      </c>
      <c r="FU173" s="1" t="e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>
        <v>0.70599999999999996</v>
      </c>
      <c r="FG174" s="4">
        <v>0.85550000000000004</v>
      </c>
      <c r="FH174" s="4">
        <v>0.31390000000000001</v>
      </c>
      <c r="FI174" s="4">
        <v>0.91459999999999997</v>
      </c>
      <c r="FJ174" s="4">
        <v>0.1179</v>
      </c>
      <c r="FK174" s="5">
        <v>0.81679999999999997</v>
      </c>
      <c r="FL174" s="5">
        <v>1.1447000000000001</v>
      </c>
      <c r="FM174" s="5">
        <v>0.22320000000000001</v>
      </c>
      <c r="FN174" s="5">
        <v>0.80830000000000002</v>
      </c>
      <c r="FO174" s="5">
        <v>4.2000000000000003E-2</v>
      </c>
      <c r="FP174" s="4">
        <f t="shared" si="17"/>
        <v>0.70647096774193552</v>
      </c>
      <c r="FQ174" s="4">
        <f t="shared" si="13"/>
        <v>0.8611612903225806</v>
      </c>
      <c r="FR174" s="4">
        <f t="shared" si="14"/>
        <v>0.32355161290322576</v>
      </c>
      <c r="FS174" s="4">
        <f t="shared" si="15"/>
        <v>0.91503870967741929</v>
      </c>
      <c r="FT174" s="4">
        <f t="shared" si="16"/>
        <v>0.2565290322580645</v>
      </c>
      <c r="FU174" s="1" t="e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>
        <v>0.70509999999999995</v>
      </c>
      <c r="FG175" s="4">
        <v>0.85540000000000005</v>
      </c>
      <c r="FH175" s="4">
        <v>0.31159999999999999</v>
      </c>
      <c r="FI175" s="4">
        <v>0.91459999999999997</v>
      </c>
      <c r="FJ175" s="4">
        <v>0.1079</v>
      </c>
      <c r="FK175" s="5">
        <v>0.82189999999999996</v>
      </c>
      <c r="FL175" s="5">
        <v>1.1579999999999999</v>
      </c>
      <c r="FM175" s="5">
        <v>0.2205</v>
      </c>
      <c r="FN175" s="5">
        <v>0.80830000000000002</v>
      </c>
      <c r="FO175" s="5">
        <v>4.1399999999999999E-2</v>
      </c>
      <c r="FP175" s="4">
        <f t="shared" si="17"/>
        <v>0.7027870967741936</v>
      </c>
      <c r="FQ175" s="4">
        <f t="shared" si="13"/>
        <v>0.85442903225806455</v>
      </c>
      <c r="FR175" s="4">
        <f t="shared" si="14"/>
        <v>0.32943225806451609</v>
      </c>
      <c r="FS175" s="4">
        <f t="shared" si="15"/>
        <v>0.91503225806451605</v>
      </c>
      <c r="FT175" s="4">
        <f t="shared" si="16"/>
        <v>0.22298709677419354</v>
      </c>
      <c r="FU175" s="1" t="e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>
        <v>0.70679999999999998</v>
      </c>
      <c r="FG176" s="4">
        <v>0.8589</v>
      </c>
      <c r="FH176" s="4">
        <v>0.3115</v>
      </c>
      <c r="FI176" s="4">
        <v>0.91459999999999997</v>
      </c>
      <c r="FJ176" s="4">
        <v>0.11840000000000001</v>
      </c>
      <c r="FK176" s="5">
        <v>0.8216</v>
      </c>
      <c r="FL176" s="5">
        <v>1.1568000000000001</v>
      </c>
      <c r="FM176" s="5">
        <v>0.22090000000000001</v>
      </c>
      <c r="FN176" s="5">
        <v>0.80830000000000002</v>
      </c>
      <c r="FO176" s="5">
        <v>4.2299999999999997E-2</v>
      </c>
      <c r="FP176" s="4">
        <f t="shared" si="17"/>
        <v>0.70458709677419362</v>
      </c>
      <c r="FQ176" s="4">
        <f t="shared" si="13"/>
        <v>0.85802580645161297</v>
      </c>
      <c r="FR176" s="4">
        <f t="shared" si="14"/>
        <v>0.32856451612903231</v>
      </c>
      <c r="FS176" s="4">
        <f t="shared" si="15"/>
        <v>0.91503225806451605</v>
      </c>
      <c r="FT176" s="4">
        <f t="shared" si="16"/>
        <v>0.25030967741935484</v>
      </c>
      <c r="FU176" s="1" t="e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>
        <v>0.71220000000000006</v>
      </c>
      <c r="FG177" s="4">
        <v>0.87380000000000002</v>
      </c>
      <c r="FH177" s="4">
        <v>0.30170000000000002</v>
      </c>
      <c r="FI177" s="4">
        <v>0.9103</v>
      </c>
      <c r="FJ177" s="4">
        <v>0.11940000000000001</v>
      </c>
      <c r="FK177" s="5">
        <v>0.81559999999999999</v>
      </c>
      <c r="FL177" s="5">
        <v>1.1352</v>
      </c>
      <c r="FM177" s="5">
        <v>0.21579999999999999</v>
      </c>
      <c r="FN177" s="5">
        <v>0.68010000000000004</v>
      </c>
      <c r="FO177" s="5">
        <v>4.6199999999999998E-2</v>
      </c>
      <c r="FP177" s="4">
        <f>AVERAGEIFS(B177:FO177,metrics.est,"MAE")</f>
        <v>0.70079032258064511</v>
      </c>
      <c r="FQ177" s="4">
        <f>AVERAGEIFS(B177:FO177,metrics.est,"MSE")</f>
        <v>0.85021612903225796</v>
      </c>
      <c r="FR177" s="4">
        <f>AVERAGEIFS(B177:FO177,metrics.est,"R")</f>
        <v>0.32894838709677426</v>
      </c>
      <c r="FS177" s="4">
        <f>AVERAGEIFS(B177:FO177,metrics.est,"Coverage")</f>
        <v>0.88853548387096759</v>
      </c>
      <c r="FT177" s="4">
        <f>AVERAGEIFS(B177:FO177,metrics.est,"Time")</f>
        <v>0.20160645161290316</v>
      </c>
      <c r="FU177" s="1" t="e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>
        <v>0.70369999999999999</v>
      </c>
      <c r="FG178" s="4">
        <v>0.84950000000000003</v>
      </c>
      <c r="FH178" s="4">
        <v>0.313</v>
      </c>
      <c r="FI178" s="4">
        <v>0.9103</v>
      </c>
      <c r="FJ178" s="4">
        <v>0.11119999999999999</v>
      </c>
      <c r="FK178" s="5">
        <v>0.80320000000000003</v>
      </c>
      <c r="FL178" s="5">
        <v>1.1032</v>
      </c>
      <c r="FM178" s="5">
        <v>0.2198</v>
      </c>
      <c r="FN178" s="5">
        <v>0.68010000000000004</v>
      </c>
      <c r="FO178" s="5">
        <v>4.5400000000000003E-2</v>
      </c>
      <c r="FP178" s="4">
        <f>AVERAGEIFS(B178:FO178,metrics.est,"MAE")</f>
        <v>0.69855483870967716</v>
      </c>
      <c r="FQ178" s="4">
        <f>AVERAGEIFS(B178:FO178,metrics.est,"MSE")</f>
        <v>0.8409322580645161</v>
      </c>
      <c r="FR178" s="4">
        <f>AVERAGEIFS(B178:FO178,metrics.est,"R")</f>
        <v>0.33110000000000001</v>
      </c>
      <c r="FS178" s="4">
        <f>AVERAGEIFS(B178:FO178,metrics.est,"Coverage")</f>
        <v>0.88853548387096759</v>
      </c>
      <c r="FT178" s="4">
        <f>AVERAGEIFS(B178:FO178,metrics.est,"Time")</f>
        <v>0.18047741935483871</v>
      </c>
      <c r="FU178" s="1" t="e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>
        <v>0.72819999999999996</v>
      </c>
      <c r="FG179" s="4">
        <v>0.89810000000000001</v>
      </c>
      <c r="FH179" s="4">
        <v>0.29549999999999998</v>
      </c>
      <c r="FI179" s="4">
        <v>0.83479999999999999</v>
      </c>
      <c r="FJ179" s="4">
        <v>0.13070000000000001</v>
      </c>
      <c r="FK179" s="5">
        <v>0.83689999999999998</v>
      </c>
      <c r="FL179" s="5">
        <v>1.1834</v>
      </c>
      <c r="FM179" s="5">
        <v>0.19040000000000001</v>
      </c>
      <c r="FN179" s="5">
        <v>0.5746</v>
      </c>
      <c r="FO179" s="5">
        <v>4.9200000000000001E-2</v>
      </c>
      <c r="FP179" s="4">
        <f>AVERAGEIFS(B179:FO179,metrics.est,"MAE")</f>
        <v>0.71198709677419347</v>
      </c>
      <c r="FQ179" s="4">
        <f>AVERAGEIFS(B179:FO179,metrics.est,"MSE")</f>
        <v>0.87008387096774187</v>
      </c>
      <c r="FR179" s="4">
        <f>AVERAGEIFS(B179:FO179,metrics.est,"R")</f>
        <v>0.31682258064516133</v>
      </c>
      <c r="FS179" s="4">
        <f>AVERAGEIFS(B179:FO179,metrics.est,"Coverage")</f>
        <v>0.8248709677419358</v>
      </c>
      <c r="FT179" s="4">
        <f>AVERAGEIFS(B179:FO179,metrics.est,"Time")</f>
        <v>0.21725483870967743</v>
      </c>
      <c r="FU179" s="1" t="e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>
        <v>0.71899999999999997</v>
      </c>
      <c r="FG180" s="4">
        <v>0.88939999999999997</v>
      </c>
      <c r="FH180" s="4">
        <v>0.29509999999999997</v>
      </c>
      <c r="FI180" s="4">
        <v>0.91459999999999997</v>
      </c>
      <c r="FJ180" s="4">
        <v>0.1275</v>
      </c>
      <c r="FK180" s="5">
        <v>0.84119999999999995</v>
      </c>
      <c r="FL180" s="5">
        <v>1.2048000000000001</v>
      </c>
      <c r="FM180" s="5">
        <v>0.2132</v>
      </c>
      <c r="FN180" s="5">
        <v>0.80830000000000002</v>
      </c>
      <c r="FO180" s="5">
        <v>4.9500000000000002E-2</v>
      </c>
      <c r="FP180" s="4">
        <f>AVERAGEIFS(B180:FO180,metrics.est,"MAE")</f>
        <v>0.70789999999999997</v>
      </c>
      <c r="FQ180" s="4">
        <f>AVERAGEIFS(B180:FO180,metrics.est,"MSE")</f>
        <v>0.86824516129032225</v>
      </c>
      <c r="FR180" s="4">
        <f>AVERAGEIFS(B180:FO180,metrics.est,"R")</f>
        <v>0.3273967741935484</v>
      </c>
      <c r="FS180" s="4">
        <f>AVERAGEIFS(B180:FO180,metrics.est,"Coverage")</f>
        <v>0.91503225806451605</v>
      </c>
      <c r="FT180" s="4">
        <f>AVERAGEIFS(B180:FO180,metrics.est,"Time")</f>
        <v>0.19569032258064517</v>
      </c>
      <c r="FU180" s="1" t="e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>
        <v>0.70109999999999995</v>
      </c>
      <c r="FG181" s="4">
        <v>0.84199999999999997</v>
      </c>
      <c r="FH181" s="4">
        <v>0.31490000000000001</v>
      </c>
      <c r="FI181" s="4">
        <v>0.9103</v>
      </c>
      <c r="FJ181" s="4">
        <v>0.1113</v>
      </c>
      <c r="FK181" s="5">
        <v>0.79630000000000001</v>
      </c>
      <c r="FL181" s="5">
        <v>1.0841000000000001</v>
      </c>
      <c r="FM181" s="5">
        <v>0.22259999999999999</v>
      </c>
      <c r="FN181" s="5">
        <v>0.68010000000000004</v>
      </c>
      <c r="FO181" s="5">
        <v>4.5999999999999999E-2</v>
      </c>
      <c r="FP181" s="4">
        <f>AVERAGEIFS(B181:FO181,metrics.est,"MAE")</f>
        <v>0.69576129032258072</v>
      </c>
      <c r="FQ181" s="4">
        <f>AVERAGEIFS(B181:FO181,metrics.est,"MSE")</f>
        <v>0.83413870967741932</v>
      </c>
      <c r="FR181" s="4">
        <f>AVERAGEIFS(B181:FO181,metrics.est,"R")</f>
        <v>0.32740645161290322</v>
      </c>
      <c r="FS181" s="4">
        <f>AVERAGEIFS(B181:FO181,metrics.est,"Coverage")</f>
        <v>0.88853548387096759</v>
      </c>
      <c r="FT181" s="4">
        <f>AVERAGEIFS(B181:FO181,metrics.est,"Time")</f>
        <v>0.17539354838709681</v>
      </c>
      <c r="FU181" s="1" t="e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>
        <v>0.81899999999999995</v>
      </c>
      <c r="FL182" s="5">
        <v>1.1464000000000001</v>
      </c>
      <c r="FM182" s="5">
        <v>0.22209999999999999</v>
      </c>
      <c r="FN182" s="5">
        <v>0.80830000000000002</v>
      </c>
      <c r="FO182" s="5">
        <v>4.1799999999999997E-2</v>
      </c>
      <c r="FP182" s="4">
        <f t="shared" si="17"/>
        <v>0.81899999999999995</v>
      </c>
      <c r="FQ182" s="4">
        <f t="shared" si="13"/>
        <v>1.1464000000000001</v>
      </c>
      <c r="FR182" s="4">
        <f t="shared" si="14"/>
        <v>0.22209999999999999</v>
      </c>
      <c r="FS182" s="4">
        <f t="shared" si="15"/>
        <v>0.80830000000000002</v>
      </c>
      <c r="FT182" s="4">
        <f t="shared" si="16"/>
        <v>4.1799999999999997E-2</v>
      </c>
      <c r="FU182" s="1" t="e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>
        <v>0.8347</v>
      </c>
      <c r="FL183" s="5">
        <v>1.1881999999999999</v>
      </c>
      <c r="FM183" s="5">
        <v>0.21629999999999999</v>
      </c>
      <c r="FN183" s="5">
        <v>0.80830000000000002</v>
      </c>
      <c r="FO183" s="5">
        <v>4.19E-2</v>
      </c>
      <c r="FP183" s="4">
        <f>AVERAGEIFS(B183:FO183,metrics.est,"MAE")</f>
        <v>0.8347</v>
      </c>
      <c r="FQ183" s="4">
        <f>AVERAGEIFS(B183:FO183,metrics.est,"MSE")</f>
        <v>1.1881999999999999</v>
      </c>
      <c r="FR183" s="4">
        <f>AVERAGEIFS(B183:FO183,metrics.est,"R")</f>
        <v>0.21629999999999999</v>
      </c>
      <c r="FS183" s="4">
        <f>AVERAGEIFS(B183:FO183,metrics.est,"Coverage")</f>
        <v>0.80830000000000002</v>
      </c>
      <c r="FT183" s="4">
        <f>AVERAGEIFS(B183:FO183,metrics.est,"Time")</f>
        <v>4.19E-2</v>
      </c>
      <c r="FU183" s="1" t="e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>
        <v>0.72919999999999996</v>
      </c>
      <c r="FG184" s="4">
        <v>0.90690000000000004</v>
      </c>
      <c r="FH184" s="4">
        <v>0.29360000000000003</v>
      </c>
      <c r="FI184" s="4">
        <v>0.88949999999999996</v>
      </c>
      <c r="FJ184" s="4">
        <v>0.1123</v>
      </c>
      <c r="FK184" s="5">
        <v>0.82969999999999999</v>
      </c>
      <c r="FL184" s="5">
        <v>1.1709000000000001</v>
      </c>
      <c r="FM184" s="5">
        <v>0.19350000000000001</v>
      </c>
      <c r="FN184" s="5">
        <v>0.60399999999999998</v>
      </c>
      <c r="FO184" s="5">
        <v>4.5699999999999998E-2</v>
      </c>
      <c r="FP184" s="4">
        <f>AVERAGEIFS(B184:FO184,metrics.est,"MAE")</f>
        <v>0.71409032258064498</v>
      </c>
      <c r="FQ184" s="4">
        <f>AVERAGEIFS(B184:FO184,metrics.est,"MSE")</f>
        <v>0.87843548387096759</v>
      </c>
      <c r="FR184" s="4">
        <f>AVERAGEIFS(B184:FO184,metrics.est,"R")</f>
        <v>0.3149709677419355</v>
      </c>
      <c r="FS184" s="4">
        <f>AVERAGEIFS(B184:FO184,metrics.est,"Coverage")</f>
        <v>0.86277741935483887</v>
      </c>
      <c r="FT184" s="4">
        <f>AVERAGEIFS(B184:FO184,metrics.est,"Time")</f>
        <v>0.18843870967741938</v>
      </c>
      <c r="FU184" s="1" t="e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>
        <v>0.70930000000000004</v>
      </c>
      <c r="FG185" s="4">
        <v>0.86119999999999997</v>
      </c>
      <c r="FH185" s="4">
        <v>0.31330000000000002</v>
      </c>
      <c r="FI185" s="4">
        <v>0.91459999999999997</v>
      </c>
      <c r="FJ185" s="4">
        <v>0.12809999999999999</v>
      </c>
      <c r="FK185" s="5">
        <v>0.81759999999999999</v>
      </c>
      <c r="FL185" s="5">
        <v>1.1440999999999999</v>
      </c>
      <c r="FM185" s="5">
        <v>0.224</v>
      </c>
      <c r="FN185" s="5">
        <v>0.80830000000000002</v>
      </c>
      <c r="FO185" s="5">
        <v>4.9799999999999997E-2</v>
      </c>
      <c r="FP185" s="4">
        <f t="shared" si="17"/>
        <v>0.70958387096774189</v>
      </c>
      <c r="FQ185" s="4">
        <f t="shared" si="13"/>
        <v>0.86640322580645157</v>
      </c>
      <c r="FR185" s="4">
        <f t="shared" si="14"/>
        <v>0.32232258064516123</v>
      </c>
      <c r="FS185" s="4">
        <f t="shared" si="15"/>
        <v>0.91504516129032254</v>
      </c>
      <c r="FT185" s="4">
        <f t="shared" si="16"/>
        <v>0.21092580645161293</v>
      </c>
      <c r="FU185" s="1" t="e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>
        <v>0.70440000000000003</v>
      </c>
      <c r="FG186" s="4">
        <v>0.85</v>
      </c>
      <c r="FH186" s="4">
        <v>0.3145</v>
      </c>
      <c r="FI186" s="4">
        <v>0.9103</v>
      </c>
      <c r="FJ186" s="4">
        <v>0.1123</v>
      </c>
      <c r="FK186" s="5">
        <v>0.79579999999999995</v>
      </c>
      <c r="FL186" s="5">
        <v>1.0824</v>
      </c>
      <c r="FM186" s="5">
        <v>0.22459999999999999</v>
      </c>
      <c r="FN186" s="5">
        <v>0.68010000000000004</v>
      </c>
      <c r="FO186" s="5">
        <v>4.5999999999999999E-2</v>
      </c>
      <c r="FP186" s="4">
        <f t="shared" si="17"/>
        <v>0.69921290322580643</v>
      </c>
      <c r="FQ186" s="4">
        <f t="shared" si="13"/>
        <v>0.84189999999999998</v>
      </c>
      <c r="FR186" s="4">
        <f t="shared" si="14"/>
        <v>0.32533225806451616</v>
      </c>
      <c r="FS186" s="4">
        <f t="shared" si="15"/>
        <v>0.88853548387096759</v>
      </c>
      <c r="FT186" s="4">
        <f t="shared" si="16"/>
        <v>0.18608387096774201</v>
      </c>
      <c r="FU186" s="1" t="e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>
        <v>0.71309999999999996</v>
      </c>
      <c r="FG187" s="4">
        <v>0.87960000000000005</v>
      </c>
      <c r="FH187" s="4">
        <v>0.2999</v>
      </c>
      <c r="FI187" s="4">
        <v>0.91459999999999997</v>
      </c>
      <c r="FJ187" s="4">
        <v>0.111</v>
      </c>
      <c r="FK187" s="5">
        <v>0.83399999999999996</v>
      </c>
      <c r="FL187" s="5">
        <v>1.1902999999999999</v>
      </c>
      <c r="FM187" s="5">
        <v>0.2165</v>
      </c>
      <c r="FN187" s="5">
        <v>0.80830000000000002</v>
      </c>
      <c r="FO187" s="5">
        <v>4.0599999999999997E-2</v>
      </c>
      <c r="FP187" s="4">
        <f t="shared" si="17"/>
        <v>0.70426129032258089</v>
      </c>
      <c r="FQ187" s="4">
        <f t="shared" si="13"/>
        <v>0.86296451612903236</v>
      </c>
      <c r="FR187" s="4">
        <f t="shared" si="14"/>
        <v>0.3277225806451613</v>
      </c>
      <c r="FS187" s="4">
        <f t="shared" si="15"/>
        <v>0.91503225806451605</v>
      </c>
      <c r="FT187" s="4">
        <f t="shared" si="16"/>
        <v>0.22498709677419357</v>
      </c>
      <c r="FU187" s="1" t="e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>
        <v>0.71450000000000002</v>
      </c>
      <c r="FG188" s="4">
        <v>0.88239999999999996</v>
      </c>
      <c r="FH188" s="4">
        <v>0.29980000000000001</v>
      </c>
      <c r="FI188" s="4">
        <v>0.91459999999999997</v>
      </c>
      <c r="FJ188" s="4">
        <v>0.1211</v>
      </c>
      <c r="FK188" s="5">
        <v>0.83379999999999999</v>
      </c>
      <c r="FL188" s="5">
        <v>1.1893</v>
      </c>
      <c r="FM188" s="5">
        <v>0.21679999999999999</v>
      </c>
      <c r="FN188" s="5">
        <v>0.80830000000000002</v>
      </c>
      <c r="FO188" s="5">
        <v>4.1200000000000001E-2</v>
      </c>
      <c r="FP188" s="4">
        <f t="shared" si="17"/>
        <v>0.70582580645161308</v>
      </c>
      <c r="FQ188" s="4">
        <f t="shared" si="13"/>
        <v>0.86589677419354827</v>
      </c>
      <c r="FR188" s="4">
        <f t="shared" si="14"/>
        <v>0.32682258064516118</v>
      </c>
      <c r="FS188" s="4">
        <f t="shared" si="15"/>
        <v>0.91503225806451605</v>
      </c>
      <c r="FT188" s="4">
        <f t="shared" si="16"/>
        <v>0.25871612903225816</v>
      </c>
      <c r="FU188" s="1" t="e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>
        <v>0.70579999999999998</v>
      </c>
      <c r="FG189" s="4">
        <v>0.85519999999999996</v>
      </c>
      <c r="FH189" s="4">
        <v>0.3135</v>
      </c>
      <c r="FI189" s="4">
        <v>0.91459999999999997</v>
      </c>
      <c r="FJ189" s="4">
        <v>0.1065</v>
      </c>
      <c r="FK189" s="5">
        <v>0.81640000000000001</v>
      </c>
      <c r="FL189" s="5">
        <v>1.1440999999999999</v>
      </c>
      <c r="FM189" s="5">
        <v>0.22359999999999999</v>
      </c>
      <c r="FN189" s="5">
        <v>0.80830000000000002</v>
      </c>
      <c r="FO189" s="5">
        <v>4.07E-2</v>
      </c>
      <c r="FP189" s="4">
        <f t="shared" si="17"/>
        <v>0.70579677419354847</v>
      </c>
      <c r="FQ189" s="4">
        <f t="shared" si="13"/>
        <v>0.85985161290322576</v>
      </c>
      <c r="FR189" s="4">
        <f t="shared" si="14"/>
        <v>0.32316451612903224</v>
      </c>
      <c r="FS189" s="4">
        <f t="shared" si="15"/>
        <v>0.91503548387096756</v>
      </c>
      <c r="FT189" s="4">
        <f t="shared" si="16"/>
        <v>0.21392903225806453</v>
      </c>
      <c r="FU189" s="1" t="e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>
        <v>0.70789999999999997</v>
      </c>
      <c r="FG190" s="4">
        <v>0.85970000000000002</v>
      </c>
      <c r="FH190" s="4">
        <v>0.31319999999999998</v>
      </c>
      <c r="FI190" s="4">
        <v>0.91459999999999997</v>
      </c>
      <c r="FJ190" s="4">
        <v>0.1187</v>
      </c>
      <c r="FK190" s="5">
        <v>0.81659999999999999</v>
      </c>
      <c r="FL190" s="5">
        <v>1.1437999999999999</v>
      </c>
      <c r="FM190" s="5">
        <v>0.224</v>
      </c>
      <c r="FN190" s="5">
        <v>0.80830000000000002</v>
      </c>
      <c r="FO190" s="5">
        <v>4.24E-2</v>
      </c>
      <c r="FP190" s="4">
        <f t="shared" si="17"/>
        <v>0.70818064516129042</v>
      </c>
      <c r="FQ190" s="4">
        <f t="shared" si="13"/>
        <v>0.86468387096774202</v>
      </c>
      <c r="FR190" s="4">
        <f t="shared" si="14"/>
        <v>0.32222258064516124</v>
      </c>
      <c r="FS190" s="4">
        <f t="shared" si="15"/>
        <v>0.91503225806451605</v>
      </c>
      <c r="FT190" s="4">
        <f t="shared" si="16"/>
        <v>0.24923870967741929</v>
      </c>
      <c r="FU190" s="1" t="e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>
        <v>0.70660000000000001</v>
      </c>
      <c r="FG191" s="4">
        <v>0.85880000000000001</v>
      </c>
      <c r="FH191" s="4">
        <v>0.31109999999999999</v>
      </c>
      <c r="FI191" s="4">
        <v>0.91459999999999997</v>
      </c>
      <c r="FJ191" s="4">
        <v>0.10780000000000001</v>
      </c>
      <c r="FK191" s="5">
        <v>0.82140000000000002</v>
      </c>
      <c r="FL191" s="5">
        <v>1.1568000000000001</v>
      </c>
      <c r="FM191" s="5">
        <v>0.2213</v>
      </c>
      <c r="FN191" s="5">
        <v>0.80830000000000002</v>
      </c>
      <c r="FO191" s="5">
        <v>4.1700000000000001E-2</v>
      </c>
      <c r="FP191" s="4">
        <f t="shared" si="17"/>
        <v>0.70430000000000004</v>
      </c>
      <c r="FQ191" s="4">
        <f t="shared" si="13"/>
        <v>0.85760645161290305</v>
      </c>
      <c r="FR191" s="4">
        <f t="shared" si="14"/>
        <v>0.32808064516129026</v>
      </c>
      <c r="FS191" s="4">
        <f t="shared" si="15"/>
        <v>0.91503225806451605</v>
      </c>
      <c r="FT191" s="4">
        <f t="shared" si="16"/>
        <v>0.21462580645161294</v>
      </c>
      <c r="FU191" s="1" t="e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>
        <v>0.70850000000000002</v>
      </c>
      <c r="FG192" s="4">
        <v>0.8629</v>
      </c>
      <c r="FH192" s="4">
        <v>0.31080000000000002</v>
      </c>
      <c r="FI192" s="4">
        <v>0.91459999999999997</v>
      </c>
      <c r="FJ192" s="4">
        <v>0.11849999999999999</v>
      </c>
      <c r="FK192" s="5">
        <v>0.82140000000000002</v>
      </c>
      <c r="FL192" s="5">
        <v>1.1560999999999999</v>
      </c>
      <c r="FM192" s="5">
        <v>0.22170000000000001</v>
      </c>
      <c r="FN192" s="5">
        <v>0.80830000000000002</v>
      </c>
      <c r="FO192" s="5">
        <v>4.2200000000000001E-2</v>
      </c>
      <c r="FP192" s="4">
        <f t="shared" si="17"/>
        <v>0.70638387096774202</v>
      </c>
      <c r="FQ192" s="4">
        <f t="shared" si="13"/>
        <v>0.86188064516129026</v>
      </c>
      <c r="FR192" s="4">
        <f t="shared" si="14"/>
        <v>0.32704516129032257</v>
      </c>
      <c r="FS192" s="4">
        <f t="shared" si="15"/>
        <v>0.91503225806451605</v>
      </c>
      <c r="FT192" s="4">
        <f t="shared" si="16"/>
        <v>0.24688387096774192</v>
      </c>
      <c r="FU192" s="1" t="e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>
        <v>0.71399999999999997</v>
      </c>
      <c r="FG193" s="4">
        <v>0.87780000000000002</v>
      </c>
      <c r="FH193" s="4">
        <v>0.30120000000000002</v>
      </c>
      <c r="FI193" s="4">
        <v>0.9103</v>
      </c>
      <c r="FJ193" s="4">
        <v>0.1195</v>
      </c>
      <c r="FK193" s="5">
        <v>0.81579999999999997</v>
      </c>
      <c r="FL193" s="5">
        <v>1.1355</v>
      </c>
      <c r="FM193" s="5">
        <v>0.2165</v>
      </c>
      <c r="FN193" s="5">
        <v>0.68010000000000004</v>
      </c>
      <c r="FO193" s="5">
        <v>4.65E-2</v>
      </c>
      <c r="FP193" s="4">
        <f t="shared" si="17"/>
        <v>0.70262258064516125</v>
      </c>
      <c r="FQ193" s="4">
        <f t="shared" si="13"/>
        <v>0.8541193548387096</v>
      </c>
      <c r="FR193" s="4">
        <f t="shared" si="14"/>
        <v>0.32769999999999999</v>
      </c>
      <c r="FS193" s="4">
        <f t="shared" si="15"/>
        <v>0.88853548387096759</v>
      </c>
      <c r="FT193" s="4">
        <f t="shared" si="16"/>
        <v>0.19679677419354843</v>
      </c>
      <c r="FU193" s="1" t="e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>
        <v>0.7046</v>
      </c>
      <c r="FG194" s="4">
        <v>0.85140000000000005</v>
      </c>
      <c r="FH194" s="4">
        <v>0.31330000000000002</v>
      </c>
      <c r="FI194" s="4">
        <v>0.9103</v>
      </c>
      <c r="FJ194" s="4">
        <v>0.1111</v>
      </c>
      <c r="FK194" s="5">
        <v>0.80120000000000002</v>
      </c>
      <c r="FL194" s="5">
        <v>1.0973999999999999</v>
      </c>
      <c r="FM194" s="5">
        <v>0.2213</v>
      </c>
      <c r="FN194" s="5">
        <v>0.68010000000000004</v>
      </c>
      <c r="FO194" s="5">
        <v>4.5999999999999999E-2</v>
      </c>
      <c r="FP194" s="4">
        <f>AVERAGEIFS(B194:FO194,metrics.est,"MAE")</f>
        <v>0.69946451612903227</v>
      </c>
      <c r="FQ194" s="4">
        <f>AVERAGEIFS(B194:FO194,metrics.est,"MSE")</f>
        <v>0.8425258064516129</v>
      </c>
      <c r="FR194" s="4">
        <f>AVERAGEIFS(B194:FO194,metrics.est,"R")</f>
        <v>0.33030645161290323</v>
      </c>
      <c r="FS194" s="4">
        <f>AVERAGEIFS(B194:FO194,metrics.est,"Coverage")</f>
        <v>0.88853548387096759</v>
      </c>
      <c r="FT194" s="4">
        <f>AVERAGEIFS(B194:FO194,metrics.est,"Time")</f>
        <v>0.18096451612903228</v>
      </c>
      <c r="FU194" s="1" t="e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>
        <v>0.73670000000000002</v>
      </c>
      <c r="FG195" s="4">
        <v>0.91659999999999997</v>
      </c>
      <c r="FH195" s="4">
        <v>0.29449999999999998</v>
      </c>
      <c r="FI195" s="4">
        <v>0.83479999999999999</v>
      </c>
      <c r="FJ195" s="4">
        <v>0.13089999999999999</v>
      </c>
      <c r="FK195" s="5">
        <v>0.84119999999999995</v>
      </c>
      <c r="FL195" s="5">
        <v>1.1924999999999999</v>
      </c>
      <c r="FM195" s="5">
        <v>0.19040000000000001</v>
      </c>
      <c r="FN195" s="5">
        <v>0.5746</v>
      </c>
      <c r="FO195" s="5">
        <v>5.0200000000000002E-2</v>
      </c>
      <c r="FP195" s="4">
        <f t="shared" si="17"/>
        <v>0.71689677419354825</v>
      </c>
      <c r="FQ195" s="4">
        <f t="shared" si="13"/>
        <v>0.88044516129032235</v>
      </c>
      <c r="FR195" s="4">
        <f t="shared" si="14"/>
        <v>0.31570967741935485</v>
      </c>
      <c r="FS195" s="4">
        <f t="shared" si="15"/>
        <v>0.82479677419354847</v>
      </c>
      <c r="FT195" s="4">
        <f t="shared" si="16"/>
        <v>0.21340967741935479</v>
      </c>
      <c r="FU195" s="1" t="e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>
        <v>0.7208</v>
      </c>
      <c r="FG196" s="4">
        <v>0.89339999999999997</v>
      </c>
      <c r="FH196" s="4">
        <v>0.29459999999999997</v>
      </c>
      <c r="FI196" s="4">
        <v>0.91459999999999997</v>
      </c>
      <c r="FJ196" s="4">
        <v>0.12740000000000001</v>
      </c>
      <c r="FK196" s="5">
        <v>0.84160000000000001</v>
      </c>
      <c r="FL196" s="5">
        <v>1.2057</v>
      </c>
      <c r="FM196" s="5">
        <v>0.21360000000000001</v>
      </c>
      <c r="FN196" s="5">
        <v>0.80830000000000002</v>
      </c>
      <c r="FO196" s="5">
        <v>5.0599999999999999E-2</v>
      </c>
      <c r="FP196" s="4">
        <f t="shared" si="17"/>
        <v>0.70974516129032261</v>
      </c>
      <c r="FQ196" s="4">
        <f t="shared" si="13"/>
        <v>0.87220645161290311</v>
      </c>
      <c r="FR196" s="4">
        <f t="shared" si="14"/>
        <v>0.32599032258064514</v>
      </c>
      <c r="FS196" s="4">
        <f t="shared" si="15"/>
        <v>0.91503225806451605</v>
      </c>
      <c r="FT196" s="4">
        <f t="shared" si="16"/>
        <v>0.19946451612903224</v>
      </c>
      <c r="FU196" s="1" t="e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>
        <v>0.70250000000000001</v>
      </c>
      <c r="FG197" s="4">
        <v>0.84499999999999997</v>
      </c>
      <c r="FH197" s="4">
        <v>0.31509999999999999</v>
      </c>
      <c r="FI197" s="4">
        <v>0.9103</v>
      </c>
      <c r="FJ197" s="4">
        <v>0.11219999999999999</v>
      </c>
      <c r="FK197" s="5">
        <v>0.79500000000000004</v>
      </c>
      <c r="FL197" s="5">
        <v>1.0803</v>
      </c>
      <c r="FM197" s="5">
        <v>0.22409999999999999</v>
      </c>
      <c r="FN197" s="5">
        <v>0.68010000000000004</v>
      </c>
      <c r="FO197" s="5">
        <v>4.6199999999999998E-2</v>
      </c>
      <c r="FP197" s="4">
        <f>AVERAGEIFS(B197:FO197,metrics.est,"MAE")</f>
        <v>0.69696774193548405</v>
      </c>
      <c r="FQ197" s="4">
        <f>AVERAGEIFS(B197:FO197,metrics.est,"MSE")</f>
        <v>0.83657741935483876</v>
      </c>
      <c r="FR197" s="4">
        <f>AVERAGEIFS(B197:FO197,metrics.est,"R")</f>
        <v>0.32657741935483869</v>
      </c>
      <c r="FS197" s="4">
        <f>AVERAGEIFS(B197:FO197,metrics.est,"Coverage")</f>
        <v>0.88853548387096759</v>
      </c>
      <c r="FT197" s="4">
        <f>AVERAGEIFS(B197:FO197,metrics.est,"Time")</f>
        <v>0.17948709677419356</v>
      </c>
      <c r="FU197" s="1" t="e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>
        <v>0.72699999999999998</v>
      </c>
      <c r="FG198" s="4">
        <v>0.90249999999999997</v>
      </c>
      <c r="FH198" s="4">
        <v>0.2409</v>
      </c>
      <c r="FI198" s="4">
        <v>0.85370000000000001</v>
      </c>
      <c r="FJ198" s="4">
        <v>2.2700000000000001E-2</v>
      </c>
      <c r="FK198" s="5">
        <v>0.81569999999999998</v>
      </c>
      <c r="FL198" s="5">
        <v>1.1282000000000001</v>
      </c>
      <c r="FM198" s="5">
        <v>0.15870000000000001</v>
      </c>
      <c r="FN198" s="5">
        <v>0.62990000000000002</v>
      </c>
      <c r="FO198" s="5">
        <v>8.2000000000000007E-3</v>
      </c>
      <c r="FP198" s="4">
        <f t="shared" si="17"/>
        <v>0.7201343750000001</v>
      </c>
      <c r="FQ198" s="4">
        <f t="shared" si="13"/>
        <v>0.88989999999999969</v>
      </c>
      <c r="FR198" s="4">
        <f t="shared" si="14"/>
        <v>0.25942187500000002</v>
      </c>
      <c r="FS198" s="4">
        <f t="shared" si="15"/>
        <v>0.85173750000000004</v>
      </c>
      <c r="FT198" s="4">
        <f t="shared" si="16"/>
        <v>4.2006249999999988E-2</v>
      </c>
      <c r="FU198" s="1" t="e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>
        <v>0.72160000000000002</v>
      </c>
      <c r="FG199" s="4">
        <v>0.89</v>
      </c>
      <c r="FH199" s="4">
        <v>0.25219999999999998</v>
      </c>
      <c r="FI199" s="4">
        <v>0.86060000000000003</v>
      </c>
      <c r="FJ199" s="4">
        <v>2.0500000000000001E-2</v>
      </c>
      <c r="FK199" s="5">
        <v>0.80520000000000003</v>
      </c>
      <c r="FL199" s="5">
        <v>1.099</v>
      </c>
      <c r="FM199" s="5">
        <v>0.1817</v>
      </c>
      <c r="FN199" s="5">
        <v>0.59840000000000004</v>
      </c>
      <c r="FO199" s="5">
        <v>7.1000000000000004E-3</v>
      </c>
      <c r="FP199" s="4">
        <f t="shared" si="17"/>
        <v>0.71562812500000006</v>
      </c>
      <c r="FQ199" s="4">
        <f t="shared" si="13"/>
        <v>0.87871874999999999</v>
      </c>
      <c r="FR199" s="4">
        <f t="shared" si="14"/>
        <v>0.27149374999999998</v>
      </c>
      <c r="FS199" s="4">
        <f t="shared" si="15"/>
        <v>0.85049062500000006</v>
      </c>
      <c r="FT199" s="4">
        <f t="shared" si="16"/>
        <v>3.7765625000000004E-2</v>
      </c>
      <c r="FU199" s="1" t="e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>
        <v>0.71950000000000003</v>
      </c>
      <c r="FG200" s="4">
        <v>0.8911</v>
      </c>
      <c r="FH200" s="4">
        <v>0.27760000000000001</v>
      </c>
      <c r="FI200" s="4">
        <v>0.88349999999999995</v>
      </c>
      <c r="FJ200" s="4">
        <v>2.0500000000000001E-2</v>
      </c>
      <c r="FK200" s="5">
        <v>0.8034</v>
      </c>
      <c r="FL200" s="5">
        <v>1.0961000000000001</v>
      </c>
      <c r="FM200" s="5">
        <v>0.1852</v>
      </c>
      <c r="FN200" s="5">
        <v>0.63139999999999996</v>
      </c>
      <c r="FO200" s="5">
        <v>7.1000000000000004E-3</v>
      </c>
      <c r="FP200" s="4">
        <f t="shared" si="17"/>
        <v>0.7143281250000002</v>
      </c>
      <c r="FQ200" s="4">
        <f t="shared" si="13"/>
        <v>0.88177812500000008</v>
      </c>
      <c r="FR200" s="4">
        <f t="shared" si="14"/>
        <v>0.29550624999999997</v>
      </c>
      <c r="FS200" s="4">
        <f t="shared" si="15"/>
        <v>0.86830312499999995</v>
      </c>
      <c r="FT200" s="4">
        <f t="shared" si="16"/>
        <v>3.8690624999999999E-2</v>
      </c>
      <c r="FU200" s="1" t="e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>
        <v>0.73819999999999997</v>
      </c>
      <c r="FG201" s="4">
        <v>0.93010000000000004</v>
      </c>
      <c r="FH201" s="4">
        <v>0.22539999999999999</v>
      </c>
      <c r="FI201" s="4">
        <v>0.79769999999999996</v>
      </c>
      <c r="FJ201" s="4">
        <v>2.35E-2</v>
      </c>
      <c r="FK201" s="5">
        <v>0.83750000000000002</v>
      </c>
      <c r="FL201" s="5">
        <v>1.1728000000000001</v>
      </c>
      <c r="FM201" s="5">
        <v>8.0199999999999994E-2</v>
      </c>
      <c r="FN201" s="5">
        <v>0.5877</v>
      </c>
      <c r="FO201" s="5">
        <v>8.2000000000000007E-3</v>
      </c>
      <c r="FP201" s="4">
        <f t="shared" si="17"/>
        <v>0.72573124999999983</v>
      </c>
      <c r="FQ201" s="4">
        <f t="shared" si="13"/>
        <v>0.90424687500000001</v>
      </c>
      <c r="FR201" s="4">
        <f t="shared" si="14"/>
        <v>0.24618749999999992</v>
      </c>
      <c r="FS201" s="4">
        <f t="shared" si="15"/>
        <v>0.81120625000000002</v>
      </c>
      <c r="FT201" s="4">
        <f t="shared" si="16"/>
        <v>4.4118749999999998E-2</v>
      </c>
      <c r="FU201" s="1" t="e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>
        <v>0.72</v>
      </c>
      <c r="FG202" s="4">
        <v>0.88629999999999998</v>
      </c>
      <c r="FH202" s="4">
        <v>0.2581</v>
      </c>
      <c r="FI202" s="4">
        <v>0.86109999999999998</v>
      </c>
      <c r="FJ202" s="4">
        <v>2.0299999999999999E-2</v>
      </c>
      <c r="FK202" s="5">
        <v>0.80210000000000004</v>
      </c>
      <c r="FL202" s="5">
        <v>1.0912999999999999</v>
      </c>
      <c r="FM202" s="5">
        <v>0.18410000000000001</v>
      </c>
      <c r="FN202" s="5">
        <v>0.60780000000000001</v>
      </c>
      <c r="FO202" s="5">
        <v>7.1000000000000004E-3</v>
      </c>
      <c r="FP202" s="4">
        <f t="shared" si="17"/>
        <v>0.71402187499999992</v>
      </c>
      <c r="FQ202" s="4">
        <f t="shared" si="13"/>
        <v>0.87521562499999994</v>
      </c>
      <c r="FR202" s="4">
        <f t="shared" si="14"/>
        <v>0.27740625000000002</v>
      </c>
      <c r="FS202" s="4">
        <f t="shared" si="15"/>
        <v>0.85200000000000009</v>
      </c>
      <c r="FT202" s="4">
        <f t="shared" si="16"/>
        <v>3.9278125000000011E-2</v>
      </c>
      <c r="FU202" s="1" t="e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>
        <v>0.7298</v>
      </c>
      <c r="FG203" s="4">
        <v>0.90759999999999996</v>
      </c>
      <c r="FH203" s="4">
        <v>0.2283</v>
      </c>
      <c r="FI203" s="4">
        <v>0.8155</v>
      </c>
      <c r="FJ203" s="4">
        <v>1.15E-2</v>
      </c>
      <c r="FK203" s="5">
        <v>0.82679999999999998</v>
      </c>
      <c r="FL203" s="5">
        <v>1.1552</v>
      </c>
      <c r="FM203" s="5">
        <v>0.12859999999999999</v>
      </c>
      <c r="FN203" s="5">
        <v>0.55689999999999995</v>
      </c>
      <c r="FO203" s="5">
        <v>4.1999999999999997E-3</v>
      </c>
      <c r="FP203" s="4">
        <f t="shared" si="17"/>
        <v>0.72089062500000023</v>
      </c>
      <c r="FQ203" s="4">
        <f t="shared" si="13"/>
        <v>0.89085312500000002</v>
      </c>
      <c r="FR203" s="4">
        <f t="shared" si="14"/>
        <v>0.25453750000000003</v>
      </c>
      <c r="FS203" s="4">
        <f t="shared" si="15"/>
        <v>0.81665312500000009</v>
      </c>
      <c r="FT203" s="4">
        <f t="shared" si="16"/>
        <v>2.3074999999999995E-2</v>
      </c>
      <c r="FU203" s="1" t="e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>
        <v>0.71730000000000005</v>
      </c>
      <c r="FG204" s="4">
        <v>0.88490000000000002</v>
      </c>
      <c r="FH204" s="4">
        <v>0.2797</v>
      </c>
      <c r="FI204" s="4">
        <v>0.88549999999999995</v>
      </c>
      <c r="FJ204" s="4">
        <v>1.4E-2</v>
      </c>
      <c r="FK204" s="5">
        <v>0.79710000000000003</v>
      </c>
      <c r="FL204" s="5">
        <v>1.0823</v>
      </c>
      <c r="FM204" s="5">
        <v>0.17330000000000001</v>
      </c>
      <c r="FN204" s="5">
        <v>0.68159999999999998</v>
      </c>
      <c r="FO204" s="5">
        <v>5.3E-3</v>
      </c>
      <c r="FP204" s="4">
        <f t="shared" si="17"/>
        <v>0.71249062500000016</v>
      </c>
      <c r="FQ204" s="4">
        <f t="shared" si="13"/>
        <v>0.87637500000000002</v>
      </c>
      <c r="FR204" s="4">
        <f t="shared" si="14"/>
        <v>0.29202187499999993</v>
      </c>
      <c r="FS204" s="4">
        <f t="shared" si="15"/>
        <v>0.87829374999999998</v>
      </c>
      <c r="FT204" s="4">
        <f t="shared" si="16"/>
        <v>2.7959374999999998E-2</v>
      </c>
      <c r="FU204" s="1" t="e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>
        <v>0.72450000000000003</v>
      </c>
      <c r="FG205" s="4">
        <v>0.8952</v>
      </c>
      <c r="FH205" s="4">
        <v>0.24560000000000001</v>
      </c>
      <c r="FI205" s="4">
        <v>0.84599999999999997</v>
      </c>
      <c r="FJ205" s="4">
        <v>1.17E-2</v>
      </c>
      <c r="FK205" s="5">
        <v>0.80879999999999996</v>
      </c>
      <c r="FL205" s="5">
        <v>1.1072</v>
      </c>
      <c r="FM205" s="5">
        <v>0.1774</v>
      </c>
      <c r="FN205" s="5">
        <v>0.59499999999999997</v>
      </c>
      <c r="FO205" s="5">
        <v>4.4000000000000003E-3</v>
      </c>
      <c r="FP205" s="4">
        <f t="shared" si="17"/>
        <v>0.71762812500000006</v>
      </c>
      <c r="FQ205" s="4">
        <f t="shared" si="13"/>
        <v>0.88234999999999997</v>
      </c>
      <c r="FR205" s="4">
        <f t="shared" si="14"/>
        <v>0.26532812500000003</v>
      </c>
      <c r="FS205" s="4">
        <f t="shared" si="15"/>
        <v>0.84095625000000029</v>
      </c>
      <c r="FT205" s="4">
        <f t="shared" si="16"/>
        <v>2.30625E-2</v>
      </c>
      <c r="FU205" s="1" t="e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>
        <v>0.74180000000000001</v>
      </c>
      <c r="FG206" s="4">
        <v>0.93820000000000003</v>
      </c>
      <c r="FH206" s="4">
        <v>0.2213</v>
      </c>
      <c r="FI206" s="4">
        <v>0.84660000000000002</v>
      </c>
      <c r="FJ206" s="4">
        <v>1.77E-2</v>
      </c>
      <c r="FK206" s="5">
        <v>0.82930000000000004</v>
      </c>
      <c r="FL206" s="5">
        <v>1.1640999999999999</v>
      </c>
      <c r="FM206" s="5">
        <v>0.15040000000000001</v>
      </c>
      <c r="FN206" s="5">
        <v>0.63419999999999999</v>
      </c>
      <c r="FO206" s="5">
        <v>3.8999999999999998E-3</v>
      </c>
      <c r="FP206" s="4">
        <f t="shared" si="17"/>
        <v>0.73153437500000007</v>
      </c>
      <c r="FQ206" s="4">
        <f t="shared" si="13"/>
        <v>0.91740937500000008</v>
      </c>
      <c r="FR206" s="4">
        <f t="shared" si="14"/>
        <v>0.2436625</v>
      </c>
      <c r="FS206" s="4">
        <f t="shared" si="15"/>
        <v>0.84749687499999993</v>
      </c>
      <c r="FT206" s="4">
        <f t="shared" si="16"/>
        <v>3.9234374999999995E-2</v>
      </c>
      <c r="FU206" s="1" t="e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>
        <v>0.74</v>
      </c>
      <c r="FG207" s="4">
        <v>0.93510000000000004</v>
      </c>
      <c r="FH207" s="4">
        <v>0.22170000000000001</v>
      </c>
      <c r="FI207" s="4">
        <v>0.84760000000000002</v>
      </c>
      <c r="FJ207" s="4">
        <v>2.18E-2</v>
      </c>
      <c r="FK207" s="5">
        <v>0.82779999999999998</v>
      </c>
      <c r="FL207" s="5">
        <v>1.1608000000000001</v>
      </c>
      <c r="FM207" s="5">
        <v>0.1507</v>
      </c>
      <c r="FN207" s="5">
        <v>0.63490000000000002</v>
      </c>
      <c r="FO207" s="5">
        <v>4.4000000000000003E-3</v>
      </c>
      <c r="FP207" s="4">
        <f t="shared" si="17"/>
        <v>0.72996875000000006</v>
      </c>
      <c r="FQ207" s="4">
        <f t="shared" si="13"/>
        <v>0.91467812500000001</v>
      </c>
      <c r="FR207" s="4">
        <f t="shared" si="14"/>
        <v>0.24397499999999994</v>
      </c>
      <c r="FS207" s="4">
        <f t="shared" si="15"/>
        <v>0.84816250000000015</v>
      </c>
      <c r="FT207" s="4">
        <f t="shared" si="16"/>
        <v>4.8718749999999991E-2</v>
      </c>
      <c r="FU207" s="1" t="e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>
        <v>0.71779999999999999</v>
      </c>
      <c r="FG208" s="4">
        <v>0.88500000000000001</v>
      </c>
      <c r="FH208" s="4">
        <v>0.27710000000000001</v>
      </c>
      <c r="FI208" s="4">
        <v>0.88329999999999997</v>
      </c>
      <c r="FJ208" s="4">
        <v>1.6400000000000001E-2</v>
      </c>
      <c r="FK208" s="5">
        <v>0.79790000000000005</v>
      </c>
      <c r="FL208" s="5">
        <v>1.0847</v>
      </c>
      <c r="FM208" s="5">
        <v>0.17319999999999999</v>
      </c>
      <c r="FN208" s="5">
        <v>0.6804</v>
      </c>
      <c r="FO208" s="5">
        <v>3.8E-3</v>
      </c>
      <c r="FP208" s="4">
        <f t="shared" si="17"/>
        <v>0.71289999999999998</v>
      </c>
      <c r="FQ208" s="4">
        <f t="shared" si="13"/>
        <v>0.8765750000000001</v>
      </c>
      <c r="FR208" s="4">
        <f t="shared" si="14"/>
        <v>0.28905624999999996</v>
      </c>
      <c r="FS208" s="4">
        <f t="shared" si="15"/>
        <v>0.87695312499999978</v>
      </c>
      <c r="FT208" s="4">
        <f t="shared" si="16"/>
        <v>3.6384374999999997E-2</v>
      </c>
      <c r="FU208" s="1" t="e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>
        <v>0.71609999999999996</v>
      </c>
      <c r="FG209" s="4">
        <v>0.88290000000000002</v>
      </c>
      <c r="FH209" s="4">
        <v>0.27950000000000003</v>
      </c>
      <c r="FI209" s="4">
        <v>0.88490000000000002</v>
      </c>
      <c r="FJ209" s="4">
        <v>2.0299999999999999E-2</v>
      </c>
      <c r="FK209" s="5">
        <v>0.79590000000000005</v>
      </c>
      <c r="FL209" s="5">
        <v>1.081</v>
      </c>
      <c r="FM209" s="5">
        <v>0.17349999999999999</v>
      </c>
      <c r="FN209" s="5">
        <v>0.68200000000000005</v>
      </c>
      <c r="FO209" s="5">
        <v>4.3E-3</v>
      </c>
      <c r="FP209" s="4">
        <f t="shared" si="17"/>
        <v>0.71147499999999997</v>
      </c>
      <c r="FQ209" s="4">
        <f t="shared" si="13"/>
        <v>0.87490624999999977</v>
      </c>
      <c r="FR209" s="4">
        <f t="shared" si="14"/>
        <v>0.29124687500000007</v>
      </c>
      <c r="FS209" s="4">
        <f t="shared" si="15"/>
        <v>0.87796562499999997</v>
      </c>
      <c r="FT209" s="4">
        <f t="shared" si="16"/>
        <v>4.5953124999999997E-2</v>
      </c>
      <c r="FU209" s="1" t="e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>
        <v>0.72409999999999997</v>
      </c>
      <c r="FG210" s="4">
        <v>0.89910000000000001</v>
      </c>
      <c r="FH210" s="4">
        <v>0.2631</v>
      </c>
      <c r="FI210" s="4">
        <v>0.87760000000000005</v>
      </c>
      <c r="FJ210" s="4">
        <v>1.66E-2</v>
      </c>
      <c r="FK210" s="5">
        <v>0.81210000000000004</v>
      </c>
      <c r="FL210" s="5">
        <v>1.1197999999999999</v>
      </c>
      <c r="FM210" s="5">
        <v>0.16420000000000001</v>
      </c>
      <c r="FN210" s="5">
        <v>0.65429999999999999</v>
      </c>
      <c r="FO210" s="5">
        <v>3.8E-3</v>
      </c>
      <c r="FP210" s="4">
        <f t="shared" si="17"/>
        <v>0.7177</v>
      </c>
      <c r="FQ210" s="4">
        <f t="shared" si="13"/>
        <v>0.88802812500000017</v>
      </c>
      <c r="FR210" s="4">
        <f t="shared" si="14"/>
        <v>0.28137187499999988</v>
      </c>
      <c r="FS210" s="4">
        <f t="shared" si="15"/>
        <v>0.86977812499999996</v>
      </c>
      <c r="FT210" s="4">
        <f t="shared" si="16"/>
        <v>3.635E-2</v>
      </c>
      <c r="FU210" s="1" t="e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>
        <v>0.72240000000000004</v>
      </c>
      <c r="FG211" s="4">
        <v>0.89670000000000005</v>
      </c>
      <c r="FH211" s="4">
        <v>0.26469999999999999</v>
      </c>
      <c r="FI211" s="4">
        <v>0.87880000000000003</v>
      </c>
      <c r="FJ211" s="4">
        <v>2.0799999999999999E-2</v>
      </c>
      <c r="FK211" s="5">
        <v>0.81040000000000001</v>
      </c>
      <c r="FL211" s="5">
        <v>1.1164000000000001</v>
      </c>
      <c r="FM211" s="5">
        <v>0.16450000000000001</v>
      </c>
      <c r="FN211" s="5">
        <v>0.65510000000000002</v>
      </c>
      <c r="FO211" s="5">
        <v>4.3E-3</v>
      </c>
      <c r="FP211" s="4">
        <f t="shared" si="17"/>
        <v>0.71639062499999995</v>
      </c>
      <c r="FQ211" s="4">
        <f t="shared" si="13"/>
        <v>0.88630312499999975</v>
      </c>
      <c r="FR211" s="4">
        <f t="shared" si="14"/>
        <v>0.28243750000000001</v>
      </c>
      <c r="FS211" s="4">
        <f t="shared" si="15"/>
        <v>0.87049687500000006</v>
      </c>
      <c r="FT211" s="4">
        <f t="shared" si="16"/>
        <v>4.6406250000000003E-2</v>
      </c>
      <c r="FU211" s="1" t="e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>
        <v>0.74119999999999997</v>
      </c>
      <c r="FG212" s="4">
        <v>0.93630000000000002</v>
      </c>
      <c r="FH212" s="4">
        <v>0.22109999999999999</v>
      </c>
      <c r="FI212" s="4">
        <v>0.84599999999999997</v>
      </c>
      <c r="FJ212" s="4">
        <v>1.47E-2</v>
      </c>
      <c r="FK212" s="5">
        <v>0.82769999999999999</v>
      </c>
      <c r="FL212" s="5">
        <v>1.1567000000000001</v>
      </c>
      <c r="FM212" s="5">
        <v>0.1643</v>
      </c>
      <c r="FN212" s="5">
        <v>0.60160000000000002</v>
      </c>
      <c r="FO212" s="5">
        <v>4.7000000000000002E-3</v>
      </c>
      <c r="FP212" s="4">
        <f t="shared" si="17"/>
        <v>0.73075624999999989</v>
      </c>
      <c r="FQ212" s="4">
        <f t="shared" si="13"/>
        <v>0.91485625000000015</v>
      </c>
      <c r="FR212" s="4">
        <f t="shared" si="14"/>
        <v>0.24642187499999998</v>
      </c>
      <c r="FS212" s="4">
        <f t="shared" si="15"/>
        <v>0.84118749999999998</v>
      </c>
      <c r="FT212" s="4">
        <f t="shared" si="16"/>
        <v>2.6634375000000009E-2</v>
      </c>
      <c r="FU212" s="1" t="e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>
        <v>0.72270000000000001</v>
      </c>
      <c r="FG213" s="4">
        <v>0.89649999999999996</v>
      </c>
      <c r="FH213" s="4">
        <v>0.2656</v>
      </c>
      <c r="FI213" s="4">
        <v>0.87760000000000005</v>
      </c>
      <c r="FJ213" s="4">
        <v>1.18E-2</v>
      </c>
      <c r="FK213" s="5">
        <v>0.80969999999999998</v>
      </c>
      <c r="FL213" s="5">
        <v>1.1115999999999999</v>
      </c>
      <c r="FM213" s="5">
        <v>0.17929999999999999</v>
      </c>
      <c r="FN213" s="5">
        <v>0.625</v>
      </c>
      <c r="FO213" s="5">
        <v>4.4999999999999997E-3</v>
      </c>
      <c r="FP213" s="4">
        <f t="shared" si="17"/>
        <v>0.7160875000000001</v>
      </c>
      <c r="FQ213" s="4">
        <f t="shared" si="13"/>
        <v>0.88442500000000002</v>
      </c>
      <c r="FR213" s="4">
        <f t="shared" si="14"/>
        <v>0.28753125000000002</v>
      </c>
      <c r="FS213" s="4">
        <f t="shared" si="15"/>
        <v>0.86435937499999993</v>
      </c>
      <c r="FT213" s="4">
        <f t="shared" si="16"/>
        <v>2.0468749999999997E-2</v>
      </c>
      <c r="FU213" s="1" t="e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>
        <v>0.73609999999999998</v>
      </c>
      <c r="FG214" s="4">
        <v>0.92469999999999997</v>
      </c>
      <c r="FH214" s="4">
        <v>0.2261</v>
      </c>
      <c r="FI214" s="4">
        <v>0.80630000000000002</v>
      </c>
      <c r="FJ214" s="4">
        <v>1.46E-2</v>
      </c>
      <c r="FK214" s="5">
        <v>0.83799999999999997</v>
      </c>
      <c r="FL214" s="5">
        <v>1.1756</v>
      </c>
      <c r="FM214" s="5">
        <v>8.5800000000000001E-2</v>
      </c>
      <c r="FN214" s="5">
        <v>0.59279999999999999</v>
      </c>
      <c r="FO214" s="5">
        <v>5.4000000000000003E-3</v>
      </c>
      <c r="FP214" s="4">
        <f t="shared" si="17"/>
        <v>0.72413749999999999</v>
      </c>
      <c r="FQ214" s="4">
        <f t="shared" si="13"/>
        <v>0.90037187499999982</v>
      </c>
      <c r="FR214" s="4">
        <f t="shared" si="14"/>
        <v>0.24746562499999997</v>
      </c>
      <c r="FS214" s="4">
        <f t="shared" si="15"/>
        <v>0.81860625000000009</v>
      </c>
      <c r="FT214" s="4">
        <f t="shared" si="16"/>
        <v>2.8784374999999991E-2</v>
      </c>
      <c r="FU214" s="1" t="e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>
        <v>0.74490000000000001</v>
      </c>
      <c r="FG215" s="4">
        <v>0.9466</v>
      </c>
      <c r="FH215" s="4">
        <v>0.22969999999999999</v>
      </c>
      <c r="FI215" s="4">
        <v>0.85229999999999995</v>
      </c>
      <c r="FJ215" s="4">
        <v>1.4500000000000001E-2</v>
      </c>
      <c r="FK215" s="5">
        <v>0.8417</v>
      </c>
      <c r="FL215" s="5">
        <v>1.1982999999999999</v>
      </c>
      <c r="FM215" s="5">
        <v>0.1484</v>
      </c>
      <c r="FN215" s="5">
        <v>0.59179999999999999</v>
      </c>
      <c r="FO215" s="5">
        <v>5.5999999999999999E-3</v>
      </c>
      <c r="FP215" s="4">
        <f t="shared" si="17"/>
        <v>0.73198125000000014</v>
      </c>
      <c r="FQ215" s="4">
        <f t="shared" si="13"/>
        <v>0.92174374999999997</v>
      </c>
      <c r="FR215" s="4">
        <f t="shared" si="14"/>
        <v>0.25877187500000004</v>
      </c>
      <c r="FS215" s="4">
        <f t="shared" si="15"/>
        <v>0.84736250000000002</v>
      </c>
      <c r="FT215" s="4">
        <f t="shared" si="16"/>
        <v>2.4071874999999996E-2</v>
      </c>
      <c r="FU215" s="1" t="e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>
        <v>0.7238</v>
      </c>
      <c r="FG216" s="4">
        <v>0.89370000000000005</v>
      </c>
      <c r="FH216" s="4">
        <v>0.24829999999999999</v>
      </c>
      <c r="FI216" s="4">
        <v>0.84630000000000005</v>
      </c>
      <c r="FJ216" s="4">
        <v>1.18E-2</v>
      </c>
      <c r="FK216" s="5">
        <v>0.80800000000000005</v>
      </c>
      <c r="FL216" s="5">
        <v>1.1055999999999999</v>
      </c>
      <c r="FM216" s="5">
        <v>0.17829999999999999</v>
      </c>
      <c r="FN216" s="5">
        <v>0.59970000000000001</v>
      </c>
      <c r="FO216" s="5">
        <v>4.4000000000000003E-3</v>
      </c>
      <c r="FP216" s="4">
        <f>AVERAGEIFS(B216:FO216,metrics.est,"MAE")</f>
        <v>0.71766774193548388</v>
      </c>
      <c r="FQ216" s="4">
        <f>AVERAGEIFS(B216:FO216,metrics.est,"MSE")</f>
        <v>0.88270967741935502</v>
      </c>
      <c r="FR216" s="4">
        <f>AVERAGEIFS(B216:FO216,metrics.est,"R")</f>
        <v>0.26800967741935489</v>
      </c>
      <c r="FS216" s="4">
        <f>AVERAGEIFS(B216:FO216,metrics.est,"Coverage")</f>
        <v>0.83997419354838687</v>
      </c>
      <c r="FT216" s="4">
        <f>AVERAGEIFS(B216:FO216,metrics.est,"Time")</f>
        <v>1.9599999999999999E-2</v>
      </c>
      <c r="FU216" s="1" t="e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>
        <v>0.82750000000000001</v>
      </c>
      <c r="FL217" s="5">
        <v>1.1641999999999999</v>
      </c>
      <c r="FM217" s="5">
        <v>0.1638</v>
      </c>
      <c r="FN217" s="5">
        <v>0.55169999999999997</v>
      </c>
      <c r="FO217" s="5">
        <v>3.5000000000000001E-3</v>
      </c>
      <c r="FP217" s="4">
        <f>AVERAGEIFS(B217:FO217,metrics.est,"MAE")</f>
        <v>0.82750000000000001</v>
      </c>
      <c r="FQ217" s="4">
        <f>AVERAGEIFS(B217:FO217,metrics.est,"MSE")</f>
        <v>1.1641999999999999</v>
      </c>
      <c r="FR217" s="4">
        <f>AVERAGEIFS(B217:FO217,metrics.est,"R")</f>
        <v>0.1638</v>
      </c>
      <c r="FS217" s="4">
        <f>AVERAGEIFS(B217:FO217,metrics.est,"Coverage")</f>
        <v>0.55169999999999997</v>
      </c>
      <c r="FT217" s="4">
        <f>AVERAGEIFS(B217:FO217,metrics.est,"Time")</f>
        <v>3.5000000000000001E-3</v>
      </c>
      <c r="FU217" s="1" t="e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>
        <v>0.83299999999999996</v>
      </c>
      <c r="FL218" s="5">
        <v>1.1741999999999999</v>
      </c>
      <c r="FM218" s="5">
        <v>0.15079999999999999</v>
      </c>
      <c r="FN218" s="5">
        <v>0.6048</v>
      </c>
      <c r="FO218" s="5">
        <v>3.5000000000000001E-3</v>
      </c>
      <c r="FP218" s="4">
        <f>AVERAGEIFS(B218:FO218,metrics.est,"MAE")</f>
        <v>0.83299999999999996</v>
      </c>
      <c r="FQ218" s="4">
        <f>AVERAGEIFS(B218:FO218,metrics.est,"MSE")</f>
        <v>1.1741999999999999</v>
      </c>
      <c r="FR218" s="4">
        <f>AVERAGEIFS(B218:FO218,metrics.est,"R")</f>
        <v>0.15079999999999999</v>
      </c>
      <c r="FS218" s="4">
        <f>AVERAGEIFS(B218:FO218,metrics.est,"Coverage")</f>
        <v>0.6048</v>
      </c>
      <c r="FT218" s="4">
        <f>AVERAGEIFS(B218:FO218,metrics.est,"Time")</f>
        <v>3.5000000000000001E-3</v>
      </c>
      <c r="FU218" s="1" t="e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>
        <v>0.72919999999999996</v>
      </c>
      <c r="FG219" s="4">
        <v>0.90690000000000004</v>
      </c>
      <c r="FH219" s="4">
        <v>0.29360000000000003</v>
      </c>
      <c r="FI219" s="4">
        <v>0.88949999999999996</v>
      </c>
      <c r="FJ219" s="4">
        <v>0.1116</v>
      </c>
      <c r="FK219" s="5">
        <v>0.82969999999999999</v>
      </c>
      <c r="FL219" s="5">
        <v>1.1709000000000001</v>
      </c>
      <c r="FM219" s="5">
        <v>0.19350000000000001</v>
      </c>
      <c r="FN219" s="5">
        <v>0.60399999999999998</v>
      </c>
      <c r="FO219" s="5">
        <v>4.5499999999999999E-2</v>
      </c>
      <c r="FP219" s="4">
        <f t="shared" si="17"/>
        <v>0.71323749999999986</v>
      </c>
      <c r="FQ219" s="4">
        <f t="shared" si="13"/>
        <v>0.87611249999999985</v>
      </c>
      <c r="FR219" s="4">
        <f t="shared" si="14"/>
        <v>0.31573437500000001</v>
      </c>
      <c r="FS219" s="4">
        <f t="shared" si="15"/>
        <v>0.86490937500000009</v>
      </c>
      <c r="FT219" s="4">
        <f t="shared" si="16"/>
        <v>0.18170625000000001</v>
      </c>
      <c r="FU219" s="1" t="e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>
        <v>0.71840000000000004</v>
      </c>
      <c r="FG220" s="4">
        <v>0.88749999999999996</v>
      </c>
      <c r="FH220" s="4">
        <v>0.2772</v>
      </c>
      <c r="FI220" s="4">
        <v>0.8861</v>
      </c>
      <c r="FJ220" s="4">
        <v>1.43E-2</v>
      </c>
      <c r="FK220" s="5">
        <v>0.79669999999999996</v>
      </c>
      <c r="FL220" s="5">
        <v>1.081</v>
      </c>
      <c r="FM220" s="5">
        <v>0.1729</v>
      </c>
      <c r="FN220" s="5">
        <v>0.68469999999999998</v>
      </c>
      <c r="FO220" s="5">
        <v>5.4999999999999997E-3</v>
      </c>
      <c r="FP220" s="4">
        <f t="shared" si="17"/>
        <v>0.71338437500000007</v>
      </c>
      <c r="FQ220" s="4">
        <f t="shared" si="13"/>
        <v>0.87839374999999986</v>
      </c>
      <c r="FR220" s="4">
        <f t="shared" si="14"/>
        <v>0.28968749999999999</v>
      </c>
      <c r="FS220" s="4">
        <f t="shared" si="15"/>
        <v>0.87920937499999985</v>
      </c>
      <c r="FT220" s="4">
        <f t="shared" si="16"/>
        <v>2.7771874999999994E-2</v>
      </c>
      <c r="FU220" s="1" t="e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>
        <v>0.70440000000000003</v>
      </c>
      <c r="FG221" s="4">
        <v>0.85</v>
      </c>
      <c r="FH221" s="4">
        <v>0.3145</v>
      </c>
      <c r="FI221" s="4">
        <v>0.9103</v>
      </c>
      <c r="FJ221" s="4">
        <v>0.11219999999999999</v>
      </c>
      <c r="FK221" s="5">
        <v>0.79579999999999995</v>
      </c>
      <c r="FL221" s="5">
        <v>1.0824</v>
      </c>
      <c r="FM221" s="5">
        <v>0.22459999999999999</v>
      </c>
      <c r="FN221" s="5">
        <v>0.68010000000000004</v>
      </c>
      <c r="FO221" s="5">
        <v>4.6199999999999998E-2</v>
      </c>
      <c r="FP221" s="4">
        <f t="shared" ref="FP221:FP232" si="18">AVERAGEIFS(B221:FO221,metrics.est,"MAE")</f>
        <v>0.69848749999999993</v>
      </c>
      <c r="FQ221" s="4">
        <f t="shared" ref="FQ221:FQ233" si="19">AVERAGEIFS(B221:FO221,metrics.est,"MSE")</f>
        <v>0.84007812500000001</v>
      </c>
      <c r="FR221" s="4">
        <f t="shared" ref="FR221:FR233" si="20">AVERAGEIFS(B221:FO221,metrics.est,"R")</f>
        <v>0.32613124999999998</v>
      </c>
      <c r="FS221" s="4">
        <f t="shared" ref="FS221:FS233" si="21">AVERAGEIFS(B221:FO221,metrics.est,"Coverage")</f>
        <v>0.89018749999999991</v>
      </c>
      <c r="FT221" s="4">
        <f t="shared" ref="FT221:FT233" si="22">AVERAGEIFS(B221:FO221,metrics.est,"Time")</f>
        <v>0.18122812499999996</v>
      </c>
      <c r="FU221" s="1" t="e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>
        <v>0.71309999999999996</v>
      </c>
      <c r="FG222" s="4">
        <v>0.87960000000000005</v>
      </c>
      <c r="FH222" s="4">
        <v>0.2999</v>
      </c>
      <c r="FI222" s="4">
        <v>0.91459999999999997</v>
      </c>
      <c r="FJ222" s="4">
        <v>0.1103</v>
      </c>
      <c r="FK222" s="5">
        <v>0.83399999999999996</v>
      </c>
      <c r="FL222" s="5">
        <v>1.1902999999999999</v>
      </c>
      <c r="FM222" s="5">
        <v>0.2165</v>
      </c>
      <c r="FN222" s="5">
        <v>0.80830000000000002</v>
      </c>
      <c r="FO222" s="5">
        <v>4.1599999999999998E-2</v>
      </c>
      <c r="FP222" s="4">
        <f t="shared" si="18"/>
        <v>0.70324062500000029</v>
      </c>
      <c r="FQ222" s="4">
        <f t="shared" si="19"/>
        <v>0.86036250000000003</v>
      </c>
      <c r="FR222" s="4">
        <f t="shared" si="20"/>
        <v>0.32853749999999998</v>
      </c>
      <c r="FS222" s="4">
        <f t="shared" si="21"/>
        <v>0.91587499999999988</v>
      </c>
      <c r="FT222" s="4">
        <f t="shared" si="22"/>
        <v>0.21799374999999999</v>
      </c>
      <c r="FU222" s="1" t="e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>
        <v>0.71450000000000002</v>
      </c>
      <c r="FG223" s="4">
        <v>0.88239999999999996</v>
      </c>
      <c r="FH223" s="4">
        <v>0.29980000000000001</v>
      </c>
      <c r="FI223" s="4">
        <v>0.91459999999999997</v>
      </c>
      <c r="FJ223" s="4">
        <v>0.1217</v>
      </c>
      <c r="FK223" s="5">
        <v>0.83379999999999999</v>
      </c>
      <c r="FL223" s="5">
        <v>1.1893</v>
      </c>
      <c r="FM223" s="5">
        <v>0.21679999999999999</v>
      </c>
      <c r="FN223" s="5">
        <v>0.80830000000000002</v>
      </c>
      <c r="FO223" s="5">
        <v>4.2200000000000001E-2</v>
      </c>
      <c r="FP223" s="4">
        <f t="shared" si="18"/>
        <v>0.70481875000000016</v>
      </c>
      <c r="FQ223" s="4">
        <f t="shared" si="19"/>
        <v>0.8633249999999999</v>
      </c>
      <c r="FR223" s="4">
        <f t="shared" si="20"/>
        <v>0.32764062499999991</v>
      </c>
      <c r="FS223" s="4">
        <f t="shared" si="21"/>
        <v>0.91587499999999988</v>
      </c>
      <c r="FT223" s="4">
        <f t="shared" si="22"/>
        <v>0.25013749999999996</v>
      </c>
      <c r="FU223" s="1" t="e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>
        <v>0.70579999999999998</v>
      </c>
      <c r="FG224" s="4">
        <v>0.85519999999999996</v>
      </c>
      <c r="FH224" s="4">
        <v>0.3135</v>
      </c>
      <c r="FI224" s="4">
        <v>0.91459999999999997</v>
      </c>
      <c r="FJ224" s="4">
        <v>0.1067</v>
      </c>
      <c r="FK224" s="5">
        <v>0.81640000000000001</v>
      </c>
      <c r="FL224" s="5">
        <v>1.1440999999999999</v>
      </c>
      <c r="FM224" s="5">
        <v>0.22359999999999999</v>
      </c>
      <c r="FN224" s="5">
        <v>0.80830000000000002</v>
      </c>
      <c r="FO224" s="5">
        <v>4.1200000000000001E-2</v>
      </c>
      <c r="FP224" s="4">
        <f t="shared" si="18"/>
        <v>0.70493437500000011</v>
      </c>
      <c r="FQ224" s="4">
        <f t="shared" si="19"/>
        <v>0.85761874999999987</v>
      </c>
      <c r="FR224" s="4">
        <f t="shared" si="20"/>
        <v>0.32395937499999999</v>
      </c>
      <c r="FS224" s="4">
        <f t="shared" si="21"/>
        <v>0.91587499999999988</v>
      </c>
      <c r="FT224" s="4">
        <f t="shared" si="22"/>
        <v>0.20715312499999999</v>
      </c>
      <c r="FU224" s="1" t="e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>
        <v>0.70789999999999997</v>
      </c>
      <c r="FG225" s="4">
        <v>0.85970000000000002</v>
      </c>
      <c r="FH225" s="4">
        <v>0.31319999999999998</v>
      </c>
      <c r="FI225" s="4">
        <v>0.91459999999999997</v>
      </c>
      <c r="FJ225" s="4">
        <v>0.1178</v>
      </c>
      <c r="FK225" s="5">
        <v>0.81659999999999999</v>
      </c>
      <c r="FL225" s="5">
        <v>1.1437999999999999</v>
      </c>
      <c r="FM225" s="5">
        <v>0.224</v>
      </c>
      <c r="FN225" s="5">
        <v>0.80830000000000002</v>
      </c>
      <c r="FO225" s="5">
        <v>4.19E-2</v>
      </c>
      <c r="FP225" s="4">
        <f t="shared" si="18"/>
        <v>0.70732500000000009</v>
      </c>
      <c r="FQ225" s="4">
        <f t="shared" si="19"/>
        <v>0.8624750000000001</v>
      </c>
      <c r="FR225" s="4">
        <f t="shared" si="20"/>
        <v>0.32304374999999996</v>
      </c>
      <c r="FS225" s="4">
        <f t="shared" si="21"/>
        <v>0.91587499999999988</v>
      </c>
      <c r="FT225" s="4">
        <f t="shared" si="22"/>
        <v>0.23683437500000004</v>
      </c>
      <c r="FU225" s="1" t="e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>
        <v>0.70660000000000001</v>
      </c>
      <c r="FG226" s="4">
        <v>0.85880000000000001</v>
      </c>
      <c r="FH226" s="4">
        <v>0.31109999999999999</v>
      </c>
      <c r="FI226" s="4">
        <v>0.91459999999999997</v>
      </c>
      <c r="FJ226" s="4">
        <v>0.1077</v>
      </c>
      <c r="FK226" s="5">
        <v>0.82140000000000002</v>
      </c>
      <c r="FL226" s="5">
        <v>1.1568000000000001</v>
      </c>
      <c r="FM226" s="5">
        <v>0.2213</v>
      </c>
      <c r="FN226" s="5">
        <v>0.80830000000000002</v>
      </c>
      <c r="FO226" s="5">
        <v>4.1599999999999998E-2</v>
      </c>
      <c r="FP226" s="4">
        <f t="shared" si="18"/>
        <v>0.70337500000000008</v>
      </c>
      <c r="FQ226" s="4">
        <f t="shared" si="19"/>
        <v>0.85522812499999989</v>
      </c>
      <c r="FR226" s="4">
        <f t="shared" si="20"/>
        <v>0.32894999999999996</v>
      </c>
      <c r="FS226" s="4">
        <f t="shared" si="21"/>
        <v>0.91587499999999988</v>
      </c>
      <c r="FT226" s="4">
        <f t="shared" si="22"/>
        <v>0.20550312500000001</v>
      </c>
      <c r="FU226" s="1" t="e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>
        <v>0.70850000000000002</v>
      </c>
      <c r="FG227" s="4">
        <v>0.8629</v>
      </c>
      <c r="FH227" s="4">
        <v>0.31080000000000002</v>
      </c>
      <c r="FI227" s="4">
        <v>0.91459999999999997</v>
      </c>
      <c r="FJ227" s="4">
        <v>0.1187</v>
      </c>
      <c r="FK227" s="5">
        <v>0.82140000000000002</v>
      </c>
      <c r="FL227" s="5">
        <v>1.1560999999999999</v>
      </c>
      <c r="FM227" s="5">
        <v>0.22170000000000001</v>
      </c>
      <c r="FN227" s="5">
        <v>0.80830000000000002</v>
      </c>
      <c r="FO227" s="5">
        <v>4.2099999999999999E-2</v>
      </c>
      <c r="FP227" s="4">
        <f t="shared" si="18"/>
        <v>0.70545312500000001</v>
      </c>
      <c r="FQ227" s="4">
        <f t="shared" si="19"/>
        <v>0.85948124999999997</v>
      </c>
      <c r="FR227" s="4">
        <f t="shared" si="20"/>
        <v>0.32794374999999992</v>
      </c>
      <c r="FS227" s="4">
        <f t="shared" si="21"/>
        <v>0.91587812499999988</v>
      </c>
      <c r="FT227" s="4">
        <f t="shared" si="22"/>
        <v>0.23715624999999993</v>
      </c>
      <c r="FU227" s="1" t="e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>
        <v>0.74209999999999998</v>
      </c>
      <c r="FG228" s="4">
        <v>0.93830000000000002</v>
      </c>
      <c r="FH228" s="4">
        <v>0.21990000000000001</v>
      </c>
      <c r="FI228" s="4">
        <v>0.84630000000000005</v>
      </c>
      <c r="FJ228" s="4">
        <v>1.49E-2</v>
      </c>
      <c r="FK228" s="5">
        <v>0.82809999999999995</v>
      </c>
      <c r="FL228" s="5">
        <v>1.1577</v>
      </c>
      <c r="FM228" s="5">
        <v>0.16400000000000001</v>
      </c>
      <c r="FN228" s="5">
        <v>0.5998</v>
      </c>
      <c r="FO228" s="5">
        <v>4.7999999999999996E-3</v>
      </c>
      <c r="FP228" s="4">
        <f t="shared" si="18"/>
        <v>0.73161562499999988</v>
      </c>
      <c r="FQ228" s="4">
        <f t="shared" si="19"/>
        <v>0.91681562499999958</v>
      </c>
      <c r="FR228" s="4">
        <f t="shared" si="20"/>
        <v>0.24460937500000002</v>
      </c>
      <c r="FS228" s="4">
        <f t="shared" si="21"/>
        <v>0.84099062499999999</v>
      </c>
      <c r="FT228" s="4">
        <f t="shared" si="22"/>
        <v>2.7215625E-2</v>
      </c>
      <c r="FU228" s="1" t="e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>
        <v>0.72289999999999999</v>
      </c>
      <c r="FG229" s="4">
        <v>0.89710000000000001</v>
      </c>
      <c r="FH229" s="4">
        <v>0.26590000000000003</v>
      </c>
      <c r="FI229" s="4">
        <v>0.87870000000000004</v>
      </c>
      <c r="FJ229" s="4">
        <v>1.21E-2</v>
      </c>
      <c r="FK229" s="5">
        <v>0.80879999999999996</v>
      </c>
      <c r="FL229" s="5">
        <v>1.1089</v>
      </c>
      <c r="FM229" s="5">
        <v>0.17979999999999999</v>
      </c>
      <c r="FN229" s="5">
        <v>0.62570000000000003</v>
      </c>
      <c r="FO229" s="5">
        <v>4.4000000000000003E-3</v>
      </c>
      <c r="FP229" s="4">
        <f>AVERAGEIFS(B229:FO229,metrics.est,"MAE")</f>
        <v>0.71637812500000009</v>
      </c>
      <c r="FQ229" s="4">
        <f>AVERAGEIFS(B229:FO229,metrics.est,"MSE")</f>
        <v>0.88504062500000003</v>
      </c>
      <c r="FR229" s="4">
        <f>AVERAGEIFS(B229:FO229,metrics.est,"R")</f>
        <v>0.28707812499999996</v>
      </c>
      <c r="FS229" s="4">
        <f>AVERAGEIFS(B229:FO229,metrics.est,"Coverage")</f>
        <v>0.86501562499999995</v>
      </c>
      <c r="FT229" s="4">
        <f>AVERAGEIFS(B229:FO229,metrics.est,"Time")</f>
        <v>2.1134375E-2</v>
      </c>
      <c r="FU229" s="1" t="e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>
        <v>0.73670000000000002</v>
      </c>
      <c r="FG230" s="4">
        <v>0.91659999999999997</v>
      </c>
      <c r="FH230" s="4">
        <v>0.29449999999999998</v>
      </c>
      <c r="FI230" s="4">
        <v>0.83479999999999999</v>
      </c>
      <c r="FJ230" s="4">
        <v>0.1321</v>
      </c>
      <c r="FK230" s="5">
        <v>0.84119999999999995</v>
      </c>
      <c r="FL230" s="5">
        <v>1.1924999999999999</v>
      </c>
      <c r="FM230" s="5">
        <v>0.19040000000000001</v>
      </c>
      <c r="FN230" s="5">
        <v>0.5746</v>
      </c>
      <c r="FO230" s="5">
        <v>4.9700000000000001E-2</v>
      </c>
      <c r="FP230" s="4">
        <f t="shared" si="18"/>
        <v>0.7159812499999999</v>
      </c>
      <c r="FQ230" s="4">
        <f t="shared" si="19"/>
        <v>0.87806249999999975</v>
      </c>
      <c r="FR230" s="4">
        <f t="shared" si="20"/>
        <v>0.31659375000000001</v>
      </c>
      <c r="FS230" s="4">
        <f t="shared" si="21"/>
        <v>0.8267531250000002</v>
      </c>
      <c r="FT230" s="4">
        <f t="shared" si="22"/>
        <v>0.20564374999999999</v>
      </c>
      <c r="FU230" s="1" t="e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>
        <v>0.74560000000000004</v>
      </c>
      <c r="FG231" s="4">
        <v>0.94820000000000004</v>
      </c>
      <c r="FH231" s="4">
        <v>0.22850000000000001</v>
      </c>
      <c r="FI231" s="4">
        <v>0.85270000000000001</v>
      </c>
      <c r="FJ231" s="4">
        <v>1.46E-2</v>
      </c>
      <c r="FK231" s="5">
        <v>0.84209999999999996</v>
      </c>
      <c r="FL231" s="5">
        <v>1.1994</v>
      </c>
      <c r="FM231" s="5">
        <v>0.14799999999999999</v>
      </c>
      <c r="FN231" s="5">
        <v>0.59040000000000004</v>
      </c>
      <c r="FO231" s="5">
        <v>5.4000000000000003E-3</v>
      </c>
      <c r="FP231" s="4">
        <f t="shared" si="18"/>
        <v>0.73271562500000009</v>
      </c>
      <c r="FQ231" s="4">
        <f t="shared" si="19"/>
        <v>0.92349374999999989</v>
      </c>
      <c r="FR231" s="4">
        <f t="shared" si="20"/>
        <v>0.25752499999999995</v>
      </c>
      <c r="FS231" s="4">
        <f t="shared" si="21"/>
        <v>0.84739374999999972</v>
      </c>
      <c r="FT231" s="4">
        <f t="shared" si="22"/>
        <v>2.5374999999999998E-2</v>
      </c>
      <c r="FU231" s="1" t="e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>
        <v>0.72419999999999995</v>
      </c>
      <c r="FG232" s="4">
        <v>0.89470000000000005</v>
      </c>
      <c r="FH232" s="4">
        <v>0.24690000000000001</v>
      </c>
      <c r="FI232" s="4">
        <v>0.84909999999999997</v>
      </c>
      <c r="FJ232" s="4">
        <v>1.2E-2</v>
      </c>
      <c r="FK232" s="5">
        <v>0.80720000000000003</v>
      </c>
      <c r="FL232" s="5">
        <v>1.1032999999999999</v>
      </c>
      <c r="FM232" s="5">
        <v>0.17799999999999999</v>
      </c>
      <c r="FN232" s="5">
        <v>0.59919999999999995</v>
      </c>
      <c r="FO232" s="5">
        <v>4.4000000000000003E-3</v>
      </c>
      <c r="FP232" s="4">
        <f t="shared" si="18"/>
        <v>0.71827419354838706</v>
      </c>
      <c r="FQ232" s="4">
        <f t="shared" si="19"/>
        <v>0.88407741935483874</v>
      </c>
      <c r="FR232" s="4">
        <f t="shared" si="20"/>
        <v>0.26581935483870966</v>
      </c>
      <c r="FS232" s="4">
        <f t="shared" si="21"/>
        <v>0.84119999999999995</v>
      </c>
      <c r="FT232" s="4">
        <f t="shared" si="22"/>
        <v>2.1070967741935485E-2</v>
      </c>
      <c r="FU232" s="1" t="e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>AVERAGEIFS(B233:FO233,metrics.est,"MAE")</f>
        <v>#DIV/0!</v>
      </c>
      <c r="FQ233" s="4" t="e">
        <f t="shared" si="19"/>
        <v>#DIV/0!</v>
      </c>
      <c r="FR233" s="4" t="e">
        <f t="shared" si="20"/>
        <v>#DIV/0!</v>
      </c>
      <c r="FS233" s="4" t="e">
        <f t="shared" si="21"/>
        <v>#DIV/0!</v>
      </c>
      <c r="FT233" s="4" t="e">
        <f t="shared" si="22"/>
        <v>#DIV/0!</v>
      </c>
      <c r="FU233" s="1" t="e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>
        <f t="array" aca="1" ref="B234" ca="1">INDIRECT(ADDRESS(MATCH(MIN(_xlfn._xlws.FILTER(B7:B233,E7:E233&gt;cr)),B7:B233,0)+6,1))</f>
        <v>#NAME?</v>
      </c>
      <c r="C234" s="6" t="e">
        <f t="array" aca="1" ref="C234" ca="1">INDIRECT(ADDRESS(MATCH(MIN(_xlfn._xlws.FILTER(C7:C233,E7:E233&gt;cr)),C7:C233,0)+6,1))</f>
        <v>#NAME?</v>
      </c>
      <c r="D234" s="6" t="e">
        <f t="array" aca="1" ref="D234" ca="1">INDIRECT(ADDRESS(MATCH(MAX(_xlfn._xlws.FILTER(D7:D233,E7:E233&gt;cr)),D7:D233,0)+6,1))</f>
        <v>#NAME?</v>
      </c>
      <c r="E234" s="6" t="e">
        <f t="array" aca="1" ref="E234" ca="1">INDIRECT(ADDRESS(MATCH(MAX(_xlfn._xlws.FILTER(E7:E233,E7:E233&gt;cr)),E7:E233,0)+6,1))</f>
        <v>#NAME?</v>
      </c>
      <c r="F234" s="6" t="e">
        <f t="array" aca="1" ref="F234" ca="1">INDIRECT(ADDRESS(MATCH(MIN(_xlfn._xlws.FILTER(F7:F233,E7:E233&gt;cr)),F7:F233,0)+6,1))</f>
        <v>#NAME?</v>
      </c>
      <c r="G234" s="1" t="e">
        <f t="array" aca="1" ref="G234" ca="1">INDIRECT(ADDRESS(MATCH(MIN(_xlfn._xlws.FILTER(G7:G233,J7:J233&gt;cr)),G7:G233,0)+6,1))</f>
        <v>#NAME?</v>
      </c>
      <c r="H234" s="1" t="e">
        <f t="array" aca="1" ref="H234" ca="1">INDIRECT(ADDRESS(MATCH(MIN(_xlfn._xlws.FILTER(H7:H233,J7:J233&gt;cr)),H7:H233,0)+6,1))</f>
        <v>#NAME?</v>
      </c>
      <c r="I234" s="5" t="e">
        <f t="array" aca="1" ref="I234" ca="1">INDIRECT(ADDRESS(MATCH(MAX(_xlfn._xlws.FILTER(I7:I233,J7:J233&gt;cr)),I7:I233,0)+6,1))</f>
        <v>#NAME?</v>
      </c>
      <c r="J234" s="5" t="e">
        <f t="array" aca="1" ref="J234" ca="1">INDIRECT(ADDRESS(MATCH(MAX(_xlfn._xlws.FILTER(J7:J233,J7:J233&gt;cr)),J7:J233,0)+6,1))</f>
        <v>#NAME?</v>
      </c>
      <c r="K234" s="1" t="e">
        <f t="array" aca="1" ref="K234" ca="1">INDIRECT(ADDRESS(MATCH(MIN(_xlfn._xlws.FILTER(K7:K233,J7:J233&gt;cr)),K7:K233,0)+6,1))</f>
        <v>#NAME?</v>
      </c>
      <c r="L234" s="6" t="e">
        <f t="array" aca="1" ref="L234" ca="1">INDIRECT(ADDRESS(MATCH(MIN(_xlfn._xlws.FILTER(L7:L233,O7:O233&gt;cr)),L7:L233,0)+6,1))</f>
        <v>#NAME?</v>
      </c>
      <c r="M234" s="6" t="e">
        <f t="array" aca="1" ref="M234" ca="1">INDIRECT(ADDRESS(MATCH(MIN(_xlfn._xlws.FILTER(M7:M233,O7:O233&gt;cr)),M7:M233,0)+6,1))</f>
        <v>#NAME?</v>
      </c>
      <c r="N234" s="4" t="e">
        <f t="array" aca="1" ref="N234" ca="1">INDIRECT(ADDRESS(MATCH(MAX(_xlfn._xlws.FILTER(N7:N233,O7:O233&gt;cr)),N7:N233,0)+6,1))</f>
        <v>#NAME?</v>
      </c>
      <c r="O234" s="4" t="e">
        <f t="array" aca="1" ref="O234" ca="1">INDIRECT(ADDRESS(MATCH(MAX(_xlfn._xlws.FILTER(O7:O233,O7:O233&gt;cr)),O7:O233,0)+6,1))</f>
        <v>#NAME?</v>
      </c>
      <c r="P234" s="6" t="e">
        <f t="array" aca="1" ref="P234" ca="1">INDIRECT(ADDRESS(MATCH(MIN(_xlfn._xlws.FILTER(P7:P233,O7:O233&gt;cr)),P7:P233,0)+6,1))</f>
        <v>#NAME?</v>
      </c>
      <c r="Q234" s="1" t="e">
        <f t="array" aca="1" ref="Q234" ca="1">INDIRECT(ADDRESS(MATCH(MIN(_xlfn._xlws.FILTER(Q7:Q233,T7:T233&gt;cr)),Q7:Q233,0)+6,1))</f>
        <v>#NAME?</v>
      </c>
      <c r="R234" s="1" t="e">
        <f t="array" aca="1" ref="R234" ca="1">INDIRECT(ADDRESS(MATCH(MIN(_xlfn._xlws.FILTER(R7:R233,T7:T233&gt;cr)),R7:R233,0)+6,1))</f>
        <v>#NAME?</v>
      </c>
      <c r="S234" s="5" t="e">
        <f t="array" aca="1" ref="S234" ca="1">INDIRECT(ADDRESS(MATCH(MAX(_xlfn._xlws.FILTER(S7:S233,T7:T233&gt;cr)),S7:S233,0)+6,1))</f>
        <v>#NAME?</v>
      </c>
      <c r="T234" s="5" t="e">
        <f t="array" aca="1" ref="T234" ca="1">INDIRECT(ADDRESS(MATCH(MAX(_xlfn._xlws.FILTER(T7:T233,T7:T233&gt;cr)),T7:T233,0)+6,1))</f>
        <v>#NAME?</v>
      </c>
      <c r="U234" s="1" t="e">
        <f t="array" aca="1" ref="U234" ca="1">INDIRECT(ADDRESS(MATCH(MIN(_xlfn._xlws.FILTER(U7:U233,T7:T233&gt;cr)),U7:U233,0)+6,1))</f>
        <v>#NAME?</v>
      </c>
      <c r="V234" s="6" t="e">
        <f t="array" aca="1" ref="V234" ca="1">INDIRECT(ADDRESS(MATCH(MIN(_xlfn._xlws.FILTER(V7:V233,Y7:Y233&gt;cr)),V7:V233,0)+6,1))</f>
        <v>#NAME?</v>
      </c>
      <c r="W234" s="6" t="e">
        <f t="array" aca="1" ref="W234" ca="1">INDIRECT(ADDRESS(MATCH(MIN(_xlfn._xlws.FILTER(W7:W233,Y7:Y233&gt;cr)),W7:W233,0)+6,1))</f>
        <v>#NAME?</v>
      </c>
      <c r="X234" s="6" t="e">
        <f t="array" aca="1" ref="X234" ca="1">INDIRECT(ADDRESS(MATCH(MAX(_xlfn._xlws.FILTER(X7:X233,Y7:Y233&gt;cr)),X7:X233,0)+6,1))</f>
        <v>#NAME?</v>
      </c>
      <c r="Y234" s="6" t="e">
        <f t="array" aca="1" ref="Y234" ca="1">INDIRECT(ADDRESS(MATCH(MAX(_xlfn._xlws.FILTER(Y7:Y233,Y7:Y233&gt;cr)),Y7:Y233,0)+6,1))</f>
        <v>#NAME?</v>
      </c>
      <c r="Z234" s="6" t="e">
        <f t="array" aca="1" ref="Z234" ca="1">INDIRECT(ADDRESS(MATCH(MIN(_xlfn._xlws.FILTER(Z7:Z233,Y7:Y233&gt;cr)),Z7:Z233,0)+6,1))</f>
        <v>#NAME?</v>
      </c>
      <c r="AA234" s="1" t="e">
        <f t="array" aca="1" ref="AA234" ca="1">INDIRECT(ADDRESS(MATCH(MIN(_xlfn._xlws.FILTER(AA7:AA233,AD7:AD233&gt;cr)),AA7:AA233,0)+6,1))</f>
        <v>#NAME?</v>
      </c>
      <c r="AB234" s="1" t="e">
        <f t="array" aca="1" ref="AB234" ca="1">INDIRECT(ADDRESS(MATCH(MIN(_xlfn._xlws.FILTER(AB7:AB233,AD7:AD233&gt;cr)),AB7:AB233,0)+6,1))</f>
        <v>#NAME?</v>
      </c>
      <c r="AC234" s="5" t="e">
        <f t="array" aca="1" ref="AC234" ca="1">INDIRECT(ADDRESS(MATCH(MAX(_xlfn._xlws.FILTER(AC7:AC233,AD7:AD233&gt;cr)),AC7:AC233,0)+6,1))</f>
        <v>#NAME?</v>
      </c>
      <c r="AD234" s="5" t="e">
        <f t="array" aca="1" ref="AD234" ca="1">INDIRECT(ADDRESS(MATCH(MAX(_xlfn._xlws.FILTER(AD7:AD233,AD7:AD233&gt;cr)),AD7:AD233,0)+6,1))</f>
        <v>#NAME?</v>
      </c>
      <c r="AE234" s="1" t="e">
        <f t="array" aca="1" ref="AE234" ca="1">INDIRECT(ADDRESS(MATCH(MIN(_xlfn._xlws.FILTER(AE7:AE233,AD7:AD233&gt;cr)),AE7:AE233,0)+6,1))</f>
        <v>#NAME?</v>
      </c>
      <c r="AF234" s="6" t="e">
        <f t="array" aca="1" ref="AF234" ca="1">INDIRECT(ADDRESS(MATCH(MIN(_xlfn._xlws.FILTER(AF7:AF233,AI7:AI233&gt;cr)),AF7:AF233,0)+6,1))</f>
        <v>#NAME?</v>
      </c>
      <c r="AG234" s="6" t="e">
        <f t="array" aca="1" ref="AG234" ca="1">INDIRECT(ADDRESS(MATCH(MIN(_xlfn._xlws.FILTER(AG7:AG233,AI7:AI233&gt;cr)),AG7:AG233,0)+6,1))</f>
        <v>#NAME?</v>
      </c>
      <c r="AH234" s="6" t="e">
        <f t="array" aca="1" ref="AH234" ca="1">INDIRECT(ADDRESS(MATCH(MAX(_xlfn._xlws.FILTER(AH7:AH233,AI7:AI233&gt;cr)),AH7:AH233,0)+6,1))</f>
        <v>#NAME?</v>
      </c>
      <c r="AI234" s="6" t="e">
        <f t="array" aca="1" ref="AI234" ca="1">INDIRECT(ADDRESS(MATCH(MAX(_xlfn._xlws.FILTER(AI7:AI233,AI7:AI233&gt;cr)),AI7:AI233,0)+6,1))</f>
        <v>#NAME?</v>
      </c>
      <c r="AJ234" s="6" t="e">
        <f t="array" aca="1" ref="AJ234" ca="1">INDIRECT(ADDRESS(MATCH(MIN(_xlfn._xlws.FILTER(AJ7:AJ233,AI7:AI233&gt;cr)),AJ7:AJ233,0)+6,1))</f>
        <v>#NAME?</v>
      </c>
      <c r="AK234" s="1" t="e">
        <f t="array" aca="1" ref="AK234" ca="1">INDIRECT(ADDRESS(MATCH(MIN(_xlfn._xlws.FILTER(AK7:AK233,AN7:AN233&gt;cr)),AK7:AK233,0)+6,1))</f>
        <v>#NAME?</v>
      </c>
      <c r="AL234" s="1" t="e">
        <f t="array" aca="1" ref="AL234" ca="1">INDIRECT(ADDRESS(MATCH(MIN(_xlfn._xlws.FILTER(AL7:AL233,AN7:AN233&gt;cr)),AL7:AL233,0)+6,1))</f>
        <v>#NAME?</v>
      </c>
      <c r="AM234" s="5" t="e">
        <f t="array" aca="1" ref="AM234" ca="1">INDIRECT(ADDRESS(MATCH(MAX(_xlfn._xlws.FILTER(AM7:AM233,AN7:AN233&gt;cr)),AM7:AM233,0)+6,1))</f>
        <v>#NAME?</v>
      </c>
      <c r="AN234" s="5" t="e">
        <f t="array" aca="1" ref="AN234" ca="1">INDIRECT(ADDRESS(MATCH(MAX(_xlfn._xlws.FILTER(AN7:AN233,AN7:AN233&gt;cr)),AN7:AN233,0)+6,1))</f>
        <v>#NAME?</v>
      </c>
      <c r="AO234" s="1" t="e">
        <f t="array" aca="1" ref="AO234" ca="1">INDIRECT(ADDRESS(MATCH(MIN(_xlfn._xlws.FILTER(AO7:AO233,AN7:AN233&gt;cr)),AO7:AO233,0)+6,1))</f>
        <v>#NAME?</v>
      </c>
      <c r="AP234" s="6" t="e">
        <f t="array" aca="1" ref="AP234" ca="1">INDIRECT(ADDRESS(MATCH(MIN(_xlfn._xlws.FILTER(AP7:AP233,AS7:AS233&gt;cr)),AP7:AP233,0)+6,1))</f>
        <v>#NAME?</v>
      </c>
      <c r="AQ234" s="6" t="e">
        <f t="array" aca="1" ref="AQ234" ca="1">INDIRECT(ADDRESS(MATCH(MIN(_xlfn._xlws.FILTER(AQ7:AQ233,AS7:AS233&gt;cr)),AQ7:AQ233,0)+6,1))</f>
        <v>#NAME?</v>
      </c>
      <c r="AR234" s="6" t="e">
        <f t="array" aca="1" ref="AR234" ca="1">INDIRECT(ADDRESS(MATCH(MAX(_xlfn._xlws.FILTER(AR7:AR233,AS7:AS233&gt;cr)),AR7:AR233,0)+6,1))</f>
        <v>#NAME?</v>
      </c>
      <c r="AS234" s="6" t="e">
        <f t="array" aca="1" ref="AS234" ca="1">INDIRECT(ADDRESS(MATCH(MAX(_xlfn._xlws.FILTER(AS7:AS233,AS7:AS233&gt;cr)),AS7:AS233,0)+6,1))</f>
        <v>#NAME?</v>
      </c>
      <c r="AT234" s="6" t="e">
        <f t="array" aca="1" ref="AT234" ca="1">INDIRECT(ADDRESS(MATCH(MIN(_xlfn._xlws.FILTER(AT7:AT233,AS7:AS233&gt;cr)),AT7:AT233,0)+6,1))</f>
        <v>#NAME?</v>
      </c>
      <c r="AU234" s="1" t="e">
        <f t="array" aca="1" ref="AU234" ca="1">INDIRECT(ADDRESS(MATCH(MIN(_xlfn._xlws.FILTER(AU7:AU233,AX7:AX233&gt;cr)),AU7:AU233,0)+6,1))</f>
        <v>#NAME?</v>
      </c>
      <c r="AV234" s="1" t="e">
        <f t="array" aca="1" ref="AV234" ca="1">INDIRECT(ADDRESS(MATCH(MIN(_xlfn._xlws.FILTER(AV7:AV233,AX7:AX233&gt;cr)),AV7:AV233,0)+6,1))</f>
        <v>#NAME?</v>
      </c>
      <c r="AW234" s="1" t="e">
        <f t="array" aca="1" ref="AW234" ca="1">INDIRECT(ADDRESS(MATCH(MAX(_xlfn._xlws.FILTER(AW7:AW233,AX7:AX233&gt;cr)),AW7:AW233,0)+6,1))</f>
        <v>#NAME?</v>
      </c>
      <c r="AX234" s="1" t="e">
        <f t="array" aca="1" ref="AX234" ca="1">INDIRECT(ADDRESS(MATCH(MAX(_xlfn._xlws.FILTER(AX7:AX233,AX7:AX233&gt;cr)),AX7:AX233,0)+6,1))</f>
        <v>#NAME?</v>
      </c>
      <c r="AY234" s="1" t="e">
        <f t="array" aca="1" ref="AY234" ca="1">INDIRECT(ADDRESS(MATCH(MIN(_xlfn._xlws.FILTER(AY7:AY233,AX7:AX233&gt;cr)),AY7:AY233,0)+6,1))</f>
        <v>#NAME?</v>
      </c>
      <c r="AZ234" s="6" t="e">
        <f t="array" aca="1" ref="AZ234" ca="1">INDIRECT(ADDRESS(MATCH(MIN(_xlfn._xlws.FILTER(AZ7:AZ233,BC7:BC233&gt;cr)),AZ7:AZ233,0)+6,1))</f>
        <v>#NAME?</v>
      </c>
      <c r="BA234" s="6" t="e">
        <f t="array" aca="1" ref="BA234" ca="1">INDIRECT(ADDRESS(MATCH(MIN(_xlfn._xlws.FILTER(BA7:BA233,BC7:BC233&gt;cr)),BA7:BA233,0)+6,1))</f>
        <v>#NAME?</v>
      </c>
      <c r="BB234" s="4" t="e">
        <f t="array" aca="1" ref="BB234" ca="1">INDIRECT(ADDRESS(MATCH(MAX(_xlfn._xlws.FILTER(BB7:BB233,BC7:BC233&gt;cr)),BB7:BB233,0)+6,1))</f>
        <v>#NAME?</v>
      </c>
      <c r="BC234" s="4" t="e">
        <f t="array" aca="1" ref="BC234" ca="1">INDIRECT(ADDRESS(MATCH(MAX(_xlfn._xlws.FILTER(BC7:BC233,BC7:BC233&gt;cr)),BC7:BC233,0)+6,1))</f>
        <v>#NAME?</v>
      </c>
      <c r="BD234" s="6" t="e">
        <f t="array" aca="1" ref="BD234" ca="1">INDIRECT(ADDRESS(MATCH(MIN(_xlfn._xlws.FILTER(BD7:BD233,BC7:BC233&gt;cr)),BD7:BD233,0)+6,1))</f>
        <v>#NAME?</v>
      </c>
      <c r="BE234" s="1" t="e">
        <f t="array" aca="1" ref="BE234" ca="1">INDIRECT(ADDRESS(MATCH(MIN(_xlfn._xlws.FILTER(BE7:BE233,BH7:BH233&gt;cr)),BE7:BE233,0)+6,1))</f>
        <v>#NAME?</v>
      </c>
      <c r="BF234" s="1" t="e">
        <f t="array" aca="1" ref="BF234" ca="1">INDIRECT(ADDRESS(MATCH(MIN(_xlfn._xlws.FILTER(BF7:BF233,BH7:BH233&gt;cr)),BF7:BF233,0)+6,1))</f>
        <v>#NAME?</v>
      </c>
      <c r="BG234" s="1" t="e">
        <f t="array" aca="1" ref="BG234" ca="1">INDIRECT(ADDRESS(MATCH(MAX(_xlfn._xlws.FILTER(BG7:BG233,BH7:BH233&gt;cr)),BG7:BG233,0)+6,1))</f>
        <v>#NAME?</v>
      </c>
      <c r="BH234" s="1" t="e">
        <f t="array" aca="1" ref="BH234" ca="1">INDIRECT(ADDRESS(MATCH(MAX(_xlfn._xlws.FILTER(BH7:BH233,BH7:BH233&gt;cr)),BH7:BH233,0)+6,1))</f>
        <v>#NAME?</v>
      </c>
      <c r="BI234" s="1" t="e">
        <f t="array" aca="1" ref="BI234" ca="1">INDIRECT(ADDRESS(MATCH(MIN(_xlfn._xlws.FILTER(BI7:BI233,BH7:BH233&gt;cr)),BI7:BI233,0)+6,1))</f>
        <v>#NAME?</v>
      </c>
      <c r="BJ234" s="6" t="e">
        <f t="array" aca="1" ref="BJ234" ca="1">INDIRECT(ADDRESS(MATCH(MIN(_xlfn._xlws.FILTER(BJ7:BJ233,BM7:BM233&gt;cr)),BJ7:BJ233,0)+6,1))</f>
        <v>#NAME?</v>
      </c>
      <c r="BK234" s="6" t="e">
        <f t="array" aca="1" ref="BK234" ca="1">INDIRECT(ADDRESS(MATCH(MIN(_xlfn._xlws.FILTER(BK7:BK233,BM7:BM233&gt;cr)),BK7:BK233,0)+6,1))</f>
        <v>#NAME?</v>
      </c>
      <c r="BL234" s="6" t="e">
        <f t="array" aca="1" ref="BL234" ca="1">INDIRECT(ADDRESS(MATCH(MAX(_xlfn._xlws.FILTER(BL7:BL233,BM7:BM233&gt;cr)),BL7:BL233,0)+6,1))</f>
        <v>#NAME?</v>
      </c>
      <c r="BM234" s="6" t="e">
        <f t="array" aca="1" ref="BM234" ca="1">INDIRECT(ADDRESS(MATCH(MAX(_xlfn._xlws.FILTER(BM7:BM233,BM7:BM233&gt;cr)),BM7:BM233,0)+6,1))</f>
        <v>#NAME?</v>
      </c>
      <c r="BN234" s="6" t="e">
        <f t="array" aca="1" ref="BN234" ca="1">INDIRECT(ADDRESS(MATCH(MIN(_xlfn._xlws.FILTER(BN7:BN233,BM7:BM233&gt;cr)),BN7:BN233,0)+6,1))</f>
        <v>#NAME?</v>
      </c>
      <c r="BO234" s="1" t="e">
        <f t="array" aca="1" ref="BO234" ca="1">INDIRECT(ADDRESS(MATCH(MIN(_xlfn._xlws.FILTER(BO7:BO233,BR7:BR233&gt;cr)),BO7:BO233,0)+6,1))</f>
        <v>#NAME?</v>
      </c>
      <c r="BP234" s="1" t="e">
        <f t="array" aca="1" ref="BP234" ca="1">INDIRECT(ADDRESS(MATCH(MIN(_xlfn._xlws.FILTER(BP7:BP233,BR7:BR233&gt;cr)),BP7:BP233,0)+6,1))</f>
        <v>#NAME?</v>
      </c>
      <c r="BQ234" s="1" t="e">
        <f t="array" aca="1" ref="BQ234" ca="1">INDIRECT(ADDRESS(MATCH(MAX(_xlfn._xlws.FILTER(BQ7:BQ233,BR7:BR233&gt;cr)),BQ7:BQ233,0)+6,1))</f>
        <v>#NAME?</v>
      </c>
      <c r="BR234" s="1" t="e">
        <f t="array" aca="1" ref="BR234" ca="1">INDIRECT(ADDRESS(MATCH(MAX(_xlfn._xlws.FILTER(BR7:BR233,BR7:BR233&gt;cr)),BR7:BR233,0)+6,1))</f>
        <v>#NAME?</v>
      </c>
      <c r="BS234" s="1" t="e">
        <f t="array" aca="1" ref="BS234" ca="1">INDIRECT(ADDRESS(MATCH(MIN(_xlfn._xlws.FILTER(BS7:BS233,BR7:BR233&gt;cr)),BS7:BS233,0)+6,1))</f>
        <v>#NAME?</v>
      </c>
      <c r="BT234" s="6" t="e">
        <f t="array" aca="1" ref="BT234" ca="1">INDIRECT(ADDRESS(MATCH(MIN(_xlfn._xlws.FILTER(BT7:BT233,BW7:BW233&gt;cr)),BT7:BT233,0)+6,1))</f>
        <v>#NAME?</v>
      </c>
      <c r="BU234" s="6" t="e">
        <f t="array" aca="1" ref="BU234" ca="1">INDIRECT(ADDRESS(MATCH(MIN(_xlfn._xlws.FILTER(BU7:BU233,BW7:BW233&gt;cr)),BU7:BU233,0)+6,1))</f>
        <v>#NAME?</v>
      </c>
      <c r="BV234" s="6" t="e">
        <f t="array" aca="1" ref="BV234" ca="1">INDIRECT(ADDRESS(MATCH(MAX(_xlfn._xlws.FILTER(BV7:BV233,BW7:BW233&gt;cr)),BV7:BV233,0)+6,1))</f>
        <v>#NAME?</v>
      </c>
      <c r="BW234" s="6" t="e">
        <f t="array" aca="1" ref="BW234" ca="1">INDIRECT(ADDRESS(MATCH(MAX(_xlfn._xlws.FILTER(BW7:BW233,BW7:BW233&gt;cr)),BW7:BW233,0)+6,1))</f>
        <v>#NAME?</v>
      </c>
      <c r="BX234" s="6" t="e">
        <f t="array" aca="1" ref="BX234" ca="1">INDIRECT(ADDRESS(MATCH(MIN(_xlfn._xlws.FILTER(BX7:BX233,BW7:BW233&gt;cr)),BX7:BX233,0)+6,1))</f>
        <v>#NAME?</v>
      </c>
      <c r="BY234" s="1" t="e">
        <f t="array" aca="1" ref="BY234" ca="1">INDIRECT(ADDRESS(MATCH(MIN(_xlfn._xlws.FILTER(BY7:BY233,CB7:CB233&gt;cr)),BY7:BY233,0)+6,1))</f>
        <v>#NAME?</v>
      </c>
      <c r="BZ234" s="1" t="e">
        <f t="array" aca="1" ref="BZ234" ca="1">INDIRECT(ADDRESS(MATCH(MIN(_xlfn._xlws.FILTER(BZ7:BZ233,CB7:CB233&gt;cr)),BZ7:BZ233,0)+6,1))</f>
        <v>#NAME?</v>
      </c>
      <c r="CA234" s="5" t="e">
        <f t="array" aca="1" ref="CA234" ca="1">INDIRECT(ADDRESS(MATCH(MAX(_xlfn._xlws.FILTER(CA7:CA233,CB7:CB233&gt;cr)),CA7:CA233,0)+6,1))</f>
        <v>#NAME?</v>
      </c>
      <c r="CB234" s="5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INDIRECT(ADDRESS(MATCH(MIN(_xlfn._xlws.FILTER(CD7:CD233,CG7:CG233&gt;cr)),CD7:CD233,0)+6,1))</f>
        <v>#NAME?</v>
      </c>
      <c r="CE234" s="6" t="e">
        <f t="array" aca="1" ref="CE234" ca="1">INDIRECT(ADDRESS(MATCH(MIN(_xlfn._xlws.FILTER(CE7:CE233,CG7:CG233&gt;cr)),CE7:CE233,0)+6,1))</f>
        <v>#NAME?</v>
      </c>
      <c r="CF234" s="6" t="e">
        <f t="array" aca="1" ref="CF234" ca="1">INDIRECT(ADDRESS(MATCH(MAX(_xlfn._xlws.FILTER(CF7:CF233,CG7:CG233&gt;cr)),CF7:CF233,0)+6,1))</f>
        <v>#NAME?</v>
      </c>
      <c r="CG234" s="6" t="e">
        <f t="array" aca="1" ref="CG234" ca="1">INDIRECT(ADDRESS(MATCH(MAX(_xlfn._xlws.FILTER(CG7:CG233,CG7:CG233&gt;cr)),CG7:CG233,0)+6,1))</f>
        <v>#NAME?</v>
      </c>
      <c r="CH234" s="6" t="e">
        <f t="array" aca="1" ref="CH234" ca="1">INDIRECT(ADDRESS(MATCH(MIN(_xlfn._xlws.FILTER(CH7:CH233,CG7:CG233&gt;cr)),CH7:CH233,0)+6,1))</f>
        <v>#NAME?</v>
      </c>
      <c r="CI234" s="1" t="e">
        <f t="array" aca="1" ref="CI234" ca="1">INDIRECT(ADDRESS(MATCH(MIN(_xlfn._xlws.FILTER(CI7:CI233,CL7:CL233&gt;cr)),CI7:CI233,0)+6,1))</f>
        <v>#NAME?</v>
      </c>
      <c r="CJ234" s="1" t="e">
        <f t="array" aca="1" ref="CJ234" ca="1">INDIRECT(ADDRESS(MATCH(MIN(_xlfn._xlws.FILTER(CJ7:CJ233,CL7:CL233&gt;cr)),CJ7:CJ233,0)+6,1))</f>
        <v>#NAME?</v>
      </c>
      <c r="CK234" s="1" t="e">
        <f t="array" aca="1" ref="CK234" ca="1">INDIRECT(ADDRESS(MATCH(MAX(_xlfn._xlws.FILTER(CK7:CK233,CL7:CL233&gt;cr)),CK7:CK233,0)+6,1))</f>
        <v>#NAME?</v>
      </c>
      <c r="CL234" s="1" t="e">
        <f t="array" aca="1" ref="CL234" ca="1">INDIRECT(ADDRESS(MATCH(MAX(_xlfn._xlws.FILTER(CL7:CL233,CL7:CL233&gt;cr)),CL7:CL233,0)+6,1))</f>
        <v>#NAME?</v>
      </c>
      <c r="CM234" s="1" t="e">
        <f t="array" aca="1" ref="CM234" ca="1">INDIRECT(ADDRESS(MATCH(MIN(_xlfn._xlws.FILTER(CM7:CM233,CL7:CL233&gt;cr)),CM7:CM233,0)+6,1))</f>
        <v>#NAME?</v>
      </c>
      <c r="CN234" s="6" t="e">
        <f t="array" aca="1" ref="CN234" ca="1">INDIRECT(ADDRESS(MATCH(MIN(_xlfn._xlws.FILTER(CN7:CN233,CQ7:CQ233&gt;cr)),CN7:CN233,0)+6,1))</f>
        <v>#NAME?</v>
      </c>
      <c r="CO234" s="6" t="e">
        <f t="array" aca="1" ref="CO234" ca="1">INDIRECT(ADDRESS(MATCH(MIN(_xlfn._xlws.FILTER(CO7:CO233,CQ7:CQ233&gt;cr)),CO7:CO233,0)+6,1))</f>
        <v>#NAME?</v>
      </c>
      <c r="CP234" s="6" t="e">
        <f t="array" aca="1" ref="CP234" ca="1">INDIRECT(ADDRESS(MATCH(MAX(_xlfn._xlws.FILTER(CP7:CP233,CQ7:CQ233&gt;cr)),CP7:CP233,0)+6,1))</f>
        <v>#NAME?</v>
      </c>
      <c r="CQ234" s="6" t="e">
        <f t="array" aca="1" ref="CQ234" ca="1">INDIRECT(ADDRESS(MATCH(MAX(_xlfn._xlws.FILTER(CQ7:CQ233,CQ7:CQ233&gt;cr)),CQ7:CQ233,0)+6,1))</f>
        <v>#NAME?</v>
      </c>
      <c r="CR234" s="6" t="e">
        <f t="array" aca="1" ref="CR234" ca="1">INDIRECT(ADDRESS(MATCH(MIN(_xlfn._xlws.FILTER(CR7:CR233,CQ7:CQ233&gt;cr)),CR7:CR233,0)+6,1))</f>
        <v>#NAME?</v>
      </c>
      <c r="CS234" s="1" t="e">
        <f t="array" aca="1" ref="CS234" ca="1">INDIRECT(ADDRESS(MATCH(MIN(_xlfn._xlws.FILTER(CS7:CS233,CV7:CV233&gt;cr)),CS7:CS233,0)+6,1))</f>
        <v>#NAME?</v>
      </c>
      <c r="CT234" s="1" t="e">
        <f t="array" aca="1" ref="CT234" ca="1">INDIRECT(ADDRESS(MATCH(MIN(_xlfn._xlws.FILTER(CT7:CT233,CV7:CV233&gt;cr)),CT7:CT233,0)+6,1))</f>
        <v>#NAME?</v>
      </c>
      <c r="CU234" s="1" t="e">
        <f t="array" aca="1" ref="CU234" ca="1">INDIRECT(ADDRESS(MATCH(MAX(_xlfn._xlws.FILTER(CU7:CU233,CV7:CV233&gt;cr)),CU7:CU233,0)+6,1))</f>
        <v>#NAME?</v>
      </c>
      <c r="CV234" s="1" t="e">
        <f t="array" aca="1" ref="CV234" ca="1">INDIRECT(ADDRESS(MATCH(MAX(_xlfn._xlws.FILTER(CV7:CV233,CV7:CV233&gt;cr)),CV7:CV233,0)+6,1))</f>
        <v>#NAME?</v>
      </c>
      <c r="CW234" s="1" t="e">
        <f t="array" aca="1" ref="CW234" ca="1">INDIRECT(ADDRESS(MATCH(MIN(_xlfn._xlws.FILTER(CW7:CW233,CV7:CV233&gt;cr)),CW7:CW233,0)+6,1))</f>
        <v>#NAME?</v>
      </c>
      <c r="CX234" s="6" t="e">
        <f t="array" aca="1" ref="CX234" ca="1">INDIRECT(ADDRESS(MATCH(MIN(_xlfn._xlws.FILTER(CX7:CX233,DA7:DA233&gt;cr)),CX7:CX233,0)+6,1))</f>
        <v>#NAME?</v>
      </c>
      <c r="CY234" s="6" t="e">
        <f t="array" aca="1" ref="CY234" ca="1">INDIRECT(ADDRESS(MATCH(MIN(_xlfn._xlws.FILTER(CY7:CY233,DA7:DA233&gt;cr)),CY7:CY233,0)+6,1))</f>
        <v>#NAME?</v>
      </c>
      <c r="CZ234" s="6" t="e">
        <f t="array" aca="1" ref="CZ234" ca="1">INDIRECT(ADDRESS(MATCH(MAX(_xlfn._xlws.FILTER(CZ7:CZ233,DA7:DA233&gt;cr)),CZ7:CZ233,0)+6,1))</f>
        <v>#NAME?</v>
      </c>
      <c r="DA234" s="6" t="e">
        <f t="array" aca="1" ref="DA234" ca="1">INDIRECT(ADDRESS(MATCH(MAX(_xlfn._xlws.FILTER(DA7:DA233,DA7:DA233&gt;cr)),DA7:DA233,0)+6,1))</f>
        <v>#NAME?</v>
      </c>
      <c r="DB234" s="6" t="e">
        <f t="array" aca="1" ref="DB234" ca="1">INDIRECT(ADDRESS(MATCH(MIN(_xlfn._xlws.FILTER(DB7:DB233,DA7:DA233&gt;cr)),DB7:DB233,0)+6,1))</f>
        <v>#NAME?</v>
      </c>
      <c r="DC234" s="1" t="e">
        <f t="array" aca="1" ref="DC234" ca="1">INDIRECT(ADDRESS(MATCH(MIN(_xlfn._xlws.FILTER(DC7:DC233,DF7:DF233&gt;cr)),DC7:DC233,0)+6,1))</f>
        <v>#NAME?</v>
      </c>
      <c r="DD234" s="1" t="e">
        <f t="array" aca="1" ref="DD234" ca="1">INDIRECT(ADDRESS(MATCH(MIN(_xlfn._xlws.FILTER(DD7:DD233,DF7:DF233&gt;cr)),DD7:DD233,0)+6,1))</f>
        <v>#NAME?</v>
      </c>
      <c r="DE234" s="1" t="e">
        <f t="array" aca="1" ref="DE234" ca="1">INDIRECT(ADDRESS(MATCH(MAX(_xlfn._xlws.FILTER(DE7:DE233,DF7:DF233&gt;cr)),DE7:DE233,0)+6,1))</f>
        <v>#NAME?</v>
      </c>
      <c r="DF234" s="1" t="e">
        <f t="array" aca="1" ref="DF234" ca="1">INDIRECT(ADDRESS(MATCH(MAX(_xlfn._xlws.FILTER(DF7:DF233,DF7:DF233&gt;cr)),DF7:DF233,0)+6,1))</f>
        <v>#NAME?</v>
      </c>
      <c r="DG234" s="1" t="e">
        <f t="array" aca="1" ref="DG234" ca="1">INDIRECT(ADDRESS(MATCH(MIN(_xlfn._xlws.FILTER(DG7:DG233,DF7:DF233&gt;cr)),DG7:DG233,0)+6,1))</f>
        <v>#NAME?</v>
      </c>
      <c r="DH234" s="6" t="e">
        <f t="array" aca="1" ref="DH234" ca="1">INDIRECT(ADDRESS(MATCH(MIN(_xlfn._xlws.FILTER(DH7:DH233,DK7:DK233&gt;cr)),DH7:DH233,0)+6,1))</f>
        <v>#NAME?</v>
      </c>
      <c r="DI234" s="6" t="e">
        <f t="array" aca="1" ref="DI234" ca="1">INDIRECT(ADDRESS(MATCH(MIN(_xlfn._xlws.FILTER(DI7:DI233,DK7:DK233&gt;cr)),DI7:DI233,0)+6,1))</f>
        <v>#NAME?</v>
      </c>
      <c r="DJ234" s="6" t="e">
        <f t="array" aca="1" ref="DJ234" ca="1">INDIRECT(ADDRESS(MATCH(MAX(_xlfn._xlws.FILTER(DJ7:DJ233,DK7:DK233&gt;cr)),DJ7:DJ233,0)+6,1))</f>
        <v>#NAME?</v>
      </c>
      <c r="DK234" s="6" t="e">
        <f t="array" aca="1" ref="DK234" ca="1">INDIRECT(ADDRESS(MATCH(MAX(_xlfn._xlws.FILTER(DK7:DK233,DK7:DK233&gt;cr)),DK7:DK233,0)+6,1))</f>
        <v>#NAME?</v>
      </c>
      <c r="DL234" s="6" t="e">
        <f t="array" aca="1" ref="DL234" ca="1">INDIRECT(ADDRESS(MATCH(MIN(_xlfn._xlws.FILTER(DL7:DL233,DK7:DK233&gt;cr)),DL7:DL233,0)+6,1))</f>
        <v>#NAME?</v>
      </c>
      <c r="DM234" s="1" t="e">
        <f t="array" aca="1" ref="DM234" ca="1">INDIRECT(ADDRESS(MATCH(MIN(_xlfn._xlws.FILTER(DM7:DM233,DP7:DP233&gt;cr)),DM7:DM233,0)+6,1))</f>
        <v>#NAME?</v>
      </c>
      <c r="DN234" s="1" t="e">
        <f t="array" aca="1" ref="DN234" ca="1">INDIRECT(ADDRESS(MATCH(MIN(_xlfn._xlws.FILTER(DN7:DN233,DP7:DP233&gt;cr)),DN7:DN233,0)+6,1))</f>
        <v>#NAME?</v>
      </c>
      <c r="DO234" s="1" t="e">
        <f t="array" aca="1" ref="DO234" ca="1">INDIRECT(ADDRESS(MATCH(MAX(_xlfn._xlws.FILTER(DO7:DO233,DP7:DP233&gt;cr)),DO7:DO233,0)+6,1))</f>
        <v>#NAME?</v>
      </c>
      <c r="DP234" s="1" t="e">
        <f t="array" aca="1" ref="DP234" ca="1">INDIRECT(ADDRESS(MATCH(MAX(_xlfn._xlws.FILTER(DP7:DP233,DP7:DP233&gt;cr)),DP7:DP233,0)+6,1))</f>
        <v>#NAME?</v>
      </c>
      <c r="DQ234" s="1" t="e">
        <f t="array" aca="1" ref="DQ234" ca="1">INDIRECT(ADDRESS(MATCH(MIN(_xlfn._xlws.FILTER(DQ7:DQ233,DP7:DP233&gt;cr)),DQ7:DQ233,0)+6,1))</f>
        <v>#NAME?</v>
      </c>
      <c r="DR234" s="6" t="e">
        <f t="array" aca="1" ref="DR234" ca="1">INDIRECT(ADDRESS(MATCH(MIN(_xlfn._xlws.FILTER(DR7:DR233,DU7:DU233&gt;cr)),DR7:DR233,0)+6,1))</f>
        <v>#NAME?</v>
      </c>
      <c r="DS234" s="6" t="e">
        <f t="array" aca="1" ref="DS234" ca="1">INDIRECT(ADDRESS(MATCH(MIN(_xlfn._xlws.FILTER(DS7:DS233,DU7:DU233&gt;cr)),DS7:DS233,0)+6,1))</f>
        <v>#NAME?</v>
      </c>
      <c r="DT234" s="6" t="e">
        <f t="array" aca="1" ref="DT234" ca="1">INDIRECT(ADDRESS(MATCH(MAX(_xlfn._xlws.FILTER(DT7:DT233,DU7:DU233&gt;cr)),DT7:DT233,0)+6,1))</f>
        <v>#NAME?</v>
      </c>
      <c r="DU234" s="6" t="e">
        <f t="array" aca="1" ref="DU234" ca="1">INDIRECT(ADDRESS(MATCH(MAX(_xlfn._xlws.FILTER(DU7:DU233,DU7:DU233&gt;cr)),DU7:DU233,0)+6,1))</f>
        <v>#NAME?</v>
      </c>
      <c r="DV234" s="6" t="e">
        <f t="array" aca="1" ref="DV234" ca="1">INDIRECT(ADDRESS(MATCH(MIN(_xlfn._xlws.FILTER(DV7:DV233,DU7:DU233&gt;cr)),DV7:DV233,0)+6,1))</f>
        <v>#NAME?</v>
      </c>
      <c r="DW234" s="1" t="e">
        <f t="array" aca="1" ref="DW234" ca="1">INDIRECT(ADDRESS(MATCH(MIN(_xlfn._xlws.FILTER(DW7:DW233,DZ7:DZ233&gt;cr)),DW7:DW233,0)+6,1))</f>
        <v>#NAME?</v>
      </c>
      <c r="DX234" s="1" t="e">
        <f t="array" aca="1" ref="DX234" ca="1">INDIRECT(ADDRESS(MATCH(MIN(_xlfn._xlws.FILTER(DX7:DX233,DZ7:DZ233&gt;cr)),DX7:DX233,0)+6,1))</f>
        <v>#NAME?</v>
      </c>
      <c r="DY234" s="1" t="e">
        <f t="array" aca="1" ref="DY234" ca="1">INDIRECT(ADDRESS(MATCH(MAX(_xlfn._xlws.FILTER(DY7:DY233,DZ7:DZ233&gt;cr)),DY7:DY233,0)+6,1))</f>
        <v>#NAME?</v>
      </c>
      <c r="DZ234" s="1" t="e">
        <f t="array" aca="1" ref="DZ234" ca="1">INDIRECT(ADDRESS(MATCH(MAX(_xlfn._xlws.FILTER(DZ7:DZ233,DZ7:DZ233&gt;cr)),DZ7:DZ233,0)+6,1))</f>
        <v>#NAME?</v>
      </c>
      <c r="EA234" s="1" t="e">
        <f t="array" aca="1" ref="EA234" ca="1">INDIRECT(ADDRESS(MATCH(MIN(_xlfn._xlws.FILTER(EA7:EA233,DZ7:DZ233&gt;cr)),EA7:EA233,0)+6,1))</f>
        <v>#NAME?</v>
      </c>
      <c r="EB234" s="6" t="e">
        <f t="array" aca="1" ref="EB234" ca="1">INDIRECT(ADDRESS(MATCH(MIN(_xlfn._xlws.FILTER(EB7:EB233,EE7:EE233&gt;cr)),EB7:EB233,0)+6,1))</f>
        <v>#NAME?</v>
      </c>
      <c r="EC234" s="6" t="e">
        <f t="array" aca="1" ref="EC234" ca="1">INDIRECT(ADDRESS(MATCH(MIN(_xlfn._xlws.FILTER(EC7:EC233,EE7:EE233&gt;cr)),EC7:EC233,0)+6,1))</f>
        <v>#NAME?</v>
      </c>
      <c r="ED234" s="6" t="e">
        <f t="array" aca="1" ref="ED234" ca="1">INDIRECT(ADDRESS(MATCH(MAX(_xlfn._xlws.FILTER(ED7:ED233,EE7:EE233&gt;cr)),ED7:ED233,0)+6,1))</f>
        <v>#NAME?</v>
      </c>
      <c r="EE234" s="6" t="e">
        <f t="array" aca="1" ref="EE234" ca="1">INDIRECT(ADDRESS(MATCH(MAX(_xlfn._xlws.FILTER(EE7:EE233,EE7:EE233&gt;cr)),EE7:EE233,0)+6,1))</f>
        <v>#NAME?</v>
      </c>
      <c r="EF234" s="6" t="e">
        <f t="array" aca="1" ref="EF234" ca="1">INDIRECT(ADDRESS(MATCH(MIN(_xlfn._xlws.FILTER(EF7:EF233,EE7:EE233&gt;cr)),EF7:EF233,0)+6,1))</f>
        <v>#NAME?</v>
      </c>
      <c r="EG234" s="1" t="e">
        <f t="array" aca="1" ref="EG234" ca="1">INDIRECT(ADDRESS(MATCH(MIN(_xlfn._xlws.FILTER(EG7:EG233,EJ7:EJ233&gt;cr)),EG7:EG233,0)+6,1))</f>
        <v>#NAME?</v>
      </c>
      <c r="EH234" s="1" t="e">
        <f t="array" aca="1" ref="EH234" ca="1">INDIRECT(ADDRESS(MATCH(MIN(_xlfn._xlws.FILTER(EH7:EH233,EJ7:EJ233&gt;cr)),EH7:EH233,0)+6,1))</f>
        <v>#NAME?</v>
      </c>
      <c r="EI234" s="1" t="e">
        <f t="array" aca="1" ref="EI234" ca="1">INDIRECT(ADDRESS(MATCH(MAX(_xlfn._xlws.FILTER(EI7:EI233,EJ7:EJ233&gt;cr)),EI7:EI233,0)+6,1))</f>
        <v>#NAME?</v>
      </c>
      <c r="EJ234" s="1" t="e">
        <f t="array" aca="1" ref="EJ234" ca="1">INDIRECT(ADDRESS(MATCH(MAX(_xlfn._xlws.FILTER(EJ7:EJ233,EJ7:EJ233&gt;cr)),EJ7:EJ233,0)+6,1))</f>
        <v>#NAME?</v>
      </c>
      <c r="EK234" s="1" t="e">
        <f t="array" aca="1" ref="EK234" ca="1">INDIRECT(ADDRESS(MATCH(MIN(_xlfn._xlws.FILTER(EK7:EK233,EJ7:EJ233&gt;cr)),EK7:EK233,0)+6,1))</f>
        <v>#NAME?</v>
      </c>
      <c r="EL234" s="6" t="e">
        <f t="array" aca="1" ref="EL234" ca="1">INDIRECT(ADDRESS(MATCH(MIN(_xlfn._xlws.FILTER(EL7:EL233,EO7:EO233&gt;cr)),EL7:EL233,0)+6,1))</f>
        <v>#NAME?</v>
      </c>
      <c r="EM234" s="6" t="e">
        <f t="array" aca="1" ref="EM234" ca="1">INDIRECT(ADDRESS(MATCH(MIN(_xlfn._xlws.FILTER(EM7:EM233,EO7:EO233&gt;cr)),EM7:EM233,0)+6,1))</f>
        <v>#NAME?</v>
      </c>
      <c r="EN234" s="6" t="e">
        <f t="array" aca="1" ref="EN234" ca="1">INDIRECT(ADDRESS(MATCH(MAX(_xlfn._xlws.FILTER(EN7:EN233,EO7:EO233&gt;cr)),EN7:EN233,0)+6,1))</f>
        <v>#NAME?</v>
      </c>
      <c r="EO234" s="6" t="e">
        <f t="array" aca="1" ref="EO234" ca="1">INDIRECT(ADDRESS(MATCH(MAX(_xlfn._xlws.FILTER(EO7:EO233,EO7:EO233&gt;cr)),EO7:EO233,0)+6,1))</f>
        <v>#NAME?</v>
      </c>
      <c r="EP234" s="6" t="e">
        <f t="array" aca="1" ref="EP234" ca="1">INDIRECT(ADDRESS(MATCH(MIN(_xlfn._xlws.FILTER(EP7:EP233,EO7:EO233&gt;cr)),EP7:EP233,0)+6,1))</f>
        <v>#NAME?</v>
      </c>
      <c r="EQ234" s="1" t="e">
        <f t="array" aca="1" ref="EQ234" ca="1">INDIRECT(ADDRESS(MATCH(MIN(_xlfn._xlws.FILTER(EQ7:EQ233,ET7:ET233&gt;cr)),EQ7:EQ233,0)+6,1))</f>
        <v>#NAME?</v>
      </c>
      <c r="ER234" s="1" t="e">
        <f t="array" aca="1" ref="ER234" ca="1">INDIRECT(ADDRESS(MATCH(MIN(_xlfn._xlws.FILTER(ER7:ER233,ET7:ET233&gt;cr)),ER7:ER233,0)+6,1))</f>
        <v>#NAME?</v>
      </c>
      <c r="ES234" s="1" t="e">
        <f t="array" aca="1" ref="ES234" ca="1">INDIRECT(ADDRESS(MATCH(MAX(_xlfn._xlws.FILTER(ES7:ES233,ET7:ET233&gt;cr)),ES7:ES233,0)+6,1))</f>
        <v>#NAME?</v>
      </c>
      <c r="ET234" s="1" t="e">
        <f t="array" aca="1" ref="ET234" ca="1">INDIRECT(ADDRESS(MATCH(MAX(_xlfn._xlws.FILTER(ET7:ET233,ET7:ET233&gt;cr)),ET7:ET233,0)+6,1))</f>
        <v>#NAME?</v>
      </c>
      <c r="EU234" s="1" t="e">
        <f t="array" aca="1" ref="EU234" ca="1">INDIRECT(ADDRESS(MATCH(MIN(_xlfn._xlws.FILTER(EU7:EU233,ET7:ET233&gt;cr)),EU7:EU233,0)+6,1))</f>
        <v>#NAME?</v>
      </c>
      <c r="EV234" s="6" t="e">
        <f t="array" aca="1" ref="EV234" ca="1">INDIRECT(ADDRESS(MATCH(MIN(_xlfn._xlws.FILTER(EV7:EV233,EY7:EY233&gt;cr)),EV7:EV233,0)+6,1))</f>
        <v>#NAME?</v>
      </c>
      <c r="EW234" s="6" t="e">
        <f t="array" aca="1" ref="EW234" ca="1">INDIRECT(ADDRESS(MATCH(MIN(_xlfn._xlws.FILTER(EW7:EW233,EY7:EY233&gt;cr)),EW7:EW233,0)+6,1))</f>
        <v>#NAME?</v>
      </c>
      <c r="EX234" s="6" t="e">
        <f t="array" aca="1" ref="EX234" ca="1">INDIRECT(ADDRESS(MATCH(MAX(_xlfn._xlws.FILTER(EX7:EX233,EY7:EY233&gt;cr)),EX7:EX233,0)+6,1))</f>
        <v>#NAME?</v>
      </c>
      <c r="EY234" s="6" t="e">
        <f t="array" aca="1" ref="EY234" ca="1">INDIRECT(ADDRESS(MATCH(MAX(_xlfn._xlws.FILTER(EY7:EY233,EY7:EY233&gt;cr)),EY7:EY233,0)+6,1))</f>
        <v>#NAME?</v>
      </c>
      <c r="EZ234" s="6" t="e">
        <f t="array" aca="1" ref="EZ234" ca="1">INDIRECT(ADDRESS(MATCH(MIN(_xlfn._xlws.FILTER(EZ7:EZ233,EY7:EY233&gt;cr)),EZ7:EZ233,0)+6,1))</f>
        <v>#NAME?</v>
      </c>
      <c r="FA234" s="1" t="e">
        <f t="array" aca="1" ref="FA234" ca="1">INDIRECT(ADDRESS(MATCH(MIN(_xlfn._xlws.FILTER(FA7:FA233,FD7:FD233&gt;cr)),FA7:FA233,0)+6,1))</f>
        <v>#NAME?</v>
      </c>
      <c r="FB234" s="1" t="e">
        <f t="array" aca="1" ref="FB234" ca="1">INDIRECT(ADDRESS(MATCH(MIN(_xlfn._xlws.FILTER(FB7:FB233,FD7:FD233&gt;cr)),FB7:FB233,0)+6,1))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INDIRECT(ADDRESS(MATCH(MIN(_xlfn._xlws.FILTER(FF7:FF233,FI7:FI233&gt;cr)),FF7:FF233,0)+6,1))</f>
        <v>#NAME?</v>
      </c>
      <c r="FG234" s="6" t="e">
        <f t="array" aca="1" ref="FG234" ca="1">INDIRECT(ADDRESS(MATCH(MIN(_xlfn._xlws.FILTER(FG7:FG233,FI7:FI233&gt;cr)),FG7:FG233,0)+6,1))</f>
        <v>#NAME?</v>
      </c>
      <c r="FH234" s="6" t="e">
        <f t="array" aca="1" ref="FH234" ca="1">INDIRECT(ADDRESS(MATCH(MAX(_xlfn._xlws.FILTER(FH7:FH233,FI7:FI233&gt;cr)),FH7:FH233,0)+6,1))</f>
        <v>#NAME?</v>
      </c>
      <c r="FI234" s="6" t="e">
        <f t="array" aca="1" ref="FI234" ca="1">INDIRECT(ADDRESS(MATCH(MAX(_xlfn._xlws.FILTER(FI7:FI233,FI7:FI233&gt;cr)),FI7:FI233,0)+6,1))</f>
        <v>#NAME?</v>
      </c>
      <c r="FJ234" s="6" t="e">
        <f t="array" aca="1" ref="FJ234" ca="1">INDIRECT(ADDRESS(MATCH(MIN(_xlfn._xlws.FILTER(FJ7:FJ233,FI7:FI233&gt;cr)),FJ7:FJ233,0)+6,1))</f>
        <v>#NAME?</v>
      </c>
      <c r="FK234" s="1" t="e">
        <f t="array" aca="1" ref="FK234" ca="1">INDIRECT(ADDRESS(MATCH(MIN(_xlfn._xlws.FILTER(FK7:FK233,FN7:FN233&gt;cr)),FK7:FK233,0)+6,1))</f>
        <v>#NAME?</v>
      </c>
      <c r="FL234" s="1" t="e">
        <f t="array" aca="1" ref="FL234" ca="1">INDIRECT(ADDRESS(MATCH(MIN(_xlfn._xlws.FILTER(FL7:FL233,FN7:FN233&gt;cr)),FL7:FL233,0)+6,1))</f>
        <v>#NAME?</v>
      </c>
      <c r="FM234" s="1" t="e">
        <f t="array" aca="1" ref="FM234" ca="1">INDIRECT(ADDRESS(MATCH(MAX(_xlfn._xlws.FILTER(FM7:FM233,FN7:FN233&gt;cr)),FM7:FM233,0)+6,1))</f>
        <v>#NAME?</v>
      </c>
      <c r="FN234" s="1" t="e">
        <f t="array" aca="1" ref="FN234" ca="1">INDIRECT(ADDRESS(MATCH(MAX(_xlfn._xlws.FILTER(FN7:FN233,FN7:FN233&gt;cr)),FN7:FN233,0)+6,1))</f>
        <v>#NAME?</v>
      </c>
      <c r="FO234" s="1" t="e">
        <f t="array" aca="1" ref="FO234" ca="1">INDIRECT(ADDRESS(MATCH(MIN(_xlfn._xlws.FILTER(FO7:FO233,FN7:FN233&gt;cr)),FO7:FO233,0)+6,1))</f>
        <v>#NAME?</v>
      </c>
      <c r="FP234" s="9" t="e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>
        <f t="array" aca="1" ref="B235" ca="1">INDIRECT(ADDRESS(MATCH(SMALL(_xlfn._xlws.FILTER(B7:B233,E7:E233&gt;cr),2),B7:B233,0)+6,1))</f>
        <v>#NAME?</v>
      </c>
      <c r="C235" s="6" t="e">
        <f t="array" aca="1" ref="C235" ca="1">INDIRECT(ADDRESS(MATCH(SMALL(_xlfn._xlws.FILTER(C7:C233,E7:E233&gt;cr),2),C7:C233,0)+6,1))</f>
        <v>#NAME?</v>
      </c>
      <c r="D235" s="6" t="e">
        <f t="array" aca="1" ref="D235" ca="1">INDIRECT(ADDRESS(MATCH(LARGE(_xlfn._xlws.FILTER(D7:D233,E7:E233&gt;cr),2),D7:D233,0)+6,1))</f>
        <v>#NAME?</v>
      </c>
      <c r="E235" s="6" t="e">
        <f t="array" aca="1" ref="E235" ca="1">INDIRECT(ADDRESS(MATCH(LARGE(_xlfn._xlws.FILTER(E7:E233,E7:E233&gt;cr),2),E7:E233,0)+6,1))</f>
        <v>#NAME?</v>
      </c>
      <c r="F235" s="6" t="e">
        <f t="array" aca="1" ref="F235" ca="1">INDIRECT(ADDRESS(MATCH(SMALL(_xlfn._xlws.FILTER(F7:F233,E7:E233&gt;cr),2),F7:F233,0)+6,1))</f>
        <v>#NAME?</v>
      </c>
      <c r="G235" s="1" t="e">
        <f t="array" aca="1" ref="G235" ca="1">INDIRECT(ADDRESS(MATCH(SMALL(_xlfn._xlws.FILTER(G7:G233,J7:J233&gt;cr),2),G7:G233,0)+6,1))</f>
        <v>#NAME?</v>
      </c>
      <c r="H235" s="1" t="e">
        <f t="array" aca="1" ref="H235" ca="1">INDIRECT(ADDRESS(MATCH(SMALL(_xlfn._xlws.FILTER(H7:H233,J7:J233&gt;cr),2),H7:H233,0)+6,1))</f>
        <v>#NAME?</v>
      </c>
      <c r="I235" s="5" t="e">
        <f t="array" aca="1" ref="I235" ca="1">INDIRECT(ADDRESS(MATCH(LARGE(_xlfn._xlws.FILTER(I7:I233,J7:J233&gt;cr),2),I7:I233,0)+6,1))</f>
        <v>#NAME?</v>
      </c>
      <c r="J235" s="5" t="e">
        <f t="array" aca="1" ref="J235" ca="1">INDIRECT(ADDRESS(MATCH(LARGE(_xlfn._xlws.FILTER(J7:J233,J7:J233&gt;cr),2),J7:J233,0)+6,1))</f>
        <v>#NAME?</v>
      </c>
      <c r="K235" s="1" t="e">
        <f t="array" aca="1" ref="K235" ca="1">INDIRECT(ADDRESS(MATCH(SMALL(_xlfn._xlws.FILTER(K7:K233,J7:J233&gt;cr),2),K7:K233,0)+6,1))</f>
        <v>#NAME?</v>
      </c>
      <c r="L235" s="6" t="e">
        <f t="array" aca="1" ref="L235" ca="1">INDIRECT(ADDRESS(MATCH(SMALL(_xlfn._xlws.FILTER(L7:L233,O7:O233&gt;cr),2),L7:L233,0)+6,1))</f>
        <v>#NAME?</v>
      </c>
      <c r="M235" s="6" t="e">
        <f t="array" aca="1" ref="M235" ca="1">INDIRECT(ADDRESS(MATCH(SMALL(_xlfn._xlws.FILTER(M7:M233,O7:O233&gt;cr),2),M7:M233,0)+6,1))</f>
        <v>#NAME?</v>
      </c>
      <c r="N235" s="4" t="e">
        <f t="array" aca="1" ref="N235" ca="1">INDIRECT(ADDRESS(MATCH(LARGE(_xlfn._xlws.FILTER(N7:N233,O7:O233&gt;cr),2),N7:N233,0)+6,1))</f>
        <v>#NAME?</v>
      </c>
      <c r="O235" s="4" t="e">
        <f t="array" aca="1" ref="O235" ca="1">INDIRECT(ADDRESS(MATCH(LARGE(_xlfn._xlws.FILTER(O7:O233,O7:O233&gt;cr),2),O7:O233,0)+6,1))</f>
        <v>#NAME?</v>
      </c>
      <c r="P235" s="6" t="e">
        <f t="array" aca="1" ref="P235" ca="1">INDIRECT(ADDRESS(MATCH(SMALL(_xlfn._xlws.FILTER(P7:P233,O7:O233&gt;cr),2),P7:P233,0)+6,1))</f>
        <v>#NAME?</v>
      </c>
      <c r="Q235" s="1" t="e">
        <f t="array" aca="1" ref="Q235" ca="1">INDIRECT(ADDRESS(MATCH(SMALL(_xlfn._xlws.FILTER(Q7:Q233,T7:T233&gt;cr),2),Q7:Q233,0)+6,1))</f>
        <v>#NAME?</v>
      </c>
      <c r="R235" s="1" t="e">
        <f t="array" aca="1" ref="R235" ca="1">INDIRECT(ADDRESS(MATCH(SMALL(_xlfn._xlws.FILTER(R7:R233,T7:T233&gt;cr),2),R7:R233,0)+6,1))</f>
        <v>#NAME?</v>
      </c>
      <c r="S235" s="5" t="e">
        <f t="array" aca="1" ref="S235" ca="1">INDIRECT(ADDRESS(MATCH(LARGE(_xlfn._xlws.FILTER(S7:S233,T7:T233&gt;cr),2),S7:S233,0)+6,1))</f>
        <v>#NAME?</v>
      </c>
      <c r="T235" s="5" t="e">
        <f t="array" aca="1" ref="T235" ca="1">INDIRECT(ADDRESS(MATCH(LARGE(_xlfn._xlws.FILTER(T7:T233,T7:T233&gt;cr),2),T7:T233,0)+6,1))</f>
        <v>#NAME?</v>
      </c>
      <c r="U235" s="1" t="e">
        <f t="array" aca="1" ref="U235" ca="1">INDIRECT(ADDRESS(MATCH(SMALL(_xlfn._xlws.FILTER(U7:U233,T7:T233&gt;cr),2),U7:U233,0)+6,1))</f>
        <v>#NAME?</v>
      </c>
      <c r="V235" s="6" t="e">
        <f t="array" aca="1" ref="V235" ca="1">INDIRECT(ADDRESS(MATCH(SMALL(_xlfn._xlws.FILTER(V7:V233,Y7:Y233&gt;cr),2),V7:V233,0)+6,1))</f>
        <v>#NAME?</v>
      </c>
      <c r="W235" s="6" t="e">
        <f t="array" aca="1" ref="W235" ca="1">INDIRECT(ADDRESS(MATCH(SMALL(_xlfn._xlws.FILTER(W7:W233,Y7:Y233&gt;cr),2),W7:W233,0)+6,1))</f>
        <v>#NAME?</v>
      </c>
      <c r="X235" s="6" t="e">
        <f t="array" aca="1" ref="X235" ca="1">INDIRECT(ADDRESS(MATCH(LARGE(_xlfn._xlws.FILTER(X7:X233,Y7:Y233&gt;cr),2),X7:X233,0)+6,1))</f>
        <v>#NAME?</v>
      </c>
      <c r="Y235" s="6" t="e">
        <f t="array" aca="1" ref="Y235" ca="1">INDIRECT(ADDRESS(MATCH(LARGE(_xlfn._xlws.FILTER(Y7:Y233,Y7:Y233&gt;cr),2),Y7:Y233,0)+6,1))</f>
        <v>#NAME?</v>
      </c>
      <c r="Z235" s="6" t="e">
        <f t="array" aca="1" ref="Z235" ca="1">INDIRECT(ADDRESS(MATCH(SMALL(_xlfn._xlws.FILTER(Z7:Z233,Y7:Y233&gt;cr),2),Z7:Z233,0)+6,1))</f>
        <v>#NAME?</v>
      </c>
      <c r="AA235" s="1" t="e">
        <f t="array" aca="1" ref="AA235" ca="1">INDIRECT(ADDRESS(MATCH(SMALL(_xlfn._xlws.FILTER(AA7:AA233,AD7:AD233&gt;cr),2),AA7:AA233,0)+6,1))</f>
        <v>#NAME?</v>
      </c>
      <c r="AB235" s="1" t="e">
        <f t="array" aca="1" ref="AB235" ca="1">INDIRECT(ADDRESS(MATCH(SMALL(_xlfn._xlws.FILTER(AB7:AB233,AD7:AD233&gt;cr),2),AB7:AB233,0)+6,1))</f>
        <v>#NAME?</v>
      </c>
      <c r="AC235" s="5" t="e">
        <f t="array" aca="1" ref="AC235" ca="1">INDIRECT(ADDRESS(MATCH(LARGE(_xlfn._xlws.FILTER(AC7:AC233,AD7:AD233&gt;cr),2),AC7:AC233,0)+6,1))</f>
        <v>#NAME?</v>
      </c>
      <c r="AD235" s="5" t="e">
        <f t="array" aca="1" ref="AD235" ca="1">INDIRECT(ADDRESS(MATCH(LARGE(_xlfn._xlws.FILTER(AD7:AD233,AD7:AD233&gt;cr),2),AD7:AD233,0)+6,1))</f>
        <v>#NAME?</v>
      </c>
      <c r="AE235" s="1" t="e">
        <f t="array" aca="1" ref="AE235" ca="1">INDIRECT(ADDRESS(MATCH(SMALL(_xlfn._xlws.FILTER(AE7:AE233,AD7:AD233&gt;cr),2),AE7:AE233,0)+6,1))</f>
        <v>#NAME?</v>
      </c>
      <c r="AF235" s="6" t="e">
        <f t="array" aca="1" ref="AF235" ca="1">INDIRECT(ADDRESS(MATCH(SMALL(_xlfn._xlws.FILTER(AF7:AF233,AI7:AI233&gt;cr),2),AF7:AF233,0)+6,1))</f>
        <v>#NAME?</v>
      </c>
      <c r="AG235" s="6" t="e">
        <f t="array" aca="1" ref="AG235" ca="1">INDIRECT(ADDRESS(MATCH(SMALL(_xlfn._xlws.FILTER(AG7:AG233,AI7:AI233&gt;cr),2),AG7:AG233,0)+6,1))</f>
        <v>#NAME?</v>
      </c>
      <c r="AH235" s="6" t="e">
        <f t="array" aca="1" ref="AH235" ca="1">INDIRECT(ADDRESS(MATCH(LARGE(_xlfn._xlws.FILTER(AH7:AH233,AI7:AI233&gt;cr),2),AH7:AH233,0)+6,1))</f>
        <v>#NAME?</v>
      </c>
      <c r="AI235" s="6" t="e">
        <f t="array" aca="1" ref="AI235" ca="1">INDIRECT(ADDRESS(MATCH(LARGE(_xlfn._xlws.FILTER(AI7:AI233,AI7:AI233&gt;cr),2),AI7:AI233,0)+6,1))</f>
        <v>#NAME?</v>
      </c>
      <c r="AJ235" s="6" t="e">
        <f t="array" aca="1" ref="AJ235" ca="1">INDIRECT(ADDRESS(MATCH(SMALL(_xlfn._xlws.FILTER(AJ7:AJ233,AI7:AI233&gt;cr),2),AJ7:AJ233,0)+6,1))</f>
        <v>#NAME?</v>
      </c>
      <c r="AK235" s="1" t="e">
        <f t="array" aca="1" ref="AK235" ca="1">INDIRECT(ADDRESS(MATCH(SMALL(_xlfn._xlws.FILTER(AK7:AK233,AN7:AN233&gt;cr),2),AK7:AK233,0)+6,1))</f>
        <v>#NAME?</v>
      </c>
      <c r="AL235" s="1" t="e">
        <f t="array" aca="1" ref="AL235" ca="1">INDIRECT(ADDRESS(MATCH(SMALL(_xlfn._xlws.FILTER(AL7:AL233,AN7:AN233&gt;cr),2),AL7:AL233,0)+6,1))</f>
        <v>#NAME?</v>
      </c>
      <c r="AM235" s="5" t="e">
        <f t="array" aca="1" ref="AM235" ca="1">INDIRECT(ADDRESS(MATCH(LARGE(_xlfn._xlws.FILTER(AM7:AM233,AN7:AN233&gt;cr),2),AM7:AM233,0)+6,1))</f>
        <v>#NAME?</v>
      </c>
      <c r="AN235" s="5" t="e">
        <f t="array" aca="1" ref="AN235" ca="1">INDIRECT(ADDRESS(MATCH(LARGE(_xlfn._xlws.FILTER(AN7:AN233,AN7:AN233&gt;cr),2),AN7:AN233,0)+6,1))</f>
        <v>#NAME?</v>
      </c>
      <c r="AO235" s="1" t="e">
        <f t="array" aca="1" ref="AO235" ca="1">INDIRECT(ADDRESS(MATCH(SMALL(_xlfn._xlws.FILTER(AO7:AO233,AN7:AN233&gt;cr),2),AO7:AO233,0)+6,1))</f>
        <v>#NAME?</v>
      </c>
      <c r="AP235" s="6" t="e">
        <f t="array" aca="1" ref="AP235" ca="1">INDIRECT(ADDRESS(MATCH(SMALL(_xlfn._xlws.FILTER(AP7:AP233,AS7:AS233&gt;cr),2),AP7:AP233,0)+6,1))</f>
        <v>#NAME?</v>
      </c>
      <c r="AQ235" s="6" t="e">
        <f t="array" aca="1" ref="AQ235" ca="1">INDIRECT(ADDRESS(MATCH(SMALL(_xlfn._xlws.FILTER(AQ7:AQ233,AS7:AS233&gt;cr),2),AQ7:AQ233,0)+6,1))</f>
        <v>#NAME?</v>
      </c>
      <c r="AR235" s="6" t="e">
        <f t="array" aca="1" ref="AR235" ca="1">INDIRECT(ADDRESS(MATCH(LARGE(_xlfn._xlws.FILTER(AR7:AR233,AS7:AS233&gt;cr),2),AR7:AR233,0)+6,1))</f>
        <v>#NAME?</v>
      </c>
      <c r="AS235" s="6" t="e">
        <f t="array" aca="1" ref="AS235" ca="1">INDIRECT(ADDRESS(MATCH(LARGE(_xlfn._xlws.FILTER(AS7:AS233,AS7:AS233&gt;cr),2),AS7:AS233,0)+6,1))</f>
        <v>#NAME?</v>
      </c>
      <c r="AT235" s="6" t="e">
        <f t="array" aca="1" ref="AT235" ca="1">INDIRECT(ADDRESS(MATCH(SMALL(_xlfn._xlws.FILTER(AT7:AT233,AS7:AS233&gt;cr),2),AT7:AT233,0)+6,1))</f>
        <v>#NAME?</v>
      </c>
      <c r="AU235" s="1" t="e">
        <f t="array" aca="1" ref="AU235" ca="1">INDIRECT(ADDRESS(MATCH(SMALL(_xlfn._xlws.FILTER(AU7:AU233,AX7:AX233&gt;cr),2),AU7:AU233,0)+6,1))</f>
        <v>#NAME?</v>
      </c>
      <c r="AV235" s="1" t="e">
        <f t="array" aca="1" ref="AV235" ca="1">INDIRECT(ADDRESS(MATCH(SMALL(_xlfn._xlws.FILTER(AV7:AV233,AX7:AX233&gt;cr),2),AV7:AV233,0)+6,1))</f>
        <v>#NAME?</v>
      </c>
      <c r="AW235" s="1" t="e">
        <f t="array" aca="1" ref="AW235" ca="1">INDIRECT(ADDRESS(MATCH(LARGE(_xlfn._xlws.FILTER(AW7:AW233,AX7:AX233&gt;cr),2),AW7:AW233,0)+6,1))</f>
        <v>#NAME?</v>
      </c>
      <c r="AX235" s="1" t="e">
        <f t="array" aca="1" ref="AX235" ca="1">INDIRECT(ADDRESS(MATCH(LARGE(_xlfn._xlws.FILTER(AX7:AX233,AX7:AX233&gt;cr),2),AX7:AX233,0)+6,1))</f>
        <v>#NAME?</v>
      </c>
      <c r="AY235" s="1" t="e">
        <f t="array" aca="1" ref="AY235" ca="1">INDIRECT(ADDRESS(MATCH(SMALL(_xlfn._xlws.FILTER(AY7:AY233,AX7:AX233&gt;cr),2),AY7:AY233,0)+6,1))</f>
        <v>#NAME?</v>
      </c>
      <c r="AZ235" s="6" t="e">
        <f t="array" aca="1" ref="AZ235" ca="1">INDIRECT(ADDRESS(MATCH(SMALL(_xlfn._xlws.FILTER(AZ7:AZ233,BC7:BC233&gt;cr),2),AZ7:AZ233,0)+6,1))</f>
        <v>#NAME?</v>
      </c>
      <c r="BA235" s="6" t="e">
        <f t="array" aca="1" ref="BA235" ca="1">INDIRECT(ADDRESS(MATCH(SMALL(_xlfn._xlws.FILTER(BA7:BA233,BC7:BC233&gt;cr),2),BA7:BA233,0)+6,1))</f>
        <v>#NAME?</v>
      </c>
      <c r="BB235" s="4" t="e">
        <f t="array" aca="1" ref="BB235" ca="1">INDIRECT(ADDRESS(MATCH(LARGE(_xlfn._xlws.FILTER(BB7:BB233,BC7:BC233&gt;cr),2),BB7:BB233,0)+6,1))</f>
        <v>#NAME?</v>
      </c>
      <c r="BC235" s="4" t="e">
        <f t="array" aca="1" ref="BC235" ca="1">INDIRECT(ADDRESS(MATCH(LARGE(_xlfn._xlws.FILTER(BC7:BC233,BC7:BC233&gt;cr),2),BC7:BC233,0)+6,1))</f>
        <v>#NAME?</v>
      </c>
      <c r="BD235" s="6" t="e">
        <f t="array" aca="1" ref="BD235" ca="1">INDIRECT(ADDRESS(MATCH(SMALL(_xlfn._xlws.FILTER(BD7:BD233,BC7:BC233&gt;cr),2),BD7:BD233,0)+6,1))</f>
        <v>#NAME?</v>
      </c>
      <c r="BE235" s="1" t="e">
        <f t="array" aca="1" ref="BE235" ca="1">INDIRECT(ADDRESS(MATCH(SMALL(_xlfn._xlws.FILTER(BE7:BE233,BH7:BH233&gt;cr),2),BE7:BE233,0)+6,1))</f>
        <v>#NAME?</v>
      </c>
      <c r="BF235" s="1" t="e">
        <f t="array" aca="1" ref="BF235" ca="1">INDIRECT(ADDRESS(MATCH(SMALL(_xlfn._xlws.FILTER(BF7:BF233,BH7:BH233&gt;cr),2),BF7:BF233,0)+6,1))</f>
        <v>#NAME?</v>
      </c>
      <c r="BG235" s="1" t="e">
        <f t="array" aca="1" ref="BG235" ca="1">INDIRECT(ADDRESS(MATCH(LARGE(_xlfn._xlws.FILTER(BG7:BG233,BH7:BH233&gt;cr),2),BG7:BG233,0)+6,1))</f>
        <v>#NAME?</v>
      </c>
      <c r="BH235" s="1" t="e">
        <f t="array" aca="1" ref="BH235" ca="1">INDIRECT(ADDRESS(MATCH(LARGE(_xlfn._xlws.FILTER(BH7:BH233,BH7:BH233&gt;cr),2),BH7:BH233,0)+6,1))</f>
        <v>#NAME?</v>
      </c>
      <c r="BI235" s="1" t="e">
        <f t="array" aca="1" ref="BI235" ca="1">INDIRECT(ADDRESS(MATCH(SMALL(_xlfn._xlws.FILTER(BI7:BI233,BH7:BH233&gt;cr),2),BI7:BI233,0)+6,1))</f>
        <v>#NAME?</v>
      </c>
      <c r="BJ235" s="6" t="e">
        <f t="array" aca="1" ref="BJ235" ca="1">INDIRECT(ADDRESS(MATCH(SMALL(_xlfn._xlws.FILTER(BJ7:BJ233,BM7:BM233&gt;cr),2),BJ7:BJ233,0)+6,1))</f>
        <v>#NAME?</v>
      </c>
      <c r="BK235" s="6" t="e">
        <f t="array" aca="1" ref="BK235" ca="1">INDIRECT(ADDRESS(MATCH(SMALL(_xlfn._xlws.FILTER(BK7:BK233,BM7:BM233&gt;cr),2),BK7:BK233,0)+6,1))</f>
        <v>#NAME?</v>
      </c>
      <c r="BL235" s="6" t="e">
        <f t="array" aca="1" ref="BL235" ca="1">INDIRECT(ADDRESS(MATCH(LARGE(_xlfn._xlws.FILTER(BL7:BL233,BM7:BM233&gt;cr),2),BL7:BL233,0)+6,1))</f>
        <v>#NAME?</v>
      </c>
      <c r="BM235" s="6" t="e">
        <f t="array" aca="1" ref="BM235" ca="1">INDIRECT(ADDRESS(MATCH(LARGE(_xlfn._xlws.FILTER(BM7:BM233,BM7:BM233&gt;cr),2),BM7:BM233,0)+6,1))</f>
        <v>#NAME?</v>
      </c>
      <c r="BN235" s="6" t="e">
        <f t="array" aca="1" ref="BN235" ca="1">INDIRECT(ADDRESS(MATCH(SMALL(_xlfn._xlws.FILTER(BN7:BN233,BM7:BM233&gt;cr),2),BN7:BN233,0)+6,1))</f>
        <v>#NAME?</v>
      </c>
      <c r="BO235" s="1" t="e">
        <f t="array" aca="1" ref="BO235" ca="1">INDIRECT(ADDRESS(MATCH(SMALL(_xlfn._xlws.FILTER(BO7:BO233,BR7:BR233&gt;cr),2),BO7:BO233,0)+6,1))</f>
        <v>#NAME?</v>
      </c>
      <c r="BP235" s="1" t="e">
        <f t="array" aca="1" ref="BP235" ca="1">INDIRECT(ADDRESS(MATCH(SMALL(_xlfn._xlws.FILTER(BP7:BP233,BR7:BR233&gt;cr),2),BP7:BP233,0)+6,1))</f>
        <v>#NAME?</v>
      </c>
      <c r="BQ235" s="1" t="e">
        <f t="array" aca="1" ref="BQ235" ca="1">INDIRECT(ADDRESS(MATCH(LARGE(_xlfn._xlws.FILTER(BQ7:BQ233,BR7:BR233&gt;cr),2),BQ7:BQ233,0)+6,1))</f>
        <v>#NAME?</v>
      </c>
      <c r="BR235" s="1" t="e">
        <f t="array" aca="1" ref="BR235" ca="1">INDIRECT(ADDRESS(MATCH(LARGE(_xlfn._xlws.FILTER(BR7:BR233,BR7:BR233&gt;cr),2),BR7:BR233,0)+6,1))</f>
        <v>#NAME?</v>
      </c>
      <c r="BS235" s="1" t="e">
        <f t="array" aca="1" ref="BS235" ca="1">INDIRECT(ADDRESS(MATCH(SMALL(_xlfn._xlws.FILTER(BS7:BS233,BR7:BR233&gt;cr),2),BS7:BS233,0)+6,1))</f>
        <v>#NAME?</v>
      </c>
      <c r="BT235" s="6" t="e">
        <f t="array" aca="1" ref="BT235" ca="1">INDIRECT(ADDRESS(MATCH(SMALL(_xlfn._xlws.FILTER(BT7:BT233,BW7:BW233&gt;cr),2),BT7:BT233,0)+6,1))</f>
        <v>#NAME?</v>
      </c>
      <c r="BU235" s="6" t="e">
        <f t="array" aca="1" ref="BU235" ca="1">INDIRECT(ADDRESS(MATCH(SMALL(_xlfn._xlws.FILTER(BU7:BU233,BW7:BW233&gt;cr),2),BU7:BU233,0)+6,1))</f>
        <v>#NAME?</v>
      </c>
      <c r="BV235" s="6" t="e">
        <f t="array" aca="1" ref="BV235" ca="1">INDIRECT(ADDRESS(MATCH(LARGE(_xlfn._xlws.FILTER(BV7:BV233,BW7:BW233&gt;cr),2),BV7:BV233,0)+6,1))</f>
        <v>#NAME?</v>
      </c>
      <c r="BW235" s="6" t="e">
        <f t="array" aca="1" ref="BW235" ca="1">INDIRECT(ADDRESS(MATCH(LARGE(_xlfn._xlws.FILTER(BW7:BW233,BW7:BW233&gt;cr),2),BW7:BW233,0)+6,1))</f>
        <v>#NAME?</v>
      </c>
      <c r="BX235" s="6" t="e">
        <f t="array" aca="1" ref="BX235" ca="1">INDIRECT(ADDRESS(MATCH(SMALL(_xlfn._xlws.FILTER(BX7:BX233,BW7:BW233&gt;cr),2),BX7:BX233,0)+6,1))</f>
        <v>#NAME?</v>
      </c>
      <c r="BY235" s="1" t="e">
        <f t="array" aca="1" ref="BY235" ca="1">INDIRECT(ADDRESS(MATCH(SMALL(_xlfn._xlws.FILTER(BY7:BY233,CB7:CB233&gt;cr),2),BY7:BY233,0)+6,1))</f>
        <v>#NAME?</v>
      </c>
      <c r="BZ235" s="1" t="e">
        <f t="array" aca="1" ref="BZ235" ca="1">INDIRECT(ADDRESS(MATCH(SMALL(_xlfn._xlws.FILTER(BZ7:BZ233,CB7:CB233&gt;cr),2),BZ7:BZ233,0)+6,1))</f>
        <v>#NAME?</v>
      </c>
      <c r="CA235" s="5" t="e">
        <f t="array" aca="1" ref="CA235" ca="1">INDIRECT(ADDRESS(MATCH(LARGE(_xlfn._xlws.FILTER(CA7:CA233,CB7:CB233&gt;cr),2),CA7:CA233,0)+6,1))</f>
        <v>#NAME?</v>
      </c>
      <c r="CB235" s="5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INDIRECT(ADDRESS(MATCH(SMALL(_xlfn._xlws.FILTER(CD7:CD233,CG7:CG233&gt;cr),2),CD7:CD233,0)+6,1))</f>
        <v>#NAME?</v>
      </c>
      <c r="CE235" s="6" t="e">
        <f t="array" aca="1" ref="CE235" ca="1">INDIRECT(ADDRESS(MATCH(SMALL(_xlfn._xlws.FILTER(CE7:CE233,CG7:CG233&gt;cr),2),CE7:CE233,0)+6,1))</f>
        <v>#NAME?</v>
      </c>
      <c r="CF235" s="6" t="e">
        <f t="array" aca="1" ref="CF235" ca="1">INDIRECT(ADDRESS(MATCH(LARGE(_xlfn._xlws.FILTER(CF7:CF233,CG7:CG233&gt;cr),2),CF7:CF233,0)+6,1))</f>
        <v>#NAME?</v>
      </c>
      <c r="CG235" s="6" t="e">
        <f t="array" aca="1" ref="CG235" ca="1">INDIRECT(ADDRESS(MATCH(LARGE(_xlfn._xlws.FILTER(CG7:CG233,CG7:CG233&gt;cr),2),CG7:CG233,0)+6,1))</f>
        <v>#NAME?</v>
      </c>
      <c r="CH235" s="6" t="e">
        <f t="array" aca="1" ref="CH235" ca="1">INDIRECT(ADDRESS(MATCH(SMALL(_xlfn._xlws.FILTER(CH7:CH233,CG7:CG233&gt;cr),2),CH7:CH233,0)+6,1))</f>
        <v>#NAME?</v>
      </c>
      <c r="CI235" s="1" t="e">
        <f t="array" aca="1" ref="CI235" ca="1">INDIRECT(ADDRESS(MATCH(SMALL(_xlfn._xlws.FILTER(CI7:CI233,CL7:CL233&gt;cr),2),CI7:CI233,0)+6,1))</f>
        <v>#NAME?</v>
      </c>
      <c r="CJ235" s="1" t="e">
        <f t="array" aca="1" ref="CJ235" ca="1">INDIRECT(ADDRESS(MATCH(SMALL(_xlfn._xlws.FILTER(CJ7:CJ233,CL7:CL233&gt;cr),2),CJ7:CJ233,0)+6,1))</f>
        <v>#NAME?</v>
      </c>
      <c r="CK235" s="1" t="e">
        <f t="array" aca="1" ref="CK235" ca="1">INDIRECT(ADDRESS(MATCH(LARGE(_xlfn._xlws.FILTER(CK7:CK233,CL7:CL233&gt;cr),2),CK7:CK233,0)+6,1))</f>
        <v>#NAME?</v>
      </c>
      <c r="CL235" s="1" t="e">
        <f t="array" aca="1" ref="CL235" ca="1">INDIRECT(ADDRESS(MATCH(LARGE(_xlfn._xlws.FILTER(CL7:CL233,CL7:CL233&gt;cr),2),CL7:CL233,0)+6,1))</f>
        <v>#NAME?</v>
      </c>
      <c r="CM235" s="1" t="e">
        <f t="array" aca="1" ref="CM235" ca="1">INDIRECT(ADDRESS(MATCH(SMALL(_xlfn._xlws.FILTER(CM7:CM233,CL7:CL233&gt;cr),2),CM7:CM233,0)+6,1))</f>
        <v>#NAME?</v>
      </c>
      <c r="CN235" s="6" t="e">
        <f t="array" aca="1" ref="CN235" ca="1">INDIRECT(ADDRESS(MATCH(SMALL(_xlfn._xlws.FILTER(CN7:CN233,CQ7:CQ233&gt;cr),2),CN7:CN233,0)+6,1))</f>
        <v>#NAME?</v>
      </c>
      <c r="CO235" s="6" t="e">
        <f t="array" aca="1" ref="CO235" ca="1">INDIRECT(ADDRESS(MATCH(SMALL(_xlfn._xlws.FILTER(CO7:CO233,CQ7:CQ233&gt;cr),2),CO7:CO233,0)+6,1))</f>
        <v>#NAME?</v>
      </c>
      <c r="CP235" s="6" t="e">
        <f t="array" aca="1" ref="CP235" ca="1">INDIRECT(ADDRESS(MATCH(LARGE(_xlfn._xlws.FILTER(CP7:CP233,CQ7:CQ233&gt;cr),2),CP7:CP233,0)+6,1))</f>
        <v>#NAME?</v>
      </c>
      <c r="CQ235" s="6" t="e">
        <f t="array" aca="1" ref="CQ235" ca="1">INDIRECT(ADDRESS(MATCH(LARGE(_xlfn._xlws.FILTER(CQ7:CQ233,CQ7:CQ233&gt;cr),2),CQ7:CQ233,0)+6,1))</f>
        <v>#NAME?</v>
      </c>
      <c r="CR235" s="6" t="e">
        <f t="array" aca="1" ref="CR235" ca="1">INDIRECT(ADDRESS(MATCH(SMALL(_xlfn._xlws.FILTER(CR7:CR233,CQ7:CQ233&gt;cr),2),CR7:CR233,0)+6,1))</f>
        <v>#NAME?</v>
      </c>
      <c r="CS235" s="1" t="e">
        <f t="array" aca="1" ref="CS235" ca="1">INDIRECT(ADDRESS(MATCH(SMALL(_xlfn._xlws.FILTER(CS7:CS233,CV7:CV233&gt;cr),2),CS7:CS233,0)+6,1))</f>
        <v>#NAME?</v>
      </c>
      <c r="CT235" s="1" t="e">
        <f t="array" aca="1" ref="CT235" ca="1">INDIRECT(ADDRESS(MATCH(SMALL(_xlfn._xlws.FILTER(CT7:CT233,CV7:CV233&gt;cr),2),CT7:CT233,0)+6,1))</f>
        <v>#NAME?</v>
      </c>
      <c r="CU235" s="1" t="e">
        <f t="array" aca="1" ref="CU235" ca="1">INDIRECT(ADDRESS(MATCH(LARGE(_xlfn._xlws.FILTER(CU7:CU233,CV7:CV233&gt;cr),2),CU7:CU233,0)+6,1))</f>
        <v>#NAME?</v>
      </c>
      <c r="CV235" s="1" t="e">
        <f t="array" aca="1" ref="CV235" ca="1">INDIRECT(ADDRESS(MATCH(LARGE(_xlfn._xlws.FILTER(CV7:CV233,CV7:CV233&gt;cr),2),CV7:CV233,0)+6,1))</f>
        <v>#NAME?</v>
      </c>
      <c r="CW235" s="1" t="e">
        <f t="array" aca="1" ref="CW235" ca="1">INDIRECT(ADDRESS(MATCH(SMALL(_xlfn._xlws.FILTER(CW7:CW233,CV7:CV233&gt;cr),2),CW7:CW233,0)+6,1))</f>
        <v>#NAME?</v>
      </c>
      <c r="CX235" s="6" t="e">
        <f t="array" aca="1" ref="CX235" ca="1">INDIRECT(ADDRESS(MATCH(SMALL(_xlfn._xlws.FILTER(CX7:CX233,DA7:DA233&gt;cr),2),CX7:CX233,0)+6,1))</f>
        <v>#NAME?</v>
      </c>
      <c r="CY235" s="6" t="e">
        <f t="array" aca="1" ref="CY235" ca="1">INDIRECT(ADDRESS(MATCH(SMALL(_xlfn._xlws.FILTER(CY7:CY233,DA7:DA233&gt;cr),2),CY7:CY233,0)+6,1))</f>
        <v>#NAME?</v>
      </c>
      <c r="CZ235" s="6" t="e">
        <f t="array" aca="1" ref="CZ235" ca="1">INDIRECT(ADDRESS(MATCH(LARGE(_xlfn._xlws.FILTER(CZ7:CZ233,DA7:DA233&gt;cr),2),CZ7:CZ233,0)+6,1))</f>
        <v>#NAME?</v>
      </c>
      <c r="DA235" s="6" t="e">
        <f t="array" aca="1" ref="DA235" ca="1">INDIRECT(ADDRESS(MATCH(LARGE(_xlfn._xlws.FILTER(DA7:DA233,DA7:DA233&gt;cr),2),DA7:DA233,0)+6,1))</f>
        <v>#NAME?</v>
      </c>
      <c r="DB235" s="6" t="e">
        <f t="array" aca="1" ref="DB235" ca="1">INDIRECT(ADDRESS(MATCH(SMALL(_xlfn._xlws.FILTER(DB7:DB233,DA7:DA233&gt;cr),2),DB7:DB233,0)+6,1))</f>
        <v>#NAME?</v>
      </c>
      <c r="DC235" s="1" t="e">
        <f t="array" aca="1" ref="DC235" ca="1">INDIRECT(ADDRESS(MATCH(SMALL(_xlfn._xlws.FILTER(DC7:DC233,DF7:DF233&gt;cr),2),DC7:DC233,0)+6,1))</f>
        <v>#NAME?</v>
      </c>
      <c r="DD235" s="1" t="e">
        <f t="array" aca="1" ref="DD235" ca="1">INDIRECT(ADDRESS(MATCH(SMALL(_xlfn._xlws.FILTER(DD7:DD233,DF7:DF233&gt;cr),2),DD7:DD233,0)+6,1))</f>
        <v>#NAME?</v>
      </c>
      <c r="DE235" s="1" t="e">
        <f t="array" aca="1" ref="DE235" ca="1">INDIRECT(ADDRESS(MATCH(LARGE(_xlfn._xlws.FILTER(DE7:DE233,DF7:DF233&gt;cr),2),DE7:DE233,0)+6,1))</f>
        <v>#NAME?</v>
      </c>
      <c r="DF235" s="1" t="e">
        <f t="array" aca="1" ref="DF235" ca="1">INDIRECT(ADDRESS(MATCH(LARGE(_xlfn._xlws.FILTER(DF7:DF233,DF7:DF233&gt;cr),2),DF7:DF233,0)+6,1))</f>
        <v>#NAME?</v>
      </c>
      <c r="DG235" s="1" t="e">
        <f t="array" aca="1" ref="DG235" ca="1">INDIRECT(ADDRESS(MATCH(SMALL(_xlfn._xlws.FILTER(DG7:DG233,DF7:DF233&gt;cr),2),DG7:DG233,0)+6,1))</f>
        <v>#NAME?</v>
      </c>
      <c r="DH235" s="6" t="e">
        <f t="array" aca="1" ref="DH235" ca="1">INDIRECT(ADDRESS(MATCH(SMALL(_xlfn._xlws.FILTER(DH7:DH233,DK7:DK233&gt;cr),2),DH7:DH233,0)+6,1))</f>
        <v>#NAME?</v>
      </c>
      <c r="DI235" s="6" t="e">
        <f t="array" aca="1" ref="DI235" ca="1">INDIRECT(ADDRESS(MATCH(SMALL(_xlfn._xlws.FILTER(DI7:DI233,DK7:DK233&gt;cr),2),DI7:DI233,0)+6,1))</f>
        <v>#NAME?</v>
      </c>
      <c r="DJ235" s="6" t="e">
        <f t="array" aca="1" ref="DJ235" ca="1">INDIRECT(ADDRESS(MATCH(LARGE(_xlfn._xlws.FILTER(DJ7:DJ233,DK7:DK233&gt;cr),2),DJ7:DJ233,0)+6,1))</f>
        <v>#NAME?</v>
      </c>
      <c r="DK235" s="6" t="e">
        <f t="array" aca="1" ref="DK235" ca="1">INDIRECT(ADDRESS(MATCH(LARGE(_xlfn._xlws.FILTER(DK7:DK233,DK7:DK233&gt;cr),2),DK7:DK233,0)+6,1))</f>
        <v>#NAME?</v>
      </c>
      <c r="DL235" s="6" t="e">
        <f t="array" aca="1" ref="DL235" ca="1">INDIRECT(ADDRESS(MATCH(SMALL(_xlfn._xlws.FILTER(DL7:DL233,DK7:DK233&gt;cr),2),DL7:DL233,0)+6,1))</f>
        <v>#NAME?</v>
      </c>
      <c r="DM235" s="1" t="e">
        <f t="array" aca="1" ref="DM235" ca="1">INDIRECT(ADDRESS(MATCH(SMALL(_xlfn._xlws.FILTER(DM7:DM233,DP7:DP233&gt;cr),2),DM7:DM233,0)+6,1))</f>
        <v>#NAME?</v>
      </c>
      <c r="DN235" s="1" t="e">
        <f t="array" aca="1" ref="DN235" ca="1">INDIRECT(ADDRESS(MATCH(SMALL(_xlfn._xlws.FILTER(DN7:DN233,DP7:DP233&gt;cr),2),DN7:DN233,0)+6,1))</f>
        <v>#NAME?</v>
      </c>
      <c r="DO235" s="1" t="e">
        <f t="array" aca="1" ref="DO235" ca="1">INDIRECT(ADDRESS(MATCH(LARGE(_xlfn._xlws.FILTER(DO7:DO233,DP7:DP233&gt;cr),2),DO7:DO233,0)+6,1))</f>
        <v>#NAME?</v>
      </c>
      <c r="DP235" s="1" t="e">
        <f t="array" aca="1" ref="DP235" ca="1">INDIRECT(ADDRESS(MATCH(LARGE(_xlfn._xlws.FILTER(DP7:DP233,DP7:DP233&gt;cr),2),DP7:DP233,0)+6,1))</f>
        <v>#NAME?</v>
      </c>
      <c r="DQ235" s="1" t="e">
        <f t="array" aca="1" ref="DQ235" ca="1">INDIRECT(ADDRESS(MATCH(SMALL(_xlfn._xlws.FILTER(DQ7:DQ233,DP7:DP233&gt;cr),2),DQ7:DQ233,0)+6,1))</f>
        <v>#NAME?</v>
      </c>
      <c r="DR235" s="6" t="e">
        <f t="array" aca="1" ref="DR235" ca="1">INDIRECT(ADDRESS(MATCH(SMALL(_xlfn._xlws.FILTER(DR7:DR233,DU7:DU233&gt;cr),2),DR7:DR233,0)+6,1))</f>
        <v>#NAME?</v>
      </c>
      <c r="DS235" s="6" t="e">
        <f t="array" aca="1" ref="DS235" ca="1">INDIRECT(ADDRESS(MATCH(SMALL(_xlfn._xlws.FILTER(DS7:DS233,DU7:DU233&gt;cr),2),DS7:DS233,0)+6,1))</f>
        <v>#NAME?</v>
      </c>
      <c r="DT235" s="6" t="e">
        <f t="array" aca="1" ref="DT235" ca="1">INDIRECT(ADDRESS(MATCH(LARGE(_xlfn._xlws.FILTER(DT7:DT233,DU7:DU233&gt;cr),2),DT7:DT233,0)+6,1))</f>
        <v>#NAME?</v>
      </c>
      <c r="DU235" s="6" t="e">
        <f t="array" aca="1" ref="DU235" ca="1">INDIRECT(ADDRESS(MATCH(LARGE(_xlfn._xlws.FILTER(DU7:DU233,DU7:DU233&gt;cr),2),DU7:DU233,0)+6,1))</f>
        <v>#NAME?</v>
      </c>
      <c r="DV235" s="6" t="e">
        <f t="array" aca="1" ref="DV235" ca="1">INDIRECT(ADDRESS(MATCH(SMALL(_xlfn._xlws.FILTER(DV7:DV233,DU7:DU233&gt;cr),2),DV7:DV233,0)+6,1))</f>
        <v>#NAME?</v>
      </c>
      <c r="DW235" s="1" t="e">
        <f t="array" aca="1" ref="DW235" ca="1">INDIRECT(ADDRESS(MATCH(SMALL(_xlfn._xlws.FILTER(DW7:DW233,DZ7:DZ233&gt;cr),2),DW7:DW233,0)+6,1))</f>
        <v>#NAME?</v>
      </c>
      <c r="DX235" s="1" t="e">
        <f t="array" aca="1" ref="DX235" ca="1">INDIRECT(ADDRESS(MATCH(SMALL(_xlfn._xlws.FILTER(DX7:DX233,DZ7:DZ233&gt;cr),2),DX7:DX233,0)+6,1))</f>
        <v>#NAME?</v>
      </c>
      <c r="DY235" s="1" t="e">
        <f t="array" aca="1" ref="DY235" ca="1">INDIRECT(ADDRESS(MATCH(LARGE(_xlfn._xlws.FILTER(DY7:DY233,DZ7:DZ233&gt;cr),2),DY7:DY233,0)+6,1))</f>
        <v>#NAME?</v>
      </c>
      <c r="DZ235" s="1" t="e">
        <f t="array" aca="1" ref="DZ235" ca="1">INDIRECT(ADDRESS(MATCH(LARGE(_xlfn._xlws.FILTER(DZ7:DZ233,DZ7:DZ233&gt;cr),2),DZ7:DZ233,0)+6,1))</f>
        <v>#NAME?</v>
      </c>
      <c r="EA235" s="1" t="e">
        <f t="array" aca="1" ref="EA235" ca="1">INDIRECT(ADDRESS(MATCH(SMALL(_xlfn._xlws.FILTER(EA7:EA233,DZ7:DZ233&gt;cr),2),EA7:EA233,0)+6,1))</f>
        <v>#NAME?</v>
      </c>
      <c r="EB235" s="6" t="e">
        <f t="array" aca="1" ref="EB235" ca="1">INDIRECT(ADDRESS(MATCH(SMALL(_xlfn._xlws.FILTER(EB7:EB233,EE7:EE233&gt;cr),2),EB7:EB233,0)+6,1))</f>
        <v>#NAME?</v>
      </c>
      <c r="EC235" s="6" t="e">
        <f t="array" aca="1" ref="EC235" ca="1">INDIRECT(ADDRESS(MATCH(SMALL(_xlfn._xlws.FILTER(EC7:EC233,EE7:EE233&gt;cr),2),EC7:EC233,0)+6,1))</f>
        <v>#NAME?</v>
      </c>
      <c r="ED235" s="6" t="e">
        <f t="array" aca="1" ref="ED235" ca="1">INDIRECT(ADDRESS(MATCH(LARGE(_xlfn._xlws.FILTER(ED7:ED233,EE7:EE233&gt;cr),2),ED7:ED233,0)+6,1))</f>
        <v>#NAME?</v>
      </c>
      <c r="EE235" s="6" t="e">
        <f t="array" aca="1" ref="EE235" ca="1">INDIRECT(ADDRESS(MATCH(LARGE(_xlfn._xlws.FILTER(EE7:EE233,EE7:EE233&gt;cr),2),EE7:EE233,0)+6,1))</f>
        <v>#NAME?</v>
      </c>
      <c r="EF235" s="6" t="e">
        <f t="array" aca="1" ref="EF235" ca="1">INDIRECT(ADDRESS(MATCH(SMALL(_xlfn._xlws.FILTER(EF7:EF233,EE7:EE233&gt;cr),2),EF7:EF233,0)+6,1))</f>
        <v>#NAME?</v>
      </c>
      <c r="EG235" s="1" t="e">
        <f t="array" aca="1" ref="EG235" ca="1">INDIRECT(ADDRESS(MATCH(SMALL(_xlfn._xlws.FILTER(EG7:EG233,EJ7:EJ233&gt;cr),2),EG7:EG233,0)+6,1))</f>
        <v>#NAME?</v>
      </c>
      <c r="EH235" s="1" t="e">
        <f t="array" aca="1" ref="EH235" ca="1">INDIRECT(ADDRESS(MATCH(SMALL(_xlfn._xlws.FILTER(EH7:EH233,EJ7:EJ233&gt;cr),2),EH7:EH233,0)+6,1))</f>
        <v>#NAME?</v>
      </c>
      <c r="EI235" s="1" t="e">
        <f t="array" aca="1" ref="EI235" ca="1">INDIRECT(ADDRESS(MATCH(LARGE(_xlfn._xlws.FILTER(EI7:EI233,EJ7:EJ233&gt;cr),2),EI7:EI233,0)+6,1))</f>
        <v>#NAME?</v>
      </c>
      <c r="EJ235" s="1" t="e">
        <f t="array" aca="1" ref="EJ235" ca="1">INDIRECT(ADDRESS(MATCH(LARGE(_xlfn._xlws.FILTER(EJ7:EJ233,EJ7:EJ233&gt;cr),2),EJ7:EJ233,0)+6,1))</f>
        <v>#NAME?</v>
      </c>
      <c r="EK235" s="1" t="e">
        <f t="array" aca="1" ref="EK235" ca="1">INDIRECT(ADDRESS(MATCH(SMALL(_xlfn._xlws.FILTER(EK7:EK233,EJ7:EJ233&gt;cr),2),EK7:EK233,0)+6,1))</f>
        <v>#NAME?</v>
      </c>
      <c r="EL235" s="6" t="e">
        <f t="array" aca="1" ref="EL235" ca="1">INDIRECT(ADDRESS(MATCH(SMALL(_xlfn._xlws.FILTER(EL7:EL233,EO7:EO233&gt;cr),2),EL7:EL233,0)+6,1))</f>
        <v>#NAME?</v>
      </c>
      <c r="EM235" s="6" t="e">
        <f t="array" aca="1" ref="EM235" ca="1">INDIRECT(ADDRESS(MATCH(SMALL(_xlfn._xlws.FILTER(EM7:EM233,EO7:EO233&gt;cr),2),EM7:EM233,0)+6,1))</f>
        <v>#NAME?</v>
      </c>
      <c r="EN235" s="6" t="e">
        <f t="array" aca="1" ref="EN235" ca="1">INDIRECT(ADDRESS(MATCH(LARGE(_xlfn._xlws.FILTER(EN7:EN233,EO7:EO233&gt;cr),2),EN7:EN233,0)+6,1))</f>
        <v>#NAME?</v>
      </c>
      <c r="EO235" s="6" t="e">
        <f t="array" aca="1" ref="EO235" ca="1">INDIRECT(ADDRESS(MATCH(LARGE(_xlfn._xlws.FILTER(EO7:EO233,EO7:EO233&gt;cr),2),EO7:EO233,0)+6,1))</f>
        <v>#NAME?</v>
      </c>
      <c r="EP235" s="6" t="e">
        <f t="array" aca="1" ref="EP235" ca="1">INDIRECT(ADDRESS(MATCH(SMALL(_xlfn._xlws.FILTER(EP7:EP233,EO7:EO233&gt;cr),2),EP7:EP233,0)+6,1))</f>
        <v>#NAME?</v>
      </c>
      <c r="EQ235" s="1" t="e">
        <f t="array" aca="1" ref="EQ235" ca="1">INDIRECT(ADDRESS(MATCH(SMALL(_xlfn._xlws.FILTER(EQ7:EQ233,ET7:ET233&gt;cr),2),EQ7:EQ233,0)+6,1))</f>
        <v>#NAME?</v>
      </c>
      <c r="ER235" s="1" t="e">
        <f t="array" aca="1" ref="ER235" ca="1">INDIRECT(ADDRESS(MATCH(SMALL(_xlfn._xlws.FILTER(ER7:ER233,ET7:ET233&gt;cr),2),ER7:ER233,0)+6,1))</f>
        <v>#NAME?</v>
      </c>
      <c r="ES235" s="1" t="e">
        <f t="array" aca="1" ref="ES235" ca="1">INDIRECT(ADDRESS(MATCH(LARGE(_xlfn._xlws.FILTER(ES7:ES233,ET7:ET233&gt;cr),2),ES7:ES233,0)+6,1))</f>
        <v>#NAME?</v>
      </c>
      <c r="ET235" s="1" t="e">
        <f t="array" aca="1" ref="ET235" ca="1">INDIRECT(ADDRESS(MATCH(LARGE(_xlfn._xlws.FILTER(ET7:ET233,ET7:ET233&gt;cr),2),ET7:ET233,0)+6,1))</f>
        <v>#NAME?</v>
      </c>
      <c r="EU235" s="1" t="e">
        <f t="array" aca="1" ref="EU235" ca="1">INDIRECT(ADDRESS(MATCH(SMALL(_xlfn._xlws.FILTER(EU7:EU233,ET7:ET233&gt;cr),2),EU7:EU233,0)+6,1))</f>
        <v>#NAME?</v>
      </c>
      <c r="EV235" s="6" t="e">
        <f t="array" aca="1" ref="EV235" ca="1">INDIRECT(ADDRESS(MATCH(SMALL(_xlfn._xlws.FILTER(EV7:EV233,EY7:EY233&gt;cr),2),EV7:EV233,0)+6,1))</f>
        <v>#NAME?</v>
      </c>
      <c r="EW235" s="6" t="e">
        <f t="array" aca="1" ref="EW235" ca="1">INDIRECT(ADDRESS(MATCH(SMALL(_xlfn._xlws.FILTER(EW7:EW233,EY7:EY233&gt;cr),2),EW7:EW233,0)+6,1))</f>
        <v>#NAME?</v>
      </c>
      <c r="EX235" s="6" t="e">
        <f t="array" aca="1" ref="EX235" ca="1">INDIRECT(ADDRESS(MATCH(LARGE(_xlfn._xlws.FILTER(EX7:EX233,EY7:EY233&gt;cr),2),EX7:EX233,0)+6,1))</f>
        <v>#NAME?</v>
      </c>
      <c r="EY235" s="6" t="e">
        <f t="array" aca="1" ref="EY235" ca="1">INDIRECT(ADDRESS(MATCH(LARGE(_xlfn._xlws.FILTER(EY7:EY233,EY7:EY233&gt;cr),2),EY7:EY233,0)+6,1))</f>
        <v>#NAME?</v>
      </c>
      <c r="EZ235" s="6" t="e">
        <f t="array" aca="1" ref="EZ235" ca="1">INDIRECT(ADDRESS(MATCH(SMALL(_xlfn._xlws.FILTER(EZ7:EZ233,EY7:EY233&gt;cr),2),EZ7:EZ233,0)+6,1))</f>
        <v>#NAME?</v>
      </c>
      <c r="FA235" s="1" t="e">
        <f t="array" aca="1" ref="FA235" ca="1">INDIRECT(ADDRESS(MATCH(SMALL(_xlfn._xlws.FILTER(FA7:FA233,FD7:FD233&gt;cr),2),FA7:FA233,0)+6,1))</f>
        <v>#NAME?</v>
      </c>
      <c r="FB235" s="1" t="e">
        <f t="array" aca="1" ref="FB235" ca="1">INDIRECT(ADDRESS(MATCH(SMALL(_xlfn._xlws.FILTER(FB7:FB233,FD7:FD233&gt;cr),2),FB7:FB233,0)+6,1))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INDIRECT(ADDRESS(MATCH(SMALL(_xlfn._xlws.FILTER(FF7:FF233,FI7:FI233&gt;cr),2),FF7:FF233,0)+6,1))</f>
        <v>#NAME?</v>
      </c>
      <c r="FG235" s="6" t="e">
        <f t="array" aca="1" ref="FG235" ca="1">INDIRECT(ADDRESS(MATCH(SMALL(_xlfn._xlws.FILTER(FG7:FG233,FI7:FI233&gt;cr),2),FG7:FG233,0)+6,1))</f>
        <v>#NAME?</v>
      </c>
      <c r="FH235" s="6" t="e">
        <f t="array" aca="1" ref="FH235" ca="1">INDIRECT(ADDRESS(MATCH(LARGE(_xlfn._xlws.FILTER(FH7:FH233,FI7:FI233&gt;cr),2),FH7:FH233,0)+6,1))</f>
        <v>#NAME?</v>
      </c>
      <c r="FI235" s="6" t="e">
        <f t="array" aca="1" ref="FI235" ca="1">INDIRECT(ADDRESS(MATCH(LARGE(_xlfn._xlws.FILTER(FI7:FI233,FI7:FI233&gt;cr),2),FI7:FI233,0)+6,1))</f>
        <v>#NAME?</v>
      </c>
      <c r="FJ235" s="6" t="e">
        <f t="array" aca="1" ref="FJ235" ca="1">INDIRECT(ADDRESS(MATCH(SMALL(_xlfn._xlws.FILTER(FJ7:FJ233,FI7:FI233&gt;cr),2),FJ7:FJ233,0)+6,1))</f>
        <v>#NAME?</v>
      </c>
      <c r="FK235" s="1" t="e">
        <f t="array" aca="1" ref="FK235" ca="1">INDIRECT(ADDRESS(MATCH(SMALL(_xlfn._xlws.FILTER(FK7:FK233,FN7:FN233&gt;cr),2),FK7:FK233,0)+6,1))</f>
        <v>#NAME?</v>
      </c>
      <c r="FL235" s="1" t="e">
        <f t="array" aca="1" ref="FL235" ca="1">INDIRECT(ADDRESS(MATCH(SMALL(_xlfn._xlws.FILTER(FL7:FL233,FN7:FN233&gt;cr),2),FL7:FL233,0)+6,1))</f>
        <v>#NAME?</v>
      </c>
      <c r="FM235" s="1" t="e">
        <f t="array" aca="1" ref="FM235" ca="1">INDIRECT(ADDRESS(MATCH(LARGE(_xlfn._xlws.FILTER(FM7:FM233,FN7:FN233&gt;cr),2),FM7:FM233,0)+6,1))</f>
        <v>#NAME?</v>
      </c>
      <c r="FN235" s="1" t="e">
        <f t="array" aca="1" ref="FN235" ca="1">INDIRECT(ADDRESS(MATCH(LARGE(_xlfn._xlws.FILTER(FN7:FN233,FN7:FN233&gt;cr),2),FN7:FN233,0)+6,1))</f>
        <v>#NAME?</v>
      </c>
      <c r="FO235" s="1" t="e">
        <f t="array" aca="1" ref="FO235" ca="1">INDIRECT(ADDRESS(MATCH(SMALL(_xlfn._xlws.FILTER(FO7:FO233,FN7:FN233&gt;cr),2),FO7:FO233,0)+6,1))</f>
        <v>#NAME?</v>
      </c>
      <c r="FP235" s="9" t="e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>
        <f t="array" aca="1" ref="B236" ca="1">INDIRECT(ADDRESS(MATCH(SMALL(_xlfn._xlws.FILTER(B7:B233,E7:E233&gt;cr),3),B7:B233,0)+6,1))</f>
        <v>#NAME?</v>
      </c>
      <c r="C236" s="6" t="e">
        <f t="array" aca="1" ref="C236" ca="1">INDIRECT(ADDRESS(MATCH(SMALL(_xlfn._xlws.FILTER(C7:C233,E7:E233&gt;cr),3),C7:C233,0)+6,1))</f>
        <v>#NAME?</v>
      </c>
      <c r="D236" s="6" t="e">
        <f t="array" aca="1" ref="D236" ca="1">INDIRECT(ADDRESS(MATCH(LARGE(_xlfn._xlws.FILTER(D7:D233,E7:E233&gt;cr),3),D7:D233,0)+6,1))</f>
        <v>#NAME?</v>
      </c>
      <c r="E236" s="6" t="e">
        <f t="array" aca="1" ref="E236" ca="1">INDIRECT(ADDRESS(MATCH(LARGE(_xlfn._xlws.FILTER(E7:E233,E7:E233&gt;cr),3),E7:E233,0)+6,1))</f>
        <v>#NAME?</v>
      </c>
      <c r="F236" s="6" t="e">
        <f t="array" aca="1" ref="F236" ca="1">INDIRECT(ADDRESS(MATCH(SMALL(_xlfn._xlws.FILTER(F7:F233,E7:E233&gt;cr),3),F7:F233,0)+6,1))</f>
        <v>#NAME?</v>
      </c>
      <c r="G236" s="1" t="e">
        <f t="array" aca="1" ref="G236" ca="1">INDIRECT(ADDRESS(MATCH(SMALL(_xlfn._xlws.FILTER(G7:G233,J7:J233&gt;cr),3),G7:G233,0)+6,1))</f>
        <v>#NAME?</v>
      </c>
      <c r="H236" s="1" t="e">
        <f t="array" aca="1" ref="H236" ca="1">INDIRECT(ADDRESS(MATCH(SMALL(_xlfn._xlws.FILTER(H7:H233,J7:J233&gt;cr),3),H7:H233,0)+6,1))</f>
        <v>#NAME?</v>
      </c>
      <c r="I236" s="5" t="e">
        <f t="array" aca="1" ref="I236" ca="1">INDIRECT(ADDRESS(MATCH(LARGE(_xlfn._xlws.FILTER(I7:I233,J7:J233&gt;cr),3),I7:I233,0)+6,1))</f>
        <v>#NAME?</v>
      </c>
      <c r="J236" s="5" t="e">
        <f t="array" aca="1" ref="J236" ca="1">INDIRECT(ADDRESS(MATCH(LARGE(_xlfn._xlws.FILTER(J7:J233,J7:J233&gt;cr),3),J7:J233,0)+6,1))</f>
        <v>#NAME?</v>
      </c>
      <c r="K236" s="1" t="e">
        <f t="array" aca="1" ref="K236" ca="1">INDIRECT(ADDRESS(MATCH(SMALL(_xlfn._xlws.FILTER(K7:K233,J7:J233&gt;cr),3),K7:K233,0)+6,1))</f>
        <v>#NAME?</v>
      </c>
      <c r="L236" s="6" t="e">
        <f t="array" aca="1" ref="L236" ca="1">INDIRECT(ADDRESS(MATCH(SMALL(_xlfn._xlws.FILTER(L7:L233,O7:O233&gt;cr),3),L7:L233,0)+6,1))</f>
        <v>#NAME?</v>
      </c>
      <c r="M236" s="6" t="e">
        <f t="array" aca="1" ref="M236" ca="1">INDIRECT(ADDRESS(MATCH(SMALL(_xlfn._xlws.FILTER(M7:M233,O7:O233&gt;cr),3),M7:M233,0)+6,1))</f>
        <v>#NAME?</v>
      </c>
      <c r="N236" s="4" t="e">
        <f t="array" aca="1" ref="N236" ca="1">INDIRECT(ADDRESS(MATCH(LARGE(_xlfn._xlws.FILTER(N7:N233,O7:O233&gt;cr),3),N7:N233,0)+6,1))</f>
        <v>#NAME?</v>
      </c>
      <c r="O236" s="4" t="e">
        <f t="array" aca="1" ref="O236" ca="1">INDIRECT(ADDRESS(MATCH(LARGE(_xlfn._xlws.FILTER(O7:O233,O7:O233&gt;cr),3),O7:O233,0)+6,1))</f>
        <v>#NAME?</v>
      </c>
      <c r="P236" s="6" t="e">
        <f t="array" aca="1" ref="P236" ca="1">INDIRECT(ADDRESS(MATCH(SMALL(_xlfn._xlws.FILTER(P7:P233,O7:O233&gt;cr),3),P7:P233,0)+6,1))</f>
        <v>#NAME?</v>
      </c>
      <c r="Q236" s="1" t="e">
        <f t="array" aca="1" ref="Q236" ca="1">INDIRECT(ADDRESS(MATCH(SMALL(_xlfn._xlws.FILTER(Q7:Q233,T7:T233&gt;cr),3),Q7:Q233,0)+6,1))</f>
        <v>#NAME?</v>
      </c>
      <c r="R236" s="1" t="e">
        <f t="array" aca="1" ref="R236" ca="1">INDIRECT(ADDRESS(MATCH(SMALL(_xlfn._xlws.FILTER(R7:R233,T7:T233&gt;cr),3),R7:R233,0)+6,1))</f>
        <v>#NAME?</v>
      </c>
      <c r="S236" s="5" t="e">
        <f t="array" aca="1" ref="S236" ca="1">INDIRECT(ADDRESS(MATCH(LARGE(_xlfn._xlws.FILTER(S7:S233,T7:T233&gt;cr),3),S7:S233,0)+6,1))</f>
        <v>#NAME?</v>
      </c>
      <c r="T236" s="5" t="e">
        <f t="array" aca="1" ref="T236" ca="1">INDIRECT(ADDRESS(MATCH(LARGE(_xlfn._xlws.FILTER(T7:T233,T7:T233&gt;cr),3),T7:T233,0)+6,1))</f>
        <v>#NAME?</v>
      </c>
      <c r="U236" s="1" t="e">
        <f t="array" aca="1" ref="U236" ca="1">INDIRECT(ADDRESS(MATCH(SMALL(_xlfn._xlws.FILTER(U7:U233,T7:T233&gt;cr),3),U7:U233,0)+6,1))</f>
        <v>#NAME?</v>
      </c>
      <c r="V236" s="6" t="e">
        <f t="array" aca="1" ref="V236" ca="1">INDIRECT(ADDRESS(MATCH(SMALL(_xlfn._xlws.FILTER(V7:V233,Y7:Y233&gt;cr),3),V7:V233,0)+6,1))</f>
        <v>#NAME?</v>
      </c>
      <c r="W236" s="6" t="e">
        <f t="array" aca="1" ref="W236" ca="1">INDIRECT(ADDRESS(MATCH(SMALL(_xlfn._xlws.FILTER(W7:W233,Y7:Y233&gt;cr),3),W7:W233,0)+6,1))</f>
        <v>#NAME?</v>
      </c>
      <c r="X236" s="6" t="e">
        <f t="array" aca="1" ref="X236" ca="1">INDIRECT(ADDRESS(MATCH(LARGE(_xlfn._xlws.FILTER(X7:X233,Y7:Y233&gt;cr),3),X7:X233,0)+6,1))</f>
        <v>#NAME?</v>
      </c>
      <c r="Y236" s="6" t="e">
        <f t="array" aca="1" ref="Y236" ca="1">INDIRECT(ADDRESS(MATCH(LARGE(_xlfn._xlws.FILTER(Y7:Y233,Y7:Y233&gt;cr),3),Y7:Y233,0)+6,1))</f>
        <v>#NAME?</v>
      </c>
      <c r="Z236" s="6" t="e">
        <f t="array" aca="1" ref="Z236" ca="1">INDIRECT(ADDRESS(MATCH(SMALL(_xlfn._xlws.FILTER(Z7:Z233,Y7:Y233&gt;cr),3),Z7:Z233,0)+6,1))</f>
        <v>#NAME?</v>
      </c>
      <c r="AA236" s="1" t="e">
        <f t="array" aca="1" ref="AA236" ca="1">INDIRECT(ADDRESS(MATCH(SMALL(_xlfn._xlws.FILTER(AA7:AA233,AD7:AD233&gt;cr),3),AA7:AA233,0)+6,1))</f>
        <v>#NAME?</v>
      </c>
      <c r="AB236" s="1" t="e">
        <f t="array" aca="1" ref="AB236" ca="1">INDIRECT(ADDRESS(MATCH(SMALL(_xlfn._xlws.FILTER(AB7:AB233,AD7:AD233&gt;cr),3),AB7:AB233,0)+6,1))</f>
        <v>#NAME?</v>
      </c>
      <c r="AC236" s="5" t="e">
        <f t="array" aca="1" ref="AC236" ca="1">INDIRECT(ADDRESS(MATCH(LARGE(_xlfn._xlws.FILTER(AC7:AC233,AD7:AD233&gt;cr),3),AC7:AC233,0)+6,1))</f>
        <v>#NAME?</v>
      </c>
      <c r="AD236" s="5" t="e">
        <f t="array" aca="1" ref="AD236" ca="1">INDIRECT(ADDRESS(MATCH(LARGE(_xlfn._xlws.FILTER(AD7:AD233,AD7:AD233&gt;cr),3),AD7:AD233,0)+6,1))</f>
        <v>#NAME?</v>
      </c>
      <c r="AE236" s="1" t="e">
        <f t="array" aca="1" ref="AE236" ca="1">INDIRECT(ADDRESS(MATCH(SMALL(_xlfn._xlws.FILTER(AE7:AE233,AD7:AD233&gt;cr),3),AE7:AE233,0)+6,1))</f>
        <v>#NAME?</v>
      </c>
      <c r="AF236" s="6" t="e">
        <f t="array" aca="1" ref="AF236" ca="1">INDIRECT(ADDRESS(MATCH(SMALL(_xlfn._xlws.FILTER(AF7:AF233,AI7:AI233&gt;cr),3),AF7:AF233,0)+6,1))</f>
        <v>#NAME?</v>
      </c>
      <c r="AG236" s="6" t="e">
        <f t="array" aca="1" ref="AG236" ca="1">INDIRECT(ADDRESS(MATCH(SMALL(_xlfn._xlws.FILTER(AG7:AG233,AI7:AI233&gt;cr),3),AG7:AG233,0)+6,1))</f>
        <v>#NAME?</v>
      </c>
      <c r="AH236" s="6" t="e">
        <f t="array" aca="1" ref="AH236" ca="1">INDIRECT(ADDRESS(MATCH(LARGE(_xlfn._xlws.FILTER(AH7:AH233,AI7:AI233&gt;cr),3),AH7:AH233,0)+6,1))</f>
        <v>#NAME?</v>
      </c>
      <c r="AI236" s="6" t="e">
        <f t="array" aca="1" ref="AI236" ca="1">INDIRECT(ADDRESS(MATCH(LARGE(_xlfn._xlws.FILTER(AI7:AI233,AI7:AI233&gt;cr),3),AI7:AI233,0)+6,1))</f>
        <v>#NAME?</v>
      </c>
      <c r="AJ236" s="6" t="e">
        <f t="array" aca="1" ref="AJ236" ca="1">INDIRECT(ADDRESS(MATCH(SMALL(_xlfn._xlws.FILTER(AJ7:AJ233,AI7:AI233&gt;cr),3),AJ7:AJ233,0)+6,1))</f>
        <v>#NAME?</v>
      </c>
      <c r="AK236" s="1" t="e">
        <f t="array" aca="1" ref="AK236" ca="1">INDIRECT(ADDRESS(MATCH(SMALL(_xlfn._xlws.FILTER(AK7:AK233,AN7:AN233&gt;cr),3),AK7:AK233,0)+6,1))</f>
        <v>#NAME?</v>
      </c>
      <c r="AL236" s="1" t="e">
        <f t="array" aca="1" ref="AL236" ca="1">INDIRECT(ADDRESS(MATCH(SMALL(_xlfn._xlws.FILTER(AL7:AL233,AN7:AN233&gt;cr),3),AL7:AL233,0)+6,1))</f>
        <v>#NAME?</v>
      </c>
      <c r="AM236" s="5" t="e">
        <f t="array" aca="1" ref="AM236" ca="1">INDIRECT(ADDRESS(MATCH(LARGE(_xlfn._xlws.FILTER(AM7:AM233,AN7:AN233&gt;cr),3),AM7:AM233,0)+6,1))</f>
        <v>#NAME?</v>
      </c>
      <c r="AN236" s="5" t="e">
        <f t="array" aca="1" ref="AN236" ca="1">INDIRECT(ADDRESS(MATCH(LARGE(_xlfn._xlws.FILTER(AN7:AN233,AN7:AN233&gt;cr),3),AN7:AN233,0)+6,1))</f>
        <v>#NAME?</v>
      </c>
      <c r="AO236" s="1" t="e">
        <f t="array" aca="1" ref="AO236" ca="1">INDIRECT(ADDRESS(MATCH(SMALL(_xlfn._xlws.FILTER(AO7:AO233,AN7:AN233&gt;cr),3),AO7:AO233,0)+6,1))</f>
        <v>#NAME?</v>
      </c>
      <c r="AP236" s="6" t="e">
        <f t="array" aca="1" ref="AP236" ca="1">INDIRECT(ADDRESS(MATCH(SMALL(_xlfn._xlws.FILTER(AP7:AP233,AS7:AS233&gt;cr),3),AP7:AP233,0)+6,1))</f>
        <v>#NAME?</v>
      </c>
      <c r="AQ236" s="6" t="e">
        <f t="array" aca="1" ref="AQ236" ca="1">INDIRECT(ADDRESS(MATCH(SMALL(_xlfn._xlws.FILTER(AQ7:AQ233,AS7:AS233&gt;cr),3),AQ7:AQ233,0)+6,1))</f>
        <v>#NAME?</v>
      </c>
      <c r="AR236" s="6" t="e">
        <f t="array" aca="1" ref="AR236" ca="1">INDIRECT(ADDRESS(MATCH(LARGE(_xlfn._xlws.FILTER(AR7:AR233,AS7:AS233&gt;cr),3),AR7:AR233,0)+6,1))</f>
        <v>#NAME?</v>
      </c>
      <c r="AS236" s="6" t="e">
        <f t="array" aca="1" ref="AS236" ca="1">INDIRECT(ADDRESS(MATCH(LARGE(_xlfn._xlws.FILTER(AS7:AS233,AS7:AS233&gt;cr),3),AS7:AS233,0)+6,1))</f>
        <v>#NAME?</v>
      </c>
      <c r="AT236" s="6" t="e">
        <f t="array" aca="1" ref="AT236" ca="1">INDIRECT(ADDRESS(MATCH(SMALL(_xlfn._xlws.FILTER(AT7:AT233,AS7:AS233&gt;cr),3),AT7:AT233,0)+6,1))</f>
        <v>#NAME?</v>
      </c>
      <c r="AU236" s="1" t="e">
        <f t="array" aca="1" ref="AU236" ca="1">INDIRECT(ADDRESS(MATCH(SMALL(_xlfn._xlws.FILTER(AU7:AU233,AX7:AX233&gt;cr),3),AU7:AU233,0)+6,1))</f>
        <v>#NAME?</v>
      </c>
      <c r="AV236" s="1" t="e">
        <f t="array" aca="1" ref="AV236" ca="1">INDIRECT(ADDRESS(MATCH(SMALL(_xlfn._xlws.FILTER(AV7:AV233,AX7:AX233&gt;cr),3),AV7:AV233,0)+6,1))</f>
        <v>#NAME?</v>
      </c>
      <c r="AW236" s="1" t="e">
        <f t="array" aca="1" ref="AW236" ca="1">INDIRECT(ADDRESS(MATCH(LARGE(_xlfn._xlws.FILTER(AW7:AW233,AX7:AX233&gt;cr),3),AW7:AW233,0)+6,1))</f>
        <v>#NAME?</v>
      </c>
      <c r="AX236" s="1" t="e">
        <f t="array" aca="1" ref="AX236" ca="1">INDIRECT(ADDRESS(MATCH(LARGE(_xlfn._xlws.FILTER(AX7:AX233,AX7:AX233&gt;cr),3),AX7:AX233,0)+6,1))</f>
        <v>#NAME?</v>
      </c>
      <c r="AY236" s="1" t="e">
        <f t="array" aca="1" ref="AY236" ca="1">INDIRECT(ADDRESS(MATCH(SMALL(_xlfn._xlws.FILTER(AY7:AY233,AX7:AX233&gt;cr),3),AY7:AY233,0)+6,1))</f>
        <v>#NAME?</v>
      </c>
      <c r="AZ236" s="6" t="e">
        <f t="array" aca="1" ref="AZ236" ca="1">INDIRECT(ADDRESS(MATCH(SMALL(_xlfn._xlws.FILTER(AZ7:AZ233,BC7:BC233&gt;cr),3),AZ7:AZ233,0)+6,1))</f>
        <v>#NAME?</v>
      </c>
      <c r="BA236" s="6" t="e">
        <f t="array" aca="1" ref="BA236" ca="1">INDIRECT(ADDRESS(MATCH(SMALL(_xlfn._xlws.FILTER(BA7:BA233,BC7:BC233&gt;cr),3),BA7:BA233,0)+6,1))</f>
        <v>#NAME?</v>
      </c>
      <c r="BB236" s="4" t="e">
        <f t="array" aca="1" ref="BB236" ca="1">INDIRECT(ADDRESS(MATCH(LARGE(_xlfn._xlws.FILTER(BB7:BB233,BC7:BC233&gt;cr),3),BB7:BB233,0)+6,1))</f>
        <v>#NAME?</v>
      </c>
      <c r="BC236" s="4" t="e">
        <f t="array" aca="1" ref="BC236" ca="1">INDIRECT(ADDRESS(MATCH(LARGE(_xlfn._xlws.FILTER(BC7:BC233,BC7:BC233&gt;cr),3),BC7:BC233,0)+6,1))</f>
        <v>#NAME?</v>
      </c>
      <c r="BD236" s="6" t="e">
        <f t="array" aca="1" ref="BD236" ca="1">INDIRECT(ADDRESS(MATCH(SMALL(_xlfn._xlws.FILTER(BD7:BD233,BC7:BC233&gt;cr),3),BD7:BD233,0)+6,1))</f>
        <v>#NAME?</v>
      </c>
      <c r="BE236" s="1" t="e">
        <f t="array" aca="1" ref="BE236" ca="1">INDIRECT(ADDRESS(MATCH(SMALL(_xlfn._xlws.FILTER(BE7:BE233,BH7:BH233&gt;cr),3),BE7:BE233,0)+6,1))</f>
        <v>#NAME?</v>
      </c>
      <c r="BF236" s="1" t="e">
        <f t="array" aca="1" ref="BF236" ca="1">INDIRECT(ADDRESS(MATCH(SMALL(_xlfn._xlws.FILTER(BF7:BF233,BH7:BH233&gt;cr),3),BF7:BF233,0)+6,1))</f>
        <v>#NAME?</v>
      </c>
      <c r="BG236" s="1" t="e">
        <f t="array" aca="1" ref="BG236" ca="1">INDIRECT(ADDRESS(MATCH(LARGE(_xlfn._xlws.FILTER(BG7:BG233,BH7:BH233&gt;cr),3),BG7:BG233,0)+6,1))</f>
        <v>#NAME?</v>
      </c>
      <c r="BH236" s="1" t="e">
        <f t="array" aca="1" ref="BH236" ca="1">INDIRECT(ADDRESS(MATCH(LARGE(_xlfn._xlws.FILTER(BH7:BH233,BH7:BH233&gt;cr),3),BH7:BH233,0)+6,1))</f>
        <v>#NAME?</v>
      </c>
      <c r="BI236" s="1" t="e">
        <f t="array" aca="1" ref="BI236" ca="1">INDIRECT(ADDRESS(MATCH(SMALL(_xlfn._xlws.FILTER(BI7:BI233,BH7:BH233&gt;cr),3),BI7:BI233,0)+6,1))</f>
        <v>#NAME?</v>
      </c>
      <c r="BJ236" s="6" t="e">
        <f t="array" aca="1" ref="BJ236" ca="1">INDIRECT(ADDRESS(MATCH(SMALL(_xlfn._xlws.FILTER(BJ7:BJ233,BM7:BM233&gt;cr),3),BJ7:BJ233,0)+6,1))</f>
        <v>#NAME?</v>
      </c>
      <c r="BK236" s="6" t="e">
        <f t="array" aca="1" ref="BK236" ca="1">INDIRECT(ADDRESS(MATCH(SMALL(_xlfn._xlws.FILTER(BK7:BK233,BM7:BM233&gt;cr),3),BK7:BK233,0)+6,1))</f>
        <v>#NAME?</v>
      </c>
      <c r="BL236" s="6" t="e">
        <f t="array" aca="1" ref="BL236" ca="1">INDIRECT(ADDRESS(MATCH(LARGE(_xlfn._xlws.FILTER(BL7:BL233,BM7:BM233&gt;cr),3),BL7:BL233,0)+6,1))</f>
        <v>#NAME?</v>
      </c>
      <c r="BM236" s="6" t="e">
        <f t="array" aca="1" ref="BM236" ca="1">INDIRECT(ADDRESS(MATCH(LARGE(_xlfn._xlws.FILTER(BM7:BM233,BM7:BM233&gt;cr),3),BM7:BM233,0)+6,1))</f>
        <v>#NAME?</v>
      </c>
      <c r="BN236" s="6" t="e">
        <f t="array" aca="1" ref="BN236" ca="1">INDIRECT(ADDRESS(MATCH(SMALL(_xlfn._xlws.FILTER(BN7:BN233,BM7:BM233&gt;cr),3),BN7:BN233,0)+6,1))</f>
        <v>#NAME?</v>
      </c>
      <c r="BO236" s="1" t="e">
        <f t="array" aca="1" ref="BO236" ca="1">INDIRECT(ADDRESS(MATCH(SMALL(_xlfn._xlws.FILTER(BO7:BO233,BR7:BR233&gt;cr),3),BO7:BO233,0)+6,1))</f>
        <v>#NAME?</v>
      </c>
      <c r="BP236" s="1" t="e">
        <f t="array" aca="1" ref="BP236" ca="1">INDIRECT(ADDRESS(MATCH(SMALL(_xlfn._xlws.FILTER(BP7:BP233,BR7:BR233&gt;cr),3),BP7:BP233,0)+6,1))</f>
        <v>#NAME?</v>
      </c>
      <c r="BQ236" s="1" t="e">
        <f t="array" aca="1" ref="BQ236" ca="1">INDIRECT(ADDRESS(MATCH(LARGE(_xlfn._xlws.FILTER(BQ7:BQ233,BR7:BR233&gt;cr),3),BQ7:BQ233,0)+6,1))</f>
        <v>#NAME?</v>
      </c>
      <c r="BR236" s="1" t="e">
        <f t="array" aca="1" ref="BR236" ca="1">INDIRECT(ADDRESS(MATCH(LARGE(_xlfn._xlws.FILTER(BR7:BR233,BR7:BR233&gt;cr),3),BR7:BR233,0)+6,1))</f>
        <v>#NAME?</v>
      </c>
      <c r="BS236" s="1" t="e">
        <f t="array" aca="1" ref="BS236" ca="1">INDIRECT(ADDRESS(MATCH(SMALL(_xlfn._xlws.FILTER(BS7:BS233,BR7:BR233&gt;cr),3),BS7:BS233,0)+6,1))</f>
        <v>#NAME?</v>
      </c>
      <c r="BT236" s="6" t="e">
        <f t="array" aca="1" ref="BT236" ca="1">INDIRECT(ADDRESS(MATCH(SMALL(_xlfn._xlws.FILTER(BT7:BT233,BW7:BW233&gt;cr),3),BT7:BT233,0)+6,1))</f>
        <v>#NAME?</v>
      </c>
      <c r="BU236" s="6" t="e">
        <f t="array" aca="1" ref="BU236" ca="1">INDIRECT(ADDRESS(MATCH(SMALL(_xlfn._xlws.FILTER(BU7:BU233,BW7:BW233&gt;cr),3),BU7:BU233,0)+6,1))</f>
        <v>#NAME?</v>
      </c>
      <c r="BV236" s="6" t="e">
        <f t="array" aca="1" ref="BV236" ca="1">INDIRECT(ADDRESS(MATCH(LARGE(_xlfn._xlws.FILTER(BV7:BV233,BW7:BW233&gt;cr),3),BV7:BV233,0)+6,1))</f>
        <v>#NAME?</v>
      </c>
      <c r="BW236" s="6" t="e">
        <f t="array" aca="1" ref="BW236" ca="1">INDIRECT(ADDRESS(MATCH(LARGE(_xlfn._xlws.FILTER(BW7:BW233,BW7:BW233&gt;cr),3),BW7:BW233,0)+6,1))</f>
        <v>#NAME?</v>
      </c>
      <c r="BX236" s="6" t="e">
        <f t="array" aca="1" ref="BX236" ca="1">INDIRECT(ADDRESS(MATCH(SMALL(_xlfn._xlws.FILTER(BX7:BX233,BW7:BW233&gt;cr),3),BX7:BX233,0)+6,1))</f>
        <v>#NAME?</v>
      </c>
      <c r="BY236" s="1" t="e">
        <f t="array" aca="1" ref="BY236" ca="1">INDIRECT(ADDRESS(MATCH(SMALL(_xlfn._xlws.FILTER(BY7:BY233,CB7:CB233&gt;cr),3),BY7:BY233,0)+6,1))</f>
        <v>#NAME?</v>
      </c>
      <c r="BZ236" s="1" t="e">
        <f t="array" aca="1" ref="BZ236" ca="1">INDIRECT(ADDRESS(MATCH(SMALL(_xlfn._xlws.FILTER(BZ7:BZ233,CB7:CB233&gt;cr),3),BZ7:BZ233,0)+6,1))</f>
        <v>#NAME?</v>
      </c>
      <c r="CA236" s="5" t="e">
        <f t="array" aca="1" ref="CA236" ca="1">INDIRECT(ADDRESS(MATCH(LARGE(_xlfn._xlws.FILTER(CA7:CA233,CB7:CB233&gt;cr),3),CA7:CA233,0)+6,1))</f>
        <v>#NAME?</v>
      </c>
      <c r="CB236" s="5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INDIRECT(ADDRESS(MATCH(SMALL(_xlfn._xlws.FILTER(CD7:CD233,CG7:CG233&gt;cr),3),CD7:CD233,0)+6,1))</f>
        <v>#NAME?</v>
      </c>
      <c r="CE236" s="6" t="e">
        <f t="array" aca="1" ref="CE236" ca="1">INDIRECT(ADDRESS(MATCH(SMALL(_xlfn._xlws.FILTER(CE7:CE233,CG7:CG233&gt;cr),3),CE7:CE233,0)+6,1))</f>
        <v>#NAME?</v>
      </c>
      <c r="CF236" s="6" t="e">
        <f t="array" aca="1" ref="CF236" ca="1">INDIRECT(ADDRESS(MATCH(LARGE(_xlfn._xlws.FILTER(CF7:CF233,CG7:CG233&gt;cr),3),CF7:CF233,0)+6,1))</f>
        <v>#NAME?</v>
      </c>
      <c r="CG236" s="6" t="e">
        <f t="array" aca="1" ref="CG236" ca="1">INDIRECT(ADDRESS(MATCH(LARGE(_xlfn._xlws.FILTER(CG7:CG233,CG7:CG233&gt;cr),3),CG7:CG233,0)+6,1))</f>
        <v>#NAME?</v>
      </c>
      <c r="CH236" s="6" t="e">
        <f t="array" aca="1" ref="CH236" ca="1">INDIRECT(ADDRESS(MATCH(SMALL(_xlfn._xlws.FILTER(CH7:CH233,CG7:CG233&gt;cr),3),CH7:CH233,0)+6,1))</f>
        <v>#NAME?</v>
      </c>
      <c r="CI236" s="1" t="e">
        <f t="array" aca="1" ref="CI236" ca="1">INDIRECT(ADDRESS(MATCH(SMALL(_xlfn._xlws.FILTER(CI7:CI233,CL7:CL233&gt;cr),3),CI7:CI233,0)+6,1))</f>
        <v>#NAME?</v>
      </c>
      <c r="CJ236" s="1" t="e">
        <f t="array" aca="1" ref="CJ236" ca="1">INDIRECT(ADDRESS(MATCH(SMALL(_xlfn._xlws.FILTER(CJ7:CJ233,CL7:CL233&gt;cr),3),CJ7:CJ233,0)+6,1))</f>
        <v>#NAME?</v>
      </c>
      <c r="CK236" s="1" t="e">
        <f t="array" aca="1" ref="CK236" ca="1">INDIRECT(ADDRESS(MATCH(LARGE(_xlfn._xlws.FILTER(CK7:CK233,CL7:CL233&gt;cr),3),CK7:CK233,0)+6,1))</f>
        <v>#NAME?</v>
      </c>
      <c r="CL236" s="1" t="e">
        <f t="array" aca="1" ref="CL236" ca="1">INDIRECT(ADDRESS(MATCH(LARGE(_xlfn._xlws.FILTER(CL7:CL233,CL7:CL233&gt;cr),3),CL7:CL233,0)+6,1))</f>
        <v>#NAME?</v>
      </c>
      <c r="CM236" s="1" t="e">
        <f t="array" aca="1" ref="CM236" ca="1">INDIRECT(ADDRESS(MATCH(SMALL(_xlfn._xlws.FILTER(CM7:CM233,CL7:CL233&gt;cr),3),CM7:CM233,0)+6,1))</f>
        <v>#NAME?</v>
      </c>
      <c r="CN236" s="6" t="e">
        <f t="array" aca="1" ref="CN236" ca="1">INDIRECT(ADDRESS(MATCH(SMALL(_xlfn._xlws.FILTER(CN7:CN233,CQ7:CQ233&gt;cr),3),CN7:CN233,0)+6,1))</f>
        <v>#NAME?</v>
      </c>
      <c r="CO236" s="6" t="e">
        <f t="array" aca="1" ref="CO236" ca="1">INDIRECT(ADDRESS(MATCH(SMALL(_xlfn._xlws.FILTER(CO7:CO233,CQ7:CQ233&gt;cr),3),CO7:CO233,0)+6,1))</f>
        <v>#NAME?</v>
      </c>
      <c r="CP236" s="6" t="e">
        <f t="array" aca="1" ref="CP236" ca="1">INDIRECT(ADDRESS(MATCH(LARGE(_xlfn._xlws.FILTER(CP7:CP233,CQ7:CQ233&gt;cr),3),CP7:CP233,0)+6,1))</f>
        <v>#NAME?</v>
      </c>
      <c r="CQ236" s="6" t="e">
        <f t="array" aca="1" ref="CQ236" ca="1">INDIRECT(ADDRESS(MATCH(LARGE(_xlfn._xlws.FILTER(CQ7:CQ233,CQ7:CQ233&gt;cr),3),CQ7:CQ233,0)+6,1))</f>
        <v>#NAME?</v>
      </c>
      <c r="CR236" s="6" t="e">
        <f t="array" aca="1" ref="CR236" ca="1">INDIRECT(ADDRESS(MATCH(SMALL(_xlfn._xlws.FILTER(CR7:CR233,CQ7:CQ233&gt;cr),3),CR7:CR233,0)+6,1))</f>
        <v>#NAME?</v>
      </c>
      <c r="CS236" s="1" t="e">
        <f t="array" aca="1" ref="CS236" ca="1">INDIRECT(ADDRESS(MATCH(SMALL(_xlfn._xlws.FILTER(CS7:CS233,CV7:CV233&gt;cr),3),CS7:CS233,0)+6,1))</f>
        <v>#NAME?</v>
      </c>
      <c r="CT236" s="1" t="e">
        <f t="array" aca="1" ref="CT236" ca="1">INDIRECT(ADDRESS(MATCH(SMALL(_xlfn._xlws.FILTER(CT7:CT233,CV7:CV233&gt;cr),3),CT7:CT233,0)+6,1))</f>
        <v>#NAME?</v>
      </c>
      <c r="CU236" s="1" t="e">
        <f t="array" aca="1" ref="CU236" ca="1">INDIRECT(ADDRESS(MATCH(LARGE(_xlfn._xlws.FILTER(CU7:CU233,CV7:CV233&gt;cr),3),CU7:CU233,0)+6,1))</f>
        <v>#NAME?</v>
      </c>
      <c r="CV236" s="1" t="e">
        <f t="array" aca="1" ref="CV236" ca="1">INDIRECT(ADDRESS(MATCH(LARGE(_xlfn._xlws.FILTER(CV7:CV233,CV7:CV233&gt;cr),3),CV7:CV233,0)+6,1))</f>
        <v>#NAME?</v>
      </c>
      <c r="CW236" s="1" t="e">
        <f t="array" aca="1" ref="CW236" ca="1">INDIRECT(ADDRESS(MATCH(SMALL(_xlfn._xlws.FILTER(CW7:CW233,CV7:CV233&gt;cr),3),CW7:CW233,0)+6,1))</f>
        <v>#NAME?</v>
      </c>
      <c r="CX236" s="6" t="e">
        <f t="array" aca="1" ref="CX236" ca="1">INDIRECT(ADDRESS(MATCH(SMALL(_xlfn._xlws.FILTER(CX7:CX233,DA7:DA233&gt;cr),3),CX7:CX233,0)+6,1))</f>
        <v>#NAME?</v>
      </c>
      <c r="CY236" s="6" t="e">
        <f t="array" aca="1" ref="CY236" ca="1">INDIRECT(ADDRESS(MATCH(SMALL(_xlfn._xlws.FILTER(CY7:CY233,DA7:DA233&gt;cr),3),CY7:CY233,0)+6,1))</f>
        <v>#NAME?</v>
      </c>
      <c r="CZ236" s="6" t="e">
        <f t="array" aca="1" ref="CZ236" ca="1">INDIRECT(ADDRESS(MATCH(LARGE(_xlfn._xlws.FILTER(CZ7:CZ233,DA7:DA233&gt;cr),3),CZ7:CZ233,0)+6,1))</f>
        <v>#NAME?</v>
      </c>
      <c r="DA236" s="6" t="e">
        <f t="array" aca="1" ref="DA236" ca="1">INDIRECT(ADDRESS(MATCH(LARGE(_xlfn._xlws.FILTER(DA7:DA233,DA7:DA233&gt;cr),3),DA7:DA233,0)+6,1))</f>
        <v>#NAME?</v>
      </c>
      <c r="DB236" s="6" t="e">
        <f t="array" aca="1" ref="DB236" ca="1">INDIRECT(ADDRESS(MATCH(SMALL(_xlfn._xlws.FILTER(DB7:DB233,DA7:DA233&gt;cr),3),DB7:DB233,0)+6,1))</f>
        <v>#NAME?</v>
      </c>
      <c r="DC236" s="1" t="e">
        <f t="array" aca="1" ref="DC236" ca="1">INDIRECT(ADDRESS(MATCH(SMALL(_xlfn._xlws.FILTER(DC7:DC233,DF7:DF233&gt;cr),3),DC7:DC233,0)+6,1))</f>
        <v>#NAME?</v>
      </c>
      <c r="DD236" s="1" t="e">
        <f t="array" aca="1" ref="DD236" ca="1">INDIRECT(ADDRESS(MATCH(SMALL(_xlfn._xlws.FILTER(DD7:DD233,DF7:DF233&gt;cr),3),DD7:DD233,0)+6,1))</f>
        <v>#NAME?</v>
      </c>
      <c r="DE236" s="1" t="e">
        <f t="array" aca="1" ref="DE236" ca="1">INDIRECT(ADDRESS(MATCH(LARGE(_xlfn._xlws.FILTER(DE7:DE233,DF7:DF233&gt;cr),3),DE7:DE233,0)+6,1))</f>
        <v>#NAME?</v>
      </c>
      <c r="DF236" s="1" t="e">
        <f t="array" aca="1" ref="DF236" ca="1">INDIRECT(ADDRESS(MATCH(LARGE(_xlfn._xlws.FILTER(DF7:DF233,DF7:DF233&gt;cr),3),DF7:DF233,0)+6,1))</f>
        <v>#NAME?</v>
      </c>
      <c r="DG236" s="1" t="e">
        <f t="array" aca="1" ref="DG236" ca="1">INDIRECT(ADDRESS(MATCH(SMALL(_xlfn._xlws.FILTER(DG7:DG233,DF7:DF233&gt;cr),3),DG7:DG233,0)+6,1))</f>
        <v>#NAME?</v>
      </c>
      <c r="DH236" s="6" t="e">
        <f t="array" aca="1" ref="DH236" ca="1">INDIRECT(ADDRESS(MATCH(SMALL(_xlfn._xlws.FILTER(DH7:DH233,DK7:DK233&gt;cr),3),DH7:DH233,0)+6,1))</f>
        <v>#NAME?</v>
      </c>
      <c r="DI236" s="6" t="e">
        <f t="array" aca="1" ref="DI236" ca="1">INDIRECT(ADDRESS(MATCH(SMALL(_xlfn._xlws.FILTER(DI7:DI233,DK7:DK233&gt;cr),3),DI7:DI233,0)+6,1))</f>
        <v>#NAME?</v>
      </c>
      <c r="DJ236" s="6" t="e">
        <f t="array" aca="1" ref="DJ236" ca="1">INDIRECT(ADDRESS(MATCH(LARGE(_xlfn._xlws.FILTER(DJ7:DJ233,DK7:DK233&gt;cr),3),DJ7:DJ233,0)+6,1))</f>
        <v>#NAME?</v>
      </c>
      <c r="DK236" s="6" t="e">
        <f t="array" aca="1" ref="DK236" ca="1">INDIRECT(ADDRESS(MATCH(LARGE(_xlfn._xlws.FILTER(DK7:DK233,DK7:DK233&gt;cr),3),DK7:DK233,0)+6,1))</f>
        <v>#NAME?</v>
      </c>
      <c r="DL236" s="6" t="e">
        <f t="array" aca="1" ref="DL236" ca="1">INDIRECT(ADDRESS(MATCH(SMALL(_xlfn._xlws.FILTER(DL7:DL233,DK7:DK233&gt;cr),3),DL7:DL233,0)+6,1))</f>
        <v>#NAME?</v>
      </c>
      <c r="DM236" s="1" t="e">
        <f t="array" aca="1" ref="DM236" ca="1">INDIRECT(ADDRESS(MATCH(SMALL(_xlfn._xlws.FILTER(DM7:DM233,DP7:DP233&gt;cr),3),DM7:DM233,0)+6,1))</f>
        <v>#NAME?</v>
      </c>
      <c r="DN236" s="1" t="e">
        <f t="array" aca="1" ref="DN236" ca="1">INDIRECT(ADDRESS(MATCH(SMALL(_xlfn._xlws.FILTER(DN7:DN233,DP7:DP233&gt;cr),3),DN7:DN233,0)+6,1))</f>
        <v>#NAME?</v>
      </c>
      <c r="DO236" s="1" t="e">
        <f t="array" aca="1" ref="DO236" ca="1">INDIRECT(ADDRESS(MATCH(LARGE(_xlfn._xlws.FILTER(DO7:DO233,DP7:DP233&gt;cr),3),DO7:DO233,0)+6,1))</f>
        <v>#NAME?</v>
      </c>
      <c r="DP236" s="1" t="e">
        <f t="array" aca="1" ref="DP236" ca="1">INDIRECT(ADDRESS(MATCH(LARGE(_xlfn._xlws.FILTER(DP7:DP233,DP7:DP233&gt;cr),3),DP7:DP233,0)+6,1))</f>
        <v>#NAME?</v>
      </c>
      <c r="DQ236" s="1" t="e">
        <f t="array" aca="1" ref="DQ236" ca="1">INDIRECT(ADDRESS(MATCH(SMALL(_xlfn._xlws.FILTER(DQ7:DQ233,DP7:DP233&gt;cr),3),DQ7:DQ233,0)+6,1))</f>
        <v>#NAME?</v>
      </c>
      <c r="DR236" s="6" t="e">
        <f t="array" aca="1" ref="DR236" ca="1">INDIRECT(ADDRESS(MATCH(SMALL(_xlfn._xlws.FILTER(DR7:DR233,DU7:DU233&gt;cr),3),DR7:DR233,0)+6,1))</f>
        <v>#NAME?</v>
      </c>
      <c r="DS236" s="6" t="e">
        <f t="array" aca="1" ref="DS236" ca="1">INDIRECT(ADDRESS(MATCH(SMALL(_xlfn._xlws.FILTER(DS7:DS233,DU7:DU233&gt;cr),3),DS7:DS233,0)+6,1))</f>
        <v>#NAME?</v>
      </c>
      <c r="DT236" s="6" t="e">
        <f t="array" aca="1" ref="DT236" ca="1">INDIRECT(ADDRESS(MATCH(LARGE(_xlfn._xlws.FILTER(DT7:DT233,DU7:DU233&gt;cr),3),DT7:DT233,0)+6,1))</f>
        <v>#NAME?</v>
      </c>
      <c r="DU236" s="6" t="e">
        <f t="array" aca="1" ref="DU236" ca="1">INDIRECT(ADDRESS(MATCH(LARGE(_xlfn._xlws.FILTER(DU7:DU233,DU7:DU233&gt;cr),3),DU7:DU233,0)+6,1))</f>
        <v>#NAME?</v>
      </c>
      <c r="DV236" s="6" t="e">
        <f t="array" aca="1" ref="DV236" ca="1">INDIRECT(ADDRESS(MATCH(SMALL(_xlfn._xlws.FILTER(DV7:DV233,DU7:DU233&gt;cr),3),DV7:DV233,0)+6,1))</f>
        <v>#NAME?</v>
      </c>
      <c r="DW236" s="1" t="e">
        <f t="array" aca="1" ref="DW236" ca="1">INDIRECT(ADDRESS(MATCH(SMALL(_xlfn._xlws.FILTER(DW7:DW233,DZ7:DZ233&gt;cr),3),DW7:DW233,0)+6,1))</f>
        <v>#NAME?</v>
      </c>
      <c r="DX236" s="1" t="e">
        <f t="array" aca="1" ref="DX236" ca="1">INDIRECT(ADDRESS(MATCH(SMALL(_xlfn._xlws.FILTER(DX7:DX233,DZ7:DZ233&gt;cr),3),DX7:DX233,0)+6,1))</f>
        <v>#NAME?</v>
      </c>
      <c r="DY236" s="1" t="e">
        <f t="array" aca="1" ref="DY236" ca="1">INDIRECT(ADDRESS(MATCH(LARGE(_xlfn._xlws.FILTER(DY7:DY233,DZ7:DZ233&gt;cr),3),DY7:DY233,0)+6,1))</f>
        <v>#NAME?</v>
      </c>
      <c r="DZ236" s="1" t="e">
        <f t="array" aca="1" ref="DZ236" ca="1">INDIRECT(ADDRESS(MATCH(LARGE(_xlfn._xlws.FILTER(DZ7:DZ233,DZ7:DZ233&gt;cr),3),DZ7:DZ233,0)+6,1))</f>
        <v>#NAME?</v>
      </c>
      <c r="EA236" s="1" t="e">
        <f t="array" aca="1" ref="EA236" ca="1">INDIRECT(ADDRESS(MATCH(SMALL(_xlfn._xlws.FILTER(EA7:EA233,DZ7:DZ233&gt;cr),3),EA7:EA233,0)+6,1))</f>
        <v>#NAME?</v>
      </c>
      <c r="EB236" s="6" t="e">
        <f t="array" aca="1" ref="EB236" ca="1">INDIRECT(ADDRESS(MATCH(SMALL(_xlfn._xlws.FILTER(EB7:EB233,EE7:EE233&gt;cr),3),EB7:EB233,0)+6,1))</f>
        <v>#NAME?</v>
      </c>
      <c r="EC236" s="6" t="e">
        <f t="array" aca="1" ref="EC236" ca="1">INDIRECT(ADDRESS(MATCH(SMALL(_xlfn._xlws.FILTER(EC7:EC233,EE7:EE233&gt;cr),3),EC7:EC233,0)+6,1))</f>
        <v>#NAME?</v>
      </c>
      <c r="ED236" s="6" t="e">
        <f t="array" aca="1" ref="ED236" ca="1">INDIRECT(ADDRESS(MATCH(LARGE(_xlfn._xlws.FILTER(ED7:ED233,EE7:EE233&gt;cr),3),ED7:ED233,0)+6,1))</f>
        <v>#NAME?</v>
      </c>
      <c r="EE236" s="6" t="e">
        <f t="array" aca="1" ref="EE236" ca="1">INDIRECT(ADDRESS(MATCH(LARGE(_xlfn._xlws.FILTER(EE7:EE233,EE7:EE233&gt;cr),3),EE7:EE233,0)+6,1))</f>
        <v>#NAME?</v>
      </c>
      <c r="EF236" s="6" t="e">
        <f t="array" aca="1" ref="EF236" ca="1">INDIRECT(ADDRESS(MATCH(SMALL(_xlfn._xlws.FILTER(EF7:EF233,EE7:EE233&gt;cr),3),EF7:EF233,0)+6,1))</f>
        <v>#NAME?</v>
      </c>
      <c r="EG236" s="1" t="e">
        <f t="array" aca="1" ref="EG236" ca="1">INDIRECT(ADDRESS(MATCH(SMALL(_xlfn._xlws.FILTER(EG7:EG233,EJ7:EJ233&gt;cr),3),EG7:EG233,0)+6,1))</f>
        <v>#NAME?</v>
      </c>
      <c r="EH236" s="1" t="e">
        <f t="array" aca="1" ref="EH236" ca="1">INDIRECT(ADDRESS(MATCH(SMALL(_xlfn._xlws.FILTER(EH7:EH233,EJ7:EJ233&gt;cr),3),EH7:EH233,0)+6,1))</f>
        <v>#NAME?</v>
      </c>
      <c r="EI236" s="1" t="e">
        <f t="array" aca="1" ref="EI236" ca="1">INDIRECT(ADDRESS(MATCH(LARGE(_xlfn._xlws.FILTER(EI7:EI233,EJ7:EJ233&gt;cr),3),EI7:EI233,0)+6,1))</f>
        <v>#NAME?</v>
      </c>
      <c r="EJ236" s="1" t="e">
        <f t="array" aca="1" ref="EJ236" ca="1">INDIRECT(ADDRESS(MATCH(LARGE(_xlfn._xlws.FILTER(EJ7:EJ233,EJ7:EJ233&gt;cr),3),EJ7:EJ233,0)+6,1))</f>
        <v>#NAME?</v>
      </c>
      <c r="EK236" s="1" t="e">
        <f t="array" aca="1" ref="EK236" ca="1">INDIRECT(ADDRESS(MATCH(SMALL(_xlfn._xlws.FILTER(EK7:EK233,EJ7:EJ233&gt;cr),3),EK7:EK233,0)+6,1))</f>
        <v>#NAME?</v>
      </c>
      <c r="EL236" s="6" t="e">
        <f t="array" aca="1" ref="EL236" ca="1">INDIRECT(ADDRESS(MATCH(SMALL(_xlfn._xlws.FILTER(EL7:EL233,EO7:EO233&gt;cr),3),EL7:EL233,0)+6,1))</f>
        <v>#NAME?</v>
      </c>
      <c r="EM236" s="6" t="e">
        <f t="array" aca="1" ref="EM236" ca="1">INDIRECT(ADDRESS(MATCH(SMALL(_xlfn._xlws.FILTER(EM7:EM233,EO7:EO233&gt;cr),3),EM7:EM233,0)+6,1))</f>
        <v>#NAME?</v>
      </c>
      <c r="EN236" s="6" t="e">
        <f t="array" aca="1" ref="EN236" ca="1">INDIRECT(ADDRESS(MATCH(LARGE(_xlfn._xlws.FILTER(EN7:EN233,EO7:EO233&gt;cr),3),EN7:EN233,0)+6,1))</f>
        <v>#NAME?</v>
      </c>
      <c r="EO236" s="6" t="e">
        <f t="array" aca="1" ref="EO236" ca="1">INDIRECT(ADDRESS(MATCH(LARGE(_xlfn._xlws.FILTER(EO7:EO233,EO7:EO233&gt;cr),3),EO7:EO233,0)+6,1))</f>
        <v>#NAME?</v>
      </c>
      <c r="EP236" s="6" t="e">
        <f t="array" aca="1" ref="EP236" ca="1">INDIRECT(ADDRESS(MATCH(SMALL(_xlfn._xlws.FILTER(EP7:EP233,EO7:EO233&gt;cr),3),EP7:EP233,0)+6,1))</f>
        <v>#NAME?</v>
      </c>
      <c r="EQ236" s="1" t="e">
        <f t="array" aca="1" ref="EQ236" ca="1">INDIRECT(ADDRESS(MATCH(SMALL(_xlfn._xlws.FILTER(EQ7:EQ233,ET7:ET233&gt;cr),3),EQ7:EQ233,0)+6,1))</f>
        <v>#NAME?</v>
      </c>
      <c r="ER236" s="1" t="e">
        <f t="array" aca="1" ref="ER236" ca="1">INDIRECT(ADDRESS(MATCH(SMALL(_xlfn._xlws.FILTER(ER7:ER233,ET7:ET233&gt;cr),3),ER7:ER233,0)+6,1))</f>
        <v>#NAME?</v>
      </c>
      <c r="ES236" s="1" t="e">
        <f t="array" aca="1" ref="ES236" ca="1">INDIRECT(ADDRESS(MATCH(LARGE(_xlfn._xlws.FILTER(ES7:ES233,ET7:ET233&gt;cr),3),ES7:ES233,0)+6,1))</f>
        <v>#NAME?</v>
      </c>
      <c r="ET236" s="1" t="e">
        <f t="array" aca="1" ref="ET236" ca="1">INDIRECT(ADDRESS(MATCH(LARGE(_xlfn._xlws.FILTER(ET7:ET233,ET7:ET233&gt;cr),3),ET7:ET233,0)+6,1))</f>
        <v>#NAME?</v>
      </c>
      <c r="EU236" s="1" t="e">
        <f t="array" aca="1" ref="EU236" ca="1">INDIRECT(ADDRESS(MATCH(SMALL(_xlfn._xlws.FILTER(EU7:EU233,ET7:ET233&gt;cr),3),EU7:EU233,0)+6,1))</f>
        <v>#NAME?</v>
      </c>
      <c r="EV236" s="6" t="e">
        <f t="array" aca="1" ref="EV236" ca="1">INDIRECT(ADDRESS(MATCH(SMALL(_xlfn._xlws.FILTER(EV7:EV233,EY7:EY233&gt;cr),3),EV7:EV233,0)+6,1))</f>
        <v>#NAME?</v>
      </c>
      <c r="EW236" s="6" t="e">
        <f t="array" aca="1" ref="EW236" ca="1">INDIRECT(ADDRESS(MATCH(SMALL(_xlfn._xlws.FILTER(EW7:EW233,EY7:EY233&gt;cr),3),EW7:EW233,0)+6,1))</f>
        <v>#NAME?</v>
      </c>
      <c r="EX236" s="6" t="e">
        <f t="array" aca="1" ref="EX236" ca="1">INDIRECT(ADDRESS(MATCH(LARGE(_xlfn._xlws.FILTER(EX7:EX233,EY7:EY233&gt;cr),3),EX7:EX233,0)+6,1))</f>
        <v>#NAME?</v>
      </c>
      <c r="EY236" s="6" t="e">
        <f t="array" aca="1" ref="EY236" ca="1">INDIRECT(ADDRESS(MATCH(LARGE(_xlfn._xlws.FILTER(EY7:EY233,EY7:EY233&gt;cr),3),EY7:EY233,0)+6,1))</f>
        <v>#NAME?</v>
      </c>
      <c r="EZ236" s="6" t="e">
        <f t="array" aca="1" ref="EZ236" ca="1">INDIRECT(ADDRESS(MATCH(SMALL(_xlfn._xlws.FILTER(EZ7:EZ233,EY7:EY233&gt;cr),3),EZ7:EZ233,0)+6,1))</f>
        <v>#NAME?</v>
      </c>
      <c r="FA236" s="1" t="e">
        <f t="array" aca="1" ref="FA236" ca="1">INDIRECT(ADDRESS(MATCH(SMALL(_xlfn._xlws.FILTER(FA7:FA233,FD7:FD233&gt;cr),3),FA7:FA233,0)+6,1))</f>
        <v>#NAME?</v>
      </c>
      <c r="FB236" s="1" t="e">
        <f t="array" aca="1" ref="FB236" ca="1">INDIRECT(ADDRESS(MATCH(SMALL(_xlfn._xlws.FILTER(FB7:FB233,FD7:FD233&gt;cr),3),FB7:FB233,0)+6,1))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INDIRECT(ADDRESS(MATCH(SMALL(_xlfn._xlws.FILTER(FF7:FF233,FI7:FI233&gt;cr),3),FF7:FF233,0)+6,1))</f>
        <v>#NAME?</v>
      </c>
      <c r="FG236" s="6" t="e">
        <f t="array" aca="1" ref="FG236" ca="1">INDIRECT(ADDRESS(MATCH(SMALL(_xlfn._xlws.FILTER(FG7:FG233,FI7:FI233&gt;cr),3),FG7:FG233,0)+6,1))</f>
        <v>#NAME?</v>
      </c>
      <c r="FH236" s="6" t="e">
        <f t="array" aca="1" ref="FH236" ca="1">INDIRECT(ADDRESS(MATCH(LARGE(_xlfn._xlws.FILTER(FH7:FH233,FI7:FI233&gt;cr),3),FH7:FH233,0)+6,1))</f>
        <v>#NAME?</v>
      </c>
      <c r="FI236" s="6" t="e">
        <f t="array" aca="1" ref="FI236" ca="1">INDIRECT(ADDRESS(MATCH(LARGE(_xlfn._xlws.FILTER(FI7:FI233,FI7:FI233&gt;cr),3),FI7:FI233,0)+6,1))</f>
        <v>#NAME?</v>
      </c>
      <c r="FJ236" s="6" t="e">
        <f t="array" aca="1" ref="FJ236" ca="1">INDIRECT(ADDRESS(MATCH(SMALL(_xlfn._xlws.FILTER(FJ7:FJ233,FI7:FI233&gt;cr),3),FJ7:FJ233,0)+6,1))</f>
        <v>#NAME?</v>
      </c>
      <c r="FK236" s="1" t="e">
        <f t="array" aca="1" ref="FK236" ca="1">INDIRECT(ADDRESS(MATCH(SMALL(_xlfn._xlws.FILTER(FK7:FK233,FN7:FN233&gt;cr),3),FK7:FK233,0)+6,1))</f>
        <v>#NAME?</v>
      </c>
      <c r="FL236" s="1" t="e">
        <f t="array" aca="1" ref="FL236" ca="1">INDIRECT(ADDRESS(MATCH(SMALL(_xlfn._xlws.FILTER(FL7:FL233,FN7:FN233&gt;cr),3),FL7:FL233,0)+6,1))</f>
        <v>#NAME?</v>
      </c>
      <c r="FM236" s="1" t="e">
        <f t="array" aca="1" ref="FM236" ca="1">INDIRECT(ADDRESS(MATCH(LARGE(_xlfn._xlws.FILTER(FM7:FM233,FN7:FN233&gt;cr),3),FM7:FM233,0)+6,1))</f>
        <v>#NAME?</v>
      </c>
      <c r="FN236" s="1" t="e">
        <f t="array" aca="1" ref="FN236" ca="1">INDIRECT(ADDRESS(MATCH(LARGE(_xlfn._xlws.FILTER(FN7:FN233,FN7:FN233&gt;cr),3),FN7:FN233,0)+6,1))</f>
        <v>#NAME?</v>
      </c>
      <c r="FO236" s="1" t="e">
        <f t="array" aca="1" ref="FO236" ca="1">INDIRECT(ADDRESS(MATCH(SMALL(_xlfn._xlws.FILTER(FO7:FO233,FN7:FN233&gt;cr),3),FO7:FO233,0)+6,1))</f>
        <v>#NAME?</v>
      </c>
      <c r="FP236" s="9" t="e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>
        <f t="array" aca="1" ref="B237" ca="1">INDIRECT(ADDRESS(MATCH(SMALL(_xlfn._xlws.FILTER(B7:B233,E7:E233&gt;cr),4),B7:B233,0)+6,1))</f>
        <v>#NAME?</v>
      </c>
      <c r="C237" s="6" t="e">
        <f t="array" aca="1" ref="C237" ca="1">INDIRECT(ADDRESS(MATCH(SMALL(_xlfn._xlws.FILTER(C7:C233,E7:E233&gt;cr),4),C7:C233,0)+6,1))</f>
        <v>#NAME?</v>
      </c>
      <c r="D237" s="6" t="e">
        <f t="array" aca="1" ref="D237" ca="1">INDIRECT(ADDRESS(MATCH(LARGE(_xlfn._xlws.FILTER(D7:D233,E7:E233&gt;cr),4),D7:D233,0)+6,1))</f>
        <v>#NAME?</v>
      </c>
      <c r="E237" s="6" t="e">
        <f t="array" aca="1" ref="E237" ca="1">INDIRECT(ADDRESS(MATCH(LARGE(_xlfn._xlws.FILTER(E7:E233,E7:E233&gt;cr),4),E7:E233,0)+6,1))</f>
        <v>#NAME?</v>
      </c>
      <c r="F237" s="6" t="e">
        <f t="array" aca="1" ref="F237" ca="1">INDIRECT(ADDRESS(MATCH(SMALL(_xlfn._xlws.FILTER(F7:F233,E7:E233&gt;cr),4),F7:F233,0)+6,1))</f>
        <v>#NAME?</v>
      </c>
      <c r="G237" s="1" t="e">
        <f t="array" aca="1" ref="G237" ca="1">INDIRECT(ADDRESS(MATCH(SMALL(_xlfn._xlws.FILTER(G7:G233,J7:J233&gt;cr),4),G7:G233,0)+6,1))</f>
        <v>#NAME?</v>
      </c>
      <c r="H237" s="1" t="e">
        <f t="array" aca="1" ref="H237" ca="1">INDIRECT(ADDRESS(MATCH(SMALL(_xlfn._xlws.FILTER(H7:H233,J7:J233&gt;cr),4),H7:H233,0)+6,1))</f>
        <v>#NAME?</v>
      </c>
      <c r="I237" s="5" t="e">
        <f t="array" aca="1" ref="I237" ca="1">INDIRECT(ADDRESS(MATCH(LARGE(_xlfn._xlws.FILTER(I7:I233,J7:J233&gt;cr),4),I7:I233,0)+6,1))</f>
        <v>#NAME?</v>
      </c>
      <c r="J237" s="5" t="e">
        <f t="array" aca="1" ref="J237" ca="1">INDIRECT(ADDRESS(MATCH(LARGE(_xlfn._xlws.FILTER(J7:J233,J7:J233&gt;cr),4),J7:J233,0)+6,1))</f>
        <v>#NAME?</v>
      </c>
      <c r="K237" s="1" t="e">
        <f t="array" aca="1" ref="K237" ca="1">INDIRECT(ADDRESS(MATCH(SMALL(_xlfn._xlws.FILTER(K7:K233,J7:J233&gt;cr),4),K7:K233,0)+6,1))</f>
        <v>#NAME?</v>
      </c>
      <c r="L237" s="6" t="e">
        <f t="array" aca="1" ref="L237" ca="1">INDIRECT(ADDRESS(MATCH(SMALL(_xlfn._xlws.FILTER(L7:L233,O7:O233&gt;cr),4),L7:L233,0)+6,1))</f>
        <v>#NAME?</v>
      </c>
      <c r="M237" s="6" t="e">
        <f t="array" aca="1" ref="M237" ca="1">INDIRECT(ADDRESS(MATCH(SMALL(_xlfn._xlws.FILTER(M7:M233,O7:O233&gt;cr),4),M7:M233,0)+6,1))</f>
        <v>#NAME?</v>
      </c>
      <c r="N237" s="4" t="e">
        <f t="array" aca="1" ref="N237" ca="1">INDIRECT(ADDRESS(MATCH(LARGE(_xlfn._xlws.FILTER(N7:N233,O7:O233&gt;cr),4),N7:N233,0)+6,1))</f>
        <v>#NAME?</v>
      </c>
      <c r="O237" s="4" t="e">
        <f t="array" aca="1" ref="O237" ca="1">INDIRECT(ADDRESS(MATCH(LARGE(_xlfn._xlws.FILTER(O7:O233,O7:O233&gt;cr),4),O7:O233,0)+6,1))</f>
        <v>#NAME?</v>
      </c>
      <c r="P237" s="6" t="e">
        <f t="array" aca="1" ref="P237" ca="1">INDIRECT(ADDRESS(MATCH(SMALL(_xlfn._xlws.FILTER(P7:P233,O7:O233&gt;cr),4),P7:P233,0)+6,1))</f>
        <v>#NAME?</v>
      </c>
      <c r="Q237" s="1" t="e">
        <f t="array" aca="1" ref="Q237" ca="1">INDIRECT(ADDRESS(MATCH(SMALL(_xlfn._xlws.FILTER(Q7:Q233,T7:T233&gt;cr),4),Q7:Q233,0)+6,1))</f>
        <v>#NAME?</v>
      </c>
      <c r="R237" s="1" t="e">
        <f t="array" aca="1" ref="R237" ca="1">INDIRECT(ADDRESS(MATCH(SMALL(_xlfn._xlws.FILTER(R7:R233,T7:T233&gt;cr),4),R7:R233,0)+6,1))</f>
        <v>#NAME?</v>
      </c>
      <c r="S237" s="5" t="e">
        <f t="array" aca="1" ref="S237" ca="1">INDIRECT(ADDRESS(MATCH(LARGE(_xlfn._xlws.FILTER(S7:S233,T7:T233&gt;cr),4),S7:S233,0)+6,1))</f>
        <v>#NAME?</v>
      </c>
      <c r="T237" s="5" t="e">
        <f t="array" aca="1" ref="T237" ca="1">INDIRECT(ADDRESS(MATCH(LARGE(_xlfn._xlws.FILTER(T7:T233,T7:T233&gt;cr),4),T7:T233,0)+6,1))</f>
        <v>#NAME?</v>
      </c>
      <c r="U237" s="1" t="e">
        <f t="array" aca="1" ref="U237" ca="1">INDIRECT(ADDRESS(MATCH(SMALL(_xlfn._xlws.FILTER(U7:U233,T7:T233&gt;cr),4),U7:U233,0)+6,1))</f>
        <v>#NAME?</v>
      </c>
      <c r="V237" s="6" t="e">
        <f t="array" aca="1" ref="V237" ca="1">INDIRECT(ADDRESS(MATCH(SMALL(_xlfn._xlws.FILTER(V7:V233,Y7:Y233&gt;cr),4),V7:V233,0)+6,1))</f>
        <v>#NAME?</v>
      </c>
      <c r="W237" s="6" t="e">
        <f t="array" aca="1" ref="W237" ca="1">INDIRECT(ADDRESS(MATCH(SMALL(_xlfn._xlws.FILTER(W7:W233,Y7:Y233&gt;cr),4),W7:W233,0)+6,1))</f>
        <v>#NAME?</v>
      </c>
      <c r="X237" s="6" t="e">
        <f t="array" aca="1" ref="X237" ca="1">INDIRECT(ADDRESS(MATCH(LARGE(_xlfn._xlws.FILTER(X7:X233,Y7:Y233&gt;cr),4),X7:X233,0)+6,1))</f>
        <v>#NAME?</v>
      </c>
      <c r="Y237" s="6" t="e">
        <f t="array" aca="1" ref="Y237" ca="1">INDIRECT(ADDRESS(MATCH(LARGE(_xlfn._xlws.FILTER(Y7:Y233,Y7:Y233&gt;cr),4),Y7:Y233,0)+6,1))</f>
        <v>#NAME?</v>
      </c>
      <c r="Z237" s="6" t="e">
        <f t="array" aca="1" ref="Z237" ca="1">INDIRECT(ADDRESS(MATCH(SMALL(_xlfn._xlws.FILTER(Z7:Z233,Y7:Y233&gt;cr),4),Z7:Z233,0)+6,1))</f>
        <v>#NAME?</v>
      </c>
      <c r="AA237" s="1" t="e">
        <f t="array" aca="1" ref="AA237" ca="1">INDIRECT(ADDRESS(MATCH(SMALL(_xlfn._xlws.FILTER(AA7:AA233,AD7:AD233&gt;cr),4),AA7:AA233,0)+6,1))</f>
        <v>#NAME?</v>
      </c>
      <c r="AB237" s="1" t="e">
        <f t="array" aca="1" ref="AB237" ca="1">INDIRECT(ADDRESS(MATCH(SMALL(_xlfn._xlws.FILTER(AB7:AB233,AD7:AD233&gt;cr),4),AB7:AB233,0)+6,1))</f>
        <v>#NAME?</v>
      </c>
      <c r="AC237" s="5" t="e">
        <f t="array" aca="1" ref="AC237" ca="1">INDIRECT(ADDRESS(MATCH(LARGE(_xlfn._xlws.FILTER(AC7:AC233,AD7:AD233&gt;cr),4),AC7:AC233,0)+6,1))</f>
        <v>#NAME?</v>
      </c>
      <c r="AD237" s="5" t="e">
        <f t="array" aca="1" ref="AD237" ca="1">INDIRECT(ADDRESS(MATCH(LARGE(_xlfn._xlws.FILTER(AD7:AD233,AD7:AD233&gt;cr),4),AD7:AD233,0)+6,1))</f>
        <v>#NAME?</v>
      </c>
      <c r="AE237" s="1" t="e">
        <f t="array" aca="1" ref="AE237" ca="1">INDIRECT(ADDRESS(MATCH(SMALL(_xlfn._xlws.FILTER(AE7:AE233,AD7:AD233&gt;cr),4),AE7:AE233,0)+6,1))</f>
        <v>#NAME?</v>
      </c>
      <c r="AF237" s="6" t="e">
        <f t="array" aca="1" ref="AF237" ca="1">INDIRECT(ADDRESS(MATCH(SMALL(_xlfn._xlws.FILTER(AF7:AF233,AI7:AI233&gt;cr),4),AF7:AF233,0)+6,1))</f>
        <v>#NAME?</v>
      </c>
      <c r="AG237" s="6" t="e">
        <f t="array" aca="1" ref="AG237" ca="1">INDIRECT(ADDRESS(MATCH(SMALL(_xlfn._xlws.FILTER(AG7:AG233,AI7:AI233&gt;cr),4),AG7:AG233,0)+6,1))</f>
        <v>#NAME?</v>
      </c>
      <c r="AH237" s="6" t="e">
        <f t="array" aca="1" ref="AH237" ca="1">INDIRECT(ADDRESS(MATCH(LARGE(_xlfn._xlws.FILTER(AH7:AH233,AI7:AI233&gt;cr),4),AH7:AH233,0)+6,1))</f>
        <v>#NAME?</v>
      </c>
      <c r="AI237" s="6" t="e">
        <f t="array" aca="1" ref="AI237" ca="1">INDIRECT(ADDRESS(MATCH(LARGE(_xlfn._xlws.FILTER(AI7:AI233,AI7:AI233&gt;cr),4),AI7:AI233,0)+6,1))</f>
        <v>#NAME?</v>
      </c>
      <c r="AJ237" s="6" t="e">
        <f t="array" aca="1" ref="AJ237" ca="1">INDIRECT(ADDRESS(MATCH(SMALL(_xlfn._xlws.FILTER(AJ7:AJ233,AI7:AI233&gt;cr),4),AJ7:AJ233,0)+6,1))</f>
        <v>#NAME?</v>
      </c>
      <c r="AK237" s="1" t="e">
        <f t="array" aca="1" ref="AK237" ca="1">INDIRECT(ADDRESS(MATCH(SMALL(_xlfn._xlws.FILTER(AK7:AK233,AN7:AN233&gt;cr),4),AK7:AK233,0)+6,1))</f>
        <v>#NAME?</v>
      </c>
      <c r="AL237" s="1" t="e">
        <f t="array" aca="1" ref="AL237" ca="1">INDIRECT(ADDRESS(MATCH(SMALL(_xlfn._xlws.FILTER(AL7:AL233,AN7:AN233&gt;cr),4),AL7:AL233,0)+6,1))</f>
        <v>#NAME?</v>
      </c>
      <c r="AM237" s="5" t="e">
        <f t="array" aca="1" ref="AM237" ca="1">INDIRECT(ADDRESS(MATCH(LARGE(_xlfn._xlws.FILTER(AM7:AM233,AN7:AN233&gt;cr),4),AM7:AM233,0)+6,1))</f>
        <v>#NAME?</v>
      </c>
      <c r="AN237" s="5" t="e">
        <f t="array" aca="1" ref="AN237" ca="1">INDIRECT(ADDRESS(MATCH(LARGE(_xlfn._xlws.FILTER(AN7:AN233,AN7:AN233&gt;cr),4),AN7:AN233,0)+6,1))</f>
        <v>#NAME?</v>
      </c>
      <c r="AO237" s="1" t="e">
        <f t="array" aca="1" ref="AO237" ca="1">INDIRECT(ADDRESS(MATCH(SMALL(_xlfn._xlws.FILTER(AO7:AO233,AN7:AN233&gt;cr),4),AO7:AO233,0)+6,1))</f>
        <v>#NAME?</v>
      </c>
      <c r="AP237" s="6" t="e">
        <f t="array" aca="1" ref="AP237" ca="1">INDIRECT(ADDRESS(MATCH(SMALL(_xlfn._xlws.FILTER(AP7:AP233,AS7:AS233&gt;cr),4),AP7:AP233,0)+6,1))</f>
        <v>#NAME?</v>
      </c>
      <c r="AQ237" s="6" t="e">
        <f t="array" aca="1" ref="AQ237" ca="1">INDIRECT(ADDRESS(MATCH(SMALL(_xlfn._xlws.FILTER(AQ7:AQ233,AS7:AS233&gt;cr),4),AQ7:AQ233,0)+6,1))</f>
        <v>#NAME?</v>
      </c>
      <c r="AR237" s="6" t="e">
        <f t="array" aca="1" ref="AR237" ca="1">INDIRECT(ADDRESS(MATCH(LARGE(_xlfn._xlws.FILTER(AR7:AR233,AS7:AS233&gt;cr),4),AR7:AR233,0)+6,1))</f>
        <v>#NAME?</v>
      </c>
      <c r="AS237" s="6" t="e">
        <f t="array" aca="1" ref="AS237" ca="1">INDIRECT(ADDRESS(MATCH(LARGE(_xlfn._xlws.FILTER(AS7:AS233,AS7:AS233&gt;cr),4),AS7:AS233,0)+6,1))</f>
        <v>#NAME?</v>
      </c>
      <c r="AT237" s="6" t="e">
        <f t="array" aca="1" ref="AT237" ca="1">INDIRECT(ADDRESS(MATCH(SMALL(_xlfn._xlws.FILTER(AT7:AT233,AS7:AS233&gt;cr),4),AT7:AT233,0)+6,1))</f>
        <v>#NAME?</v>
      </c>
      <c r="AU237" s="1" t="e">
        <f t="array" aca="1" ref="AU237" ca="1">INDIRECT(ADDRESS(MATCH(SMALL(_xlfn._xlws.FILTER(AU7:AU233,AX7:AX233&gt;cr),4),AU7:AU233,0)+6,1))</f>
        <v>#NAME?</v>
      </c>
      <c r="AV237" s="1" t="e">
        <f t="array" aca="1" ref="AV237" ca="1">INDIRECT(ADDRESS(MATCH(SMALL(_xlfn._xlws.FILTER(AV7:AV233,AX7:AX233&gt;cr),4),AV7:AV233,0)+6,1))</f>
        <v>#NAME?</v>
      </c>
      <c r="AW237" s="1" t="e">
        <f t="array" aca="1" ref="AW237" ca="1">INDIRECT(ADDRESS(MATCH(LARGE(_xlfn._xlws.FILTER(AW7:AW233,AX7:AX233&gt;cr),4),AW7:AW233,0)+6,1))</f>
        <v>#NAME?</v>
      </c>
      <c r="AX237" s="1" t="e">
        <f t="array" aca="1" ref="AX237" ca="1">INDIRECT(ADDRESS(MATCH(LARGE(_xlfn._xlws.FILTER(AX7:AX233,AX7:AX233&gt;cr),4),AX7:AX233,0)+6,1))</f>
        <v>#NAME?</v>
      </c>
      <c r="AY237" s="1" t="e">
        <f t="array" aca="1" ref="AY237" ca="1">INDIRECT(ADDRESS(MATCH(SMALL(_xlfn._xlws.FILTER(AY7:AY233,AX7:AX233&gt;cr),4),AY7:AY233,0)+6,1))</f>
        <v>#NAME?</v>
      </c>
      <c r="AZ237" s="6" t="e">
        <f t="array" aca="1" ref="AZ237" ca="1">INDIRECT(ADDRESS(MATCH(SMALL(_xlfn._xlws.FILTER(AZ7:AZ233,BC7:BC233&gt;cr),4),AZ7:AZ233,0)+6,1))</f>
        <v>#NAME?</v>
      </c>
      <c r="BA237" s="6" t="e">
        <f t="array" aca="1" ref="BA237" ca="1">INDIRECT(ADDRESS(MATCH(SMALL(_xlfn._xlws.FILTER(BA7:BA233,BC7:BC233&gt;cr),4),BA7:BA233,0)+6,1))</f>
        <v>#NAME?</v>
      </c>
      <c r="BB237" s="4" t="e">
        <f t="array" aca="1" ref="BB237" ca="1">INDIRECT(ADDRESS(MATCH(LARGE(_xlfn._xlws.FILTER(BB7:BB233,BC7:BC233&gt;cr),4),BB7:BB233,0)+6,1))</f>
        <v>#NAME?</v>
      </c>
      <c r="BC237" s="4" t="e">
        <f t="array" aca="1" ref="BC237" ca="1">INDIRECT(ADDRESS(MATCH(LARGE(_xlfn._xlws.FILTER(BC7:BC233,BC7:BC233&gt;cr),4),BC7:BC233,0)+6,1))</f>
        <v>#NAME?</v>
      </c>
      <c r="BD237" s="6" t="e">
        <f t="array" aca="1" ref="BD237" ca="1">INDIRECT(ADDRESS(MATCH(SMALL(_xlfn._xlws.FILTER(BD7:BD233,BC7:BC233&gt;cr),4),BD7:BD233,0)+6,1))</f>
        <v>#NAME?</v>
      </c>
      <c r="BE237" s="1" t="e">
        <f t="array" aca="1" ref="BE237" ca="1">INDIRECT(ADDRESS(MATCH(SMALL(_xlfn._xlws.FILTER(BE7:BE233,BH7:BH233&gt;cr),4),BE7:BE233,0)+6,1))</f>
        <v>#NAME?</v>
      </c>
      <c r="BF237" s="1" t="e">
        <f t="array" aca="1" ref="BF237" ca="1">INDIRECT(ADDRESS(MATCH(SMALL(_xlfn._xlws.FILTER(BF7:BF233,BH7:BH233&gt;cr),4),BF7:BF233,0)+6,1))</f>
        <v>#NAME?</v>
      </c>
      <c r="BG237" s="1" t="e">
        <f t="array" aca="1" ref="BG237" ca="1">INDIRECT(ADDRESS(MATCH(LARGE(_xlfn._xlws.FILTER(BG7:BG233,BH7:BH233&gt;cr),4),BG7:BG233,0)+6,1))</f>
        <v>#NAME?</v>
      </c>
      <c r="BH237" s="1" t="e">
        <f t="array" aca="1" ref="BH237" ca="1">INDIRECT(ADDRESS(MATCH(LARGE(_xlfn._xlws.FILTER(BH7:BH233,BH7:BH233&gt;cr),4),BH7:BH233,0)+6,1))</f>
        <v>#NAME?</v>
      </c>
      <c r="BI237" s="1" t="e">
        <f t="array" aca="1" ref="BI237" ca="1">INDIRECT(ADDRESS(MATCH(SMALL(_xlfn._xlws.FILTER(BI7:BI233,BH7:BH233&gt;cr),4),BI7:BI233,0)+6,1))</f>
        <v>#NAME?</v>
      </c>
      <c r="BJ237" s="6" t="e">
        <f t="array" aca="1" ref="BJ237" ca="1">INDIRECT(ADDRESS(MATCH(SMALL(_xlfn._xlws.FILTER(BJ7:BJ233,BM7:BM233&gt;cr),4),BJ7:BJ233,0)+6,1))</f>
        <v>#NAME?</v>
      </c>
      <c r="BK237" s="6" t="e">
        <f t="array" aca="1" ref="BK237" ca="1">INDIRECT(ADDRESS(MATCH(SMALL(_xlfn._xlws.FILTER(BK7:BK233,BM7:BM233&gt;cr),4),BK7:BK233,0)+6,1))</f>
        <v>#NAME?</v>
      </c>
      <c r="BL237" s="6" t="e">
        <f t="array" aca="1" ref="BL237" ca="1">INDIRECT(ADDRESS(MATCH(LARGE(_xlfn._xlws.FILTER(BL7:BL233,BM7:BM233&gt;cr),4),BL7:BL233,0)+6,1))</f>
        <v>#NAME?</v>
      </c>
      <c r="BM237" s="6" t="e">
        <f t="array" aca="1" ref="BM237" ca="1">INDIRECT(ADDRESS(MATCH(LARGE(_xlfn._xlws.FILTER(BM7:BM233,BM7:BM233&gt;cr),4),BM7:BM233,0)+6,1))</f>
        <v>#NAME?</v>
      </c>
      <c r="BN237" s="6" t="e">
        <f t="array" aca="1" ref="BN237" ca="1">INDIRECT(ADDRESS(MATCH(SMALL(_xlfn._xlws.FILTER(BN7:BN233,BM7:BM233&gt;cr),4),BN7:BN233,0)+6,1))</f>
        <v>#NAME?</v>
      </c>
      <c r="BO237" s="1" t="e">
        <f t="array" aca="1" ref="BO237" ca="1">INDIRECT(ADDRESS(MATCH(SMALL(_xlfn._xlws.FILTER(BO7:BO233,BR7:BR233&gt;cr),4),BO7:BO233,0)+6,1))</f>
        <v>#NAME?</v>
      </c>
      <c r="BP237" s="1" t="e">
        <f t="array" aca="1" ref="BP237" ca="1">INDIRECT(ADDRESS(MATCH(SMALL(_xlfn._xlws.FILTER(BP7:BP233,BR7:BR233&gt;cr),4),BP7:BP233,0)+6,1))</f>
        <v>#NAME?</v>
      </c>
      <c r="BQ237" s="1" t="e">
        <f t="array" aca="1" ref="BQ237" ca="1">INDIRECT(ADDRESS(MATCH(LARGE(_xlfn._xlws.FILTER(BQ7:BQ233,BR7:BR233&gt;cr),4),BQ7:BQ233,0)+6,1))</f>
        <v>#NAME?</v>
      </c>
      <c r="BR237" s="1" t="e">
        <f t="array" aca="1" ref="BR237" ca="1">INDIRECT(ADDRESS(MATCH(LARGE(_xlfn._xlws.FILTER(BR7:BR233,BR7:BR233&gt;cr),4),BR7:BR233,0)+6,1))</f>
        <v>#NAME?</v>
      </c>
      <c r="BS237" s="1" t="e">
        <f t="array" aca="1" ref="BS237" ca="1">INDIRECT(ADDRESS(MATCH(SMALL(_xlfn._xlws.FILTER(BS7:BS233,BR7:BR233&gt;cr),4),BS7:BS233,0)+6,1))</f>
        <v>#NAME?</v>
      </c>
      <c r="BT237" s="6" t="e">
        <f t="array" aca="1" ref="BT237" ca="1">INDIRECT(ADDRESS(MATCH(SMALL(_xlfn._xlws.FILTER(BT7:BT233,BW7:BW233&gt;cr),4),BT7:BT233,0)+6,1))</f>
        <v>#NAME?</v>
      </c>
      <c r="BU237" s="6" t="e">
        <f t="array" aca="1" ref="BU237" ca="1">INDIRECT(ADDRESS(MATCH(SMALL(_xlfn._xlws.FILTER(BU7:BU233,BW7:BW233&gt;cr),4),BU7:BU233,0)+6,1))</f>
        <v>#NAME?</v>
      </c>
      <c r="BV237" s="6" t="e">
        <f t="array" aca="1" ref="BV237" ca="1">INDIRECT(ADDRESS(MATCH(LARGE(_xlfn._xlws.FILTER(BV7:BV233,BW7:BW233&gt;cr),4),BV7:BV233,0)+6,1))</f>
        <v>#NAME?</v>
      </c>
      <c r="BW237" s="6" t="e">
        <f t="array" aca="1" ref="BW237" ca="1">INDIRECT(ADDRESS(MATCH(LARGE(_xlfn._xlws.FILTER(BW7:BW233,BW7:BW233&gt;cr),4),BW7:BW233,0)+6,1))</f>
        <v>#NAME?</v>
      </c>
      <c r="BX237" s="6" t="e">
        <f t="array" aca="1" ref="BX237" ca="1">INDIRECT(ADDRESS(MATCH(SMALL(_xlfn._xlws.FILTER(BX7:BX233,BW7:BW233&gt;cr),4),BX7:BX233,0)+6,1))</f>
        <v>#NAME?</v>
      </c>
      <c r="BY237" s="1" t="e">
        <f t="array" aca="1" ref="BY237" ca="1">INDIRECT(ADDRESS(MATCH(SMALL(_xlfn._xlws.FILTER(BY7:BY233,CB7:CB233&gt;cr),4),BY7:BY233,0)+6,1))</f>
        <v>#NAME?</v>
      </c>
      <c r="BZ237" s="1" t="e">
        <f t="array" aca="1" ref="BZ237" ca="1">INDIRECT(ADDRESS(MATCH(SMALL(_xlfn._xlws.FILTER(BZ7:BZ233,CB7:CB233&gt;cr),4),BZ7:BZ233,0)+6,1))</f>
        <v>#NAME?</v>
      </c>
      <c r="CA237" s="5" t="e">
        <f t="array" aca="1" ref="CA237" ca="1">INDIRECT(ADDRESS(MATCH(LARGE(_xlfn._xlws.FILTER(CA7:CA233,CB7:CB233&gt;cr),4),CA7:CA233,0)+6,1))</f>
        <v>#NAME?</v>
      </c>
      <c r="CB237" s="5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INDIRECT(ADDRESS(MATCH(SMALL(_xlfn._xlws.FILTER(CD7:CD233,CG7:CG233&gt;cr),4),CD7:CD233,0)+6,1))</f>
        <v>#NAME?</v>
      </c>
      <c r="CE237" s="6" t="e">
        <f t="array" aca="1" ref="CE237" ca="1">INDIRECT(ADDRESS(MATCH(SMALL(_xlfn._xlws.FILTER(CE7:CE233,CG7:CG233&gt;cr),4),CE7:CE233,0)+6,1))</f>
        <v>#NAME?</v>
      </c>
      <c r="CF237" s="6" t="e">
        <f t="array" aca="1" ref="CF237" ca="1">INDIRECT(ADDRESS(MATCH(LARGE(_xlfn._xlws.FILTER(CF7:CF233,CG7:CG233&gt;cr),4),CF7:CF233,0)+6,1))</f>
        <v>#NAME?</v>
      </c>
      <c r="CG237" s="6" t="e">
        <f t="array" aca="1" ref="CG237" ca="1">INDIRECT(ADDRESS(MATCH(LARGE(_xlfn._xlws.FILTER(CG7:CG233,CG7:CG233&gt;cr),4),CG7:CG233,0)+6,1))</f>
        <v>#NAME?</v>
      </c>
      <c r="CH237" s="6" t="e">
        <f t="array" aca="1" ref="CH237" ca="1">INDIRECT(ADDRESS(MATCH(SMALL(_xlfn._xlws.FILTER(CH7:CH233,CG7:CG233&gt;cr),4),CH7:CH233,0)+6,1))</f>
        <v>#NAME?</v>
      </c>
      <c r="CI237" s="1" t="e">
        <f t="array" aca="1" ref="CI237" ca="1">INDIRECT(ADDRESS(MATCH(SMALL(_xlfn._xlws.FILTER(CI7:CI233,CL7:CL233&gt;cr),4),CI7:CI233,0)+6,1))</f>
        <v>#NAME?</v>
      </c>
      <c r="CJ237" s="1" t="e">
        <f t="array" aca="1" ref="CJ237" ca="1">INDIRECT(ADDRESS(MATCH(SMALL(_xlfn._xlws.FILTER(CJ7:CJ233,CL7:CL233&gt;cr),4),CJ7:CJ233,0)+6,1))</f>
        <v>#NAME?</v>
      </c>
      <c r="CK237" s="1" t="e">
        <f t="array" aca="1" ref="CK237" ca="1">INDIRECT(ADDRESS(MATCH(LARGE(_xlfn._xlws.FILTER(CK7:CK233,CL7:CL233&gt;cr),4),CK7:CK233,0)+6,1))</f>
        <v>#NAME?</v>
      </c>
      <c r="CL237" s="1" t="e">
        <f t="array" aca="1" ref="CL237" ca="1">INDIRECT(ADDRESS(MATCH(LARGE(_xlfn._xlws.FILTER(CL7:CL233,CL7:CL233&gt;cr),4),CL7:CL233,0)+6,1))</f>
        <v>#NAME?</v>
      </c>
      <c r="CM237" s="1" t="e">
        <f t="array" aca="1" ref="CM237" ca="1">INDIRECT(ADDRESS(MATCH(SMALL(_xlfn._xlws.FILTER(CM7:CM233,CL7:CL233&gt;cr),4),CM7:CM233,0)+6,1))</f>
        <v>#NAME?</v>
      </c>
      <c r="CN237" s="6" t="e">
        <f t="array" aca="1" ref="CN237" ca="1">INDIRECT(ADDRESS(MATCH(SMALL(_xlfn._xlws.FILTER(CN7:CN233,CQ7:CQ233&gt;cr),4),CN7:CN233,0)+6,1))</f>
        <v>#NAME?</v>
      </c>
      <c r="CO237" s="6" t="e">
        <f t="array" aca="1" ref="CO237" ca="1">INDIRECT(ADDRESS(MATCH(SMALL(_xlfn._xlws.FILTER(CO7:CO233,CQ7:CQ233&gt;cr),4),CO7:CO233,0)+6,1))</f>
        <v>#NAME?</v>
      </c>
      <c r="CP237" s="6" t="e">
        <f t="array" aca="1" ref="CP237" ca="1">INDIRECT(ADDRESS(MATCH(LARGE(_xlfn._xlws.FILTER(CP7:CP233,CQ7:CQ233&gt;cr),4),CP7:CP233,0)+6,1))</f>
        <v>#NAME?</v>
      </c>
      <c r="CQ237" s="6" t="e">
        <f t="array" aca="1" ref="CQ237" ca="1">INDIRECT(ADDRESS(MATCH(LARGE(_xlfn._xlws.FILTER(CQ7:CQ233,CQ7:CQ233&gt;cr),4),CQ7:CQ233,0)+6,1))</f>
        <v>#NAME?</v>
      </c>
      <c r="CR237" s="6" t="e">
        <f t="array" aca="1" ref="CR237" ca="1">INDIRECT(ADDRESS(MATCH(SMALL(_xlfn._xlws.FILTER(CR7:CR233,CQ7:CQ233&gt;cr),4),CR7:CR233,0)+6,1))</f>
        <v>#NAME?</v>
      </c>
      <c r="CS237" s="1" t="e">
        <f t="array" aca="1" ref="CS237" ca="1">INDIRECT(ADDRESS(MATCH(SMALL(_xlfn._xlws.FILTER(CS7:CS233,CV7:CV233&gt;cr),4),CS7:CS233,0)+6,1))</f>
        <v>#NAME?</v>
      </c>
      <c r="CT237" s="1" t="e">
        <f t="array" aca="1" ref="CT237" ca="1">INDIRECT(ADDRESS(MATCH(SMALL(_xlfn._xlws.FILTER(CT7:CT233,CV7:CV233&gt;cr),4),CT7:CT233,0)+6,1))</f>
        <v>#NAME?</v>
      </c>
      <c r="CU237" s="1" t="e">
        <f t="array" aca="1" ref="CU237" ca="1">INDIRECT(ADDRESS(MATCH(LARGE(_xlfn._xlws.FILTER(CU7:CU233,CV7:CV233&gt;cr),4),CU7:CU233,0)+6,1))</f>
        <v>#NAME?</v>
      </c>
      <c r="CV237" s="1" t="e">
        <f t="array" aca="1" ref="CV237" ca="1">INDIRECT(ADDRESS(MATCH(LARGE(_xlfn._xlws.FILTER(CV7:CV233,CV7:CV233&gt;cr),4),CV7:CV233,0)+6,1))</f>
        <v>#NAME?</v>
      </c>
      <c r="CW237" s="1" t="e">
        <f t="array" aca="1" ref="CW237" ca="1">INDIRECT(ADDRESS(MATCH(SMALL(_xlfn._xlws.FILTER(CW7:CW233,CV7:CV233&gt;cr),4),CW7:CW233,0)+6,1))</f>
        <v>#NAME?</v>
      </c>
      <c r="CX237" s="6" t="e">
        <f t="array" aca="1" ref="CX237" ca="1">INDIRECT(ADDRESS(MATCH(SMALL(_xlfn._xlws.FILTER(CX7:CX233,DA7:DA233&gt;cr),4),CX7:CX233,0)+6,1))</f>
        <v>#NAME?</v>
      </c>
      <c r="CY237" s="6" t="e">
        <f t="array" aca="1" ref="CY237" ca="1">INDIRECT(ADDRESS(MATCH(SMALL(_xlfn._xlws.FILTER(CY7:CY233,DA7:DA233&gt;cr),4),CY7:CY233,0)+6,1))</f>
        <v>#NAME?</v>
      </c>
      <c r="CZ237" s="6" t="e">
        <f t="array" aca="1" ref="CZ237" ca="1">INDIRECT(ADDRESS(MATCH(LARGE(_xlfn._xlws.FILTER(CZ7:CZ233,DA7:DA233&gt;cr),4),CZ7:CZ233,0)+6,1))</f>
        <v>#NAME?</v>
      </c>
      <c r="DA237" s="6" t="e">
        <f t="array" aca="1" ref="DA237" ca="1">INDIRECT(ADDRESS(MATCH(LARGE(_xlfn._xlws.FILTER(DA7:DA233,DA7:DA233&gt;cr),4),DA7:DA233,0)+6,1))</f>
        <v>#NAME?</v>
      </c>
      <c r="DB237" s="6" t="e">
        <f t="array" aca="1" ref="DB237" ca="1">INDIRECT(ADDRESS(MATCH(SMALL(_xlfn._xlws.FILTER(DB7:DB233,DA7:DA233&gt;cr),4),DB7:DB233,0)+6,1))</f>
        <v>#NAME?</v>
      </c>
      <c r="DC237" s="1" t="e">
        <f t="array" aca="1" ref="DC237" ca="1">INDIRECT(ADDRESS(MATCH(SMALL(_xlfn._xlws.FILTER(DC7:DC233,DF7:DF233&gt;cr),4),DC7:DC233,0)+6,1))</f>
        <v>#NAME?</v>
      </c>
      <c r="DD237" s="1" t="e">
        <f t="array" aca="1" ref="DD237" ca="1">INDIRECT(ADDRESS(MATCH(SMALL(_xlfn._xlws.FILTER(DD7:DD233,DF7:DF233&gt;cr),4),DD7:DD233,0)+6,1))</f>
        <v>#NAME?</v>
      </c>
      <c r="DE237" s="1" t="e">
        <f t="array" aca="1" ref="DE237" ca="1">INDIRECT(ADDRESS(MATCH(LARGE(_xlfn._xlws.FILTER(DE7:DE233,DF7:DF233&gt;cr),4),DE7:DE233,0)+6,1))</f>
        <v>#NAME?</v>
      </c>
      <c r="DF237" s="1" t="e">
        <f t="array" aca="1" ref="DF237" ca="1">INDIRECT(ADDRESS(MATCH(LARGE(_xlfn._xlws.FILTER(DF7:DF233,DF7:DF233&gt;cr),4),DF7:DF233,0)+6,1))</f>
        <v>#NAME?</v>
      </c>
      <c r="DG237" s="1" t="e">
        <f t="array" aca="1" ref="DG237" ca="1">INDIRECT(ADDRESS(MATCH(SMALL(_xlfn._xlws.FILTER(DG7:DG233,DF7:DF233&gt;cr),4),DG7:DG233,0)+6,1))</f>
        <v>#NAME?</v>
      </c>
      <c r="DH237" s="6" t="e">
        <f t="array" aca="1" ref="DH237" ca="1">INDIRECT(ADDRESS(MATCH(SMALL(_xlfn._xlws.FILTER(DH7:DH233,DK7:DK233&gt;cr),4),DH7:DH233,0)+6,1))</f>
        <v>#NAME?</v>
      </c>
      <c r="DI237" s="6" t="e">
        <f t="array" aca="1" ref="DI237" ca="1">INDIRECT(ADDRESS(MATCH(SMALL(_xlfn._xlws.FILTER(DI7:DI233,DK7:DK233&gt;cr),4),DI7:DI233,0)+6,1))</f>
        <v>#NAME?</v>
      </c>
      <c r="DJ237" s="6" t="e">
        <f t="array" aca="1" ref="DJ237" ca="1">INDIRECT(ADDRESS(MATCH(LARGE(_xlfn._xlws.FILTER(DJ7:DJ233,DK7:DK233&gt;cr),4),DJ7:DJ233,0)+6,1))</f>
        <v>#NAME?</v>
      </c>
      <c r="DK237" s="6" t="e">
        <f t="array" aca="1" ref="DK237" ca="1">INDIRECT(ADDRESS(MATCH(LARGE(_xlfn._xlws.FILTER(DK7:DK233,DK7:DK233&gt;cr),4),DK7:DK233,0)+6,1))</f>
        <v>#NAME?</v>
      </c>
      <c r="DL237" s="6" t="e">
        <f t="array" aca="1" ref="DL237" ca="1">INDIRECT(ADDRESS(MATCH(SMALL(_xlfn._xlws.FILTER(DL7:DL233,DK7:DK233&gt;cr),4),DL7:DL233,0)+6,1))</f>
        <v>#NAME?</v>
      </c>
      <c r="DM237" s="1" t="e">
        <f t="array" aca="1" ref="DM237" ca="1">INDIRECT(ADDRESS(MATCH(SMALL(_xlfn._xlws.FILTER(DM7:DM233,DP7:DP233&gt;cr),4),DM7:DM233,0)+6,1))</f>
        <v>#NAME?</v>
      </c>
      <c r="DN237" s="1" t="e">
        <f t="array" aca="1" ref="DN237" ca="1">INDIRECT(ADDRESS(MATCH(SMALL(_xlfn._xlws.FILTER(DN7:DN233,DP7:DP233&gt;cr),4),DN7:DN233,0)+6,1))</f>
        <v>#NAME?</v>
      </c>
      <c r="DO237" s="1" t="e">
        <f t="array" aca="1" ref="DO237" ca="1">INDIRECT(ADDRESS(MATCH(LARGE(_xlfn._xlws.FILTER(DO7:DO233,DP7:DP233&gt;cr),4),DO7:DO233,0)+6,1))</f>
        <v>#NAME?</v>
      </c>
      <c r="DP237" s="1" t="e">
        <f t="array" aca="1" ref="DP237" ca="1">INDIRECT(ADDRESS(MATCH(LARGE(_xlfn._xlws.FILTER(DP7:DP233,DP7:DP233&gt;cr),4),DP7:DP233,0)+6,1))</f>
        <v>#NAME?</v>
      </c>
      <c r="DQ237" s="1" t="e">
        <f t="array" aca="1" ref="DQ237" ca="1">INDIRECT(ADDRESS(MATCH(SMALL(_xlfn._xlws.FILTER(DQ7:DQ233,DP7:DP233&gt;cr),4),DQ7:DQ233,0)+6,1))</f>
        <v>#NAME?</v>
      </c>
      <c r="DR237" s="6" t="e">
        <f t="array" aca="1" ref="DR237" ca="1">INDIRECT(ADDRESS(MATCH(SMALL(_xlfn._xlws.FILTER(DR7:DR233,DU7:DU233&gt;cr),4),DR7:DR233,0)+6,1))</f>
        <v>#NAME?</v>
      </c>
      <c r="DS237" s="6" t="e">
        <f t="array" aca="1" ref="DS237" ca="1">INDIRECT(ADDRESS(MATCH(SMALL(_xlfn._xlws.FILTER(DS7:DS233,DU7:DU233&gt;cr),4),DS7:DS233,0)+6,1))</f>
        <v>#NAME?</v>
      </c>
      <c r="DT237" s="6" t="e">
        <f t="array" aca="1" ref="DT237" ca="1">INDIRECT(ADDRESS(MATCH(LARGE(_xlfn._xlws.FILTER(DT7:DT233,DU7:DU233&gt;cr),4),DT7:DT233,0)+6,1))</f>
        <v>#NAME?</v>
      </c>
      <c r="DU237" s="6" t="e">
        <f t="array" aca="1" ref="DU237" ca="1">INDIRECT(ADDRESS(MATCH(LARGE(_xlfn._xlws.FILTER(DU7:DU233,DU7:DU233&gt;cr),4),DU7:DU233,0)+6,1))</f>
        <v>#NAME?</v>
      </c>
      <c r="DV237" s="6" t="e">
        <f t="array" aca="1" ref="DV237" ca="1">INDIRECT(ADDRESS(MATCH(SMALL(_xlfn._xlws.FILTER(DV7:DV233,DU7:DU233&gt;cr),4),DV7:DV233,0)+6,1))</f>
        <v>#NAME?</v>
      </c>
      <c r="DW237" s="1" t="e">
        <f t="array" aca="1" ref="DW237" ca="1">INDIRECT(ADDRESS(MATCH(SMALL(_xlfn._xlws.FILTER(DW7:DW233,DZ7:DZ233&gt;cr),4),DW7:DW233,0)+6,1))</f>
        <v>#NAME?</v>
      </c>
      <c r="DX237" s="1" t="e">
        <f t="array" aca="1" ref="DX237" ca="1">INDIRECT(ADDRESS(MATCH(SMALL(_xlfn._xlws.FILTER(DX7:DX233,DZ7:DZ233&gt;cr),4),DX7:DX233,0)+6,1))</f>
        <v>#NAME?</v>
      </c>
      <c r="DY237" s="1" t="e">
        <f t="array" aca="1" ref="DY237" ca="1">INDIRECT(ADDRESS(MATCH(LARGE(_xlfn._xlws.FILTER(DY7:DY233,DZ7:DZ233&gt;cr),4),DY7:DY233,0)+6,1))</f>
        <v>#NAME?</v>
      </c>
      <c r="DZ237" s="1" t="e">
        <f t="array" aca="1" ref="DZ237" ca="1">INDIRECT(ADDRESS(MATCH(LARGE(_xlfn._xlws.FILTER(DZ7:DZ233,DZ7:DZ233&gt;cr),4),DZ7:DZ233,0)+6,1))</f>
        <v>#NAME?</v>
      </c>
      <c r="EA237" s="1" t="e">
        <f t="array" aca="1" ref="EA237" ca="1">INDIRECT(ADDRESS(MATCH(SMALL(_xlfn._xlws.FILTER(EA7:EA233,DZ7:DZ233&gt;cr),4),EA7:EA233,0)+6,1))</f>
        <v>#NAME?</v>
      </c>
      <c r="EB237" s="6" t="e">
        <f t="array" aca="1" ref="EB237" ca="1">INDIRECT(ADDRESS(MATCH(SMALL(_xlfn._xlws.FILTER(EB7:EB233,EE7:EE233&gt;cr),4),EB7:EB233,0)+6,1))</f>
        <v>#NAME?</v>
      </c>
      <c r="EC237" s="6" t="e">
        <f t="array" aca="1" ref="EC237" ca="1">INDIRECT(ADDRESS(MATCH(SMALL(_xlfn._xlws.FILTER(EC7:EC233,EE7:EE233&gt;cr),4),EC7:EC233,0)+6,1))</f>
        <v>#NAME?</v>
      </c>
      <c r="ED237" s="6" t="e">
        <f t="array" aca="1" ref="ED237" ca="1">INDIRECT(ADDRESS(MATCH(LARGE(_xlfn._xlws.FILTER(ED7:ED233,EE7:EE233&gt;cr),4),ED7:ED233,0)+6,1))</f>
        <v>#NAME?</v>
      </c>
      <c r="EE237" s="6" t="e">
        <f t="array" aca="1" ref="EE237" ca="1">INDIRECT(ADDRESS(MATCH(LARGE(_xlfn._xlws.FILTER(EE7:EE233,EE7:EE233&gt;cr),4),EE7:EE233,0)+6,1))</f>
        <v>#NAME?</v>
      </c>
      <c r="EF237" s="6" t="e">
        <f t="array" aca="1" ref="EF237" ca="1">INDIRECT(ADDRESS(MATCH(SMALL(_xlfn._xlws.FILTER(EF7:EF233,EE7:EE233&gt;cr),4),EF7:EF233,0)+6,1))</f>
        <v>#NAME?</v>
      </c>
      <c r="EG237" s="1" t="e">
        <f t="array" aca="1" ref="EG237" ca="1">INDIRECT(ADDRESS(MATCH(SMALL(_xlfn._xlws.FILTER(EG7:EG233,EJ7:EJ233&gt;cr),4),EG7:EG233,0)+6,1))</f>
        <v>#NAME?</v>
      </c>
      <c r="EH237" s="1" t="e">
        <f t="array" aca="1" ref="EH237" ca="1">INDIRECT(ADDRESS(MATCH(SMALL(_xlfn._xlws.FILTER(EH7:EH233,EJ7:EJ233&gt;cr),4),EH7:EH233,0)+6,1))</f>
        <v>#NAME?</v>
      </c>
      <c r="EI237" s="1" t="e">
        <f t="array" aca="1" ref="EI237" ca="1">INDIRECT(ADDRESS(MATCH(LARGE(_xlfn._xlws.FILTER(EI7:EI233,EJ7:EJ233&gt;cr),4),EI7:EI233,0)+6,1))</f>
        <v>#NAME?</v>
      </c>
      <c r="EJ237" s="1" t="e">
        <f t="array" aca="1" ref="EJ237" ca="1">INDIRECT(ADDRESS(MATCH(LARGE(_xlfn._xlws.FILTER(EJ7:EJ233,EJ7:EJ233&gt;cr),4),EJ7:EJ233,0)+6,1))</f>
        <v>#NAME?</v>
      </c>
      <c r="EK237" s="1" t="e">
        <f t="array" aca="1" ref="EK237" ca="1">INDIRECT(ADDRESS(MATCH(SMALL(_xlfn._xlws.FILTER(EK7:EK233,EJ7:EJ233&gt;cr),4),EK7:EK233,0)+6,1))</f>
        <v>#NAME?</v>
      </c>
      <c r="EL237" s="6" t="e">
        <f t="array" aca="1" ref="EL237" ca="1">INDIRECT(ADDRESS(MATCH(SMALL(_xlfn._xlws.FILTER(EL7:EL233,EO7:EO233&gt;cr),4),EL7:EL233,0)+6,1))</f>
        <v>#NAME?</v>
      </c>
      <c r="EM237" s="6" t="e">
        <f t="array" aca="1" ref="EM237" ca="1">INDIRECT(ADDRESS(MATCH(SMALL(_xlfn._xlws.FILTER(EM7:EM233,EO7:EO233&gt;cr),4),EM7:EM233,0)+6,1))</f>
        <v>#NAME?</v>
      </c>
      <c r="EN237" s="6" t="e">
        <f t="array" aca="1" ref="EN237" ca="1">INDIRECT(ADDRESS(MATCH(LARGE(_xlfn._xlws.FILTER(EN7:EN233,EO7:EO233&gt;cr),4),EN7:EN233,0)+6,1))</f>
        <v>#NAME?</v>
      </c>
      <c r="EO237" s="6" t="e">
        <f t="array" aca="1" ref="EO237" ca="1">INDIRECT(ADDRESS(MATCH(LARGE(_xlfn._xlws.FILTER(EO7:EO233,EO7:EO233&gt;cr),4),EO7:EO233,0)+6,1))</f>
        <v>#NAME?</v>
      </c>
      <c r="EP237" s="6" t="e">
        <f t="array" aca="1" ref="EP237" ca="1">INDIRECT(ADDRESS(MATCH(SMALL(_xlfn._xlws.FILTER(EP7:EP233,EO7:EO233&gt;cr),4),EP7:EP233,0)+6,1))</f>
        <v>#NAME?</v>
      </c>
      <c r="EQ237" s="1" t="e">
        <f t="array" aca="1" ref="EQ237" ca="1">INDIRECT(ADDRESS(MATCH(SMALL(_xlfn._xlws.FILTER(EQ7:EQ233,ET7:ET233&gt;cr),4),EQ7:EQ233,0)+6,1))</f>
        <v>#NAME?</v>
      </c>
      <c r="ER237" s="1" t="e">
        <f t="array" aca="1" ref="ER237" ca="1">INDIRECT(ADDRESS(MATCH(SMALL(_xlfn._xlws.FILTER(ER7:ER233,ET7:ET233&gt;cr),4),ER7:ER233,0)+6,1))</f>
        <v>#NAME?</v>
      </c>
      <c r="ES237" s="1" t="e">
        <f t="array" aca="1" ref="ES237" ca="1">INDIRECT(ADDRESS(MATCH(LARGE(_xlfn._xlws.FILTER(ES7:ES233,ET7:ET233&gt;cr),4),ES7:ES233,0)+6,1))</f>
        <v>#NAME?</v>
      </c>
      <c r="ET237" s="1" t="e">
        <f t="array" aca="1" ref="ET237" ca="1">INDIRECT(ADDRESS(MATCH(LARGE(_xlfn._xlws.FILTER(ET7:ET233,ET7:ET233&gt;cr),4),ET7:ET233,0)+6,1))</f>
        <v>#NAME?</v>
      </c>
      <c r="EU237" s="1" t="e">
        <f t="array" aca="1" ref="EU237" ca="1">INDIRECT(ADDRESS(MATCH(SMALL(_xlfn._xlws.FILTER(EU7:EU233,ET7:ET233&gt;cr),4),EU7:EU233,0)+6,1))</f>
        <v>#NAME?</v>
      </c>
      <c r="EV237" s="6" t="e">
        <f t="array" aca="1" ref="EV237" ca="1">INDIRECT(ADDRESS(MATCH(SMALL(_xlfn._xlws.FILTER(EV7:EV233,EY7:EY233&gt;cr),4),EV7:EV233,0)+6,1))</f>
        <v>#NAME?</v>
      </c>
      <c r="EW237" s="6" t="e">
        <f t="array" aca="1" ref="EW237" ca="1">INDIRECT(ADDRESS(MATCH(SMALL(_xlfn._xlws.FILTER(EW7:EW233,EY7:EY233&gt;cr),4),EW7:EW233,0)+6,1))</f>
        <v>#NAME?</v>
      </c>
      <c r="EX237" s="6" t="e">
        <f t="array" aca="1" ref="EX237" ca="1">INDIRECT(ADDRESS(MATCH(LARGE(_xlfn._xlws.FILTER(EX7:EX233,EY7:EY233&gt;cr),4),EX7:EX233,0)+6,1))</f>
        <v>#NAME?</v>
      </c>
      <c r="EY237" s="6" t="e">
        <f t="array" aca="1" ref="EY237" ca="1">INDIRECT(ADDRESS(MATCH(LARGE(_xlfn._xlws.FILTER(EY7:EY233,EY7:EY233&gt;cr),4),EY7:EY233,0)+6,1))</f>
        <v>#NAME?</v>
      </c>
      <c r="EZ237" s="6" t="e">
        <f t="array" aca="1" ref="EZ237" ca="1">INDIRECT(ADDRESS(MATCH(SMALL(_xlfn._xlws.FILTER(EZ7:EZ233,EY7:EY233&gt;cr),4),EZ7:EZ233,0)+6,1))</f>
        <v>#NAME?</v>
      </c>
      <c r="FA237" s="1" t="e">
        <f t="array" aca="1" ref="FA237" ca="1">INDIRECT(ADDRESS(MATCH(SMALL(_xlfn._xlws.FILTER(FA7:FA233,FD7:FD233&gt;cr),4),FA7:FA233,0)+6,1))</f>
        <v>#NAME?</v>
      </c>
      <c r="FB237" s="1" t="e">
        <f t="array" aca="1" ref="FB237" ca="1">INDIRECT(ADDRESS(MATCH(SMALL(_xlfn._xlws.FILTER(FB7:FB233,FD7:FD233&gt;cr),4),FB7:FB233,0)+6,1))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INDIRECT(ADDRESS(MATCH(SMALL(_xlfn._xlws.FILTER(FF7:FF233,FI7:FI233&gt;cr),4),FF7:FF233,0)+6,1))</f>
        <v>#NAME?</v>
      </c>
      <c r="FG237" s="6" t="e">
        <f t="array" aca="1" ref="FG237" ca="1">INDIRECT(ADDRESS(MATCH(SMALL(_xlfn._xlws.FILTER(FG7:FG233,FI7:FI233&gt;cr),4),FG7:FG233,0)+6,1))</f>
        <v>#NAME?</v>
      </c>
      <c r="FH237" s="6" t="e">
        <f t="array" aca="1" ref="FH237" ca="1">INDIRECT(ADDRESS(MATCH(LARGE(_xlfn._xlws.FILTER(FH7:FH233,FI7:FI233&gt;cr),4),FH7:FH233,0)+6,1))</f>
        <v>#NAME?</v>
      </c>
      <c r="FI237" s="6" t="e">
        <f t="array" aca="1" ref="FI237" ca="1">INDIRECT(ADDRESS(MATCH(LARGE(_xlfn._xlws.FILTER(FI7:FI233,FI7:FI233&gt;cr),4),FI7:FI233,0)+6,1))</f>
        <v>#NAME?</v>
      </c>
      <c r="FJ237" s="6" t="e">
        <f t="array" aca="1" ref="FJ237" ca="1">INDIRECT(ADDRESS(MATCH(SMALL(_xlfn._xlws.FILTER(FJ7:FJ233,FI7:FI233&gt;cr),4),FJ7:FJ233,0)+6,1))</f>
        <v>#NAME?</v>
      </c>
      <c r="FK237" s="1" t="e">
        <f t="array" aca="1" ref="FK237" ca="1">INDIRECT(ADDRESS(MATCH(SMALL(_xlfn._xlws.FILTER(FK7:FK233,FN7:FN233&gt;cr),4),FK7:FK233,0)+6,1))</f>
        <v>#NAME?</v>
      </c>
      <c r="FL237" s="1" t="e">
        <f t="array" aca="1" ref="FL237" ca="1">INDIRECT(ADDRESS(MATCH(SMALL(_xlfn._xlws.FILTER(FL7:FL233,FN7:FN233&gt;cr),4),FL7:FL233,0)+6,1))</f>
        <v>#NAME?</v>
      </c>
      <c r="FM237" s="1" t="e">
        <f t="array" aca="1" ref="FM237" ca="1">INDIRECT(ADDRESS(MATCH(LARGE(_xlfn._xlws.FILTER(FM7:FM233,FN7:FN233&gt;cr),4),FM7:FM233,0)+6,1))</f>
        <v>#NAME?</v>
      </c>
      <c r="FN237" s="1" t="e">
        <f t="array" aca="1" ref="FN237" ca="1">INDIRECT(ADDRESS(MATCH(LARGE(_xlfn._xlws.FILTER(FN7:FN233,FN7:FN233&gt;cr),4),FN7:FN233,0)+6,1))</f>
        <v>#NAME?</v>
      </c>
      <c r="FO237" s="1" t="e">
        <f t="array" aca="1" ref="FO237" ca="1">INDIRECT(ADDRESS(MATCH(SMALL(_xlfn._xlws.FILTER(FO7:FO233,FN7:FN233&gt;cr),4),FO7:FO233,0)+6,1))</f>
        <v>#NAME?</v>
      </c>
      <c r="FP237" s="9" t="e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>
        <f t="array" aca="1" ref="B238" ca="1">INDIRECT(ADDRESS(MATCH(SMALL(_xlfn._xlws.FILTER(B7:B233,E7:E233&gt;cr),5),B7:B233,0)+6,1))</f>
        <v>#NAME?</v>
      </c>
      <c r="C238" s="6" t="e">
        <f t="array" aca="1" ref="C238" ca="1">INDIRECT(ADDRESS(MATCH(SMALL(_xlfn._xlws.FILTER(C7:C233,E7:E233&gt;cr),5),C7:C233,0)+6,1))</f>
        <v>#NAME?</v>
      </c>
      <c r="D238" s="6" t="e">
        <f t="array" aca="1" ref="D238" ca="1">INDIRECT(ADDRESS(MATCH(LARGE(_xlfn._xlws.FILTER(D7:D233,E7:E233&gt;cr),5),D7:D233,0)+6,1))</f>
        <v>#NAME?</v>
      </c>
      <c r="E238" s="6" t="e">
        <f t="array" aca="1" ref="E238" ca="1">INDIRECT(ADDRESS(MATCH(LARGE(_xlfn._xlws.FILTER(E7:E233,E7:E233&gt;cr),5),E7:E233,0)+6,1))</f>
        <v>#NAME?</v>
      </c>
      <c r="F238" s="6" t="e">
        <f t="array" aca="1" ref="F238" ca="1">INDIRECT(ADDRESS(MATCH(SMALL(_xlfn._xlws.FILTER(F7:F233,E7:E233&gt;cr),5),F7:F233,0)+6,1))</f>
        <v>#NAME?</v>
      </c>
      <c r="G238" s="1" t="e">
        <f t="array" aca="1" ref="G238" ca="1">INDIRECT(ADDRESS(MATCH(SMALL(_xlfn._xlws.FILTER(G7:G233,J7:J233&gt;cr),5),G7:G233,0)+6,1))</f>
        <v>#NAME?</v>
      </c>
      <c r="H238" s="1" t="e">
        <f t="array" aca="1" ref="H238" ca="1">INDIRECT(ADDRESS(MATCH(SMALL(_xlfn._xlws.FILTER(H7:H233,J7:J233&gt;cr),5),H7:H233,0)+6,1))</f>
        <v>#NAME?</v>
      </c>
      <c r="I238" s="5" t="e">
        <f t="array" aca="1" ref="I238" ca="1">INDIRECT(ADDRESS(MATCH(LARGE(_xlfn._xlws.FILTER(I7:I233,J7:J233&gt;cr),5),I7:I233,0)+6,1))</f>
        <v>#NAME?</v>
      </c>
      <c r="J238" s="5" t="e">
        <f t="array" aca="1" ref="J238" ca="1">INDIRECT(ADDRESS(MATCH(LARGE(_xlfn._xlws.FILTER(J7:J233,J7:J233&gt;cr),5),J7:J233,0)+6,1))</f>
        <v>#NAME?</v>
      </c>
      <c r="K238" s="1" t="e">
        <f t="array" aca="1" ref="K238" ca="1">INDIRECT(ADDRESS(MATCH(SMALL(_xlfn._xlws.FILTER(K7:K233,J7:J233&gt;cr),5),K7:K233,0)+6,1))</f>
        <v>#NAME?</v>
      </c>
      <c r="L238" s="6" t="e">
        <f t="array" aca="1" ref="L238" ca="1">INDIRECT(ADDRESS(MATCH(SMALL(_xlfn._xlws.FILTER(L7:L233,O7:O233&gt;cr),5),L7:L233,0)+6,1))</f>
        <v>#NAME?</v>
      </c>
      <c r="M238" s="6" t="e">
        <f t="array" aca="1" ref="M238" ca="1">INDIRECT(ADDRESS(MATCH(SMALL(_xlfn._xlws.FILTER(M7:M233,O7:O233&gt;cr),5),M7:M233,0)+6,1))</f>
        <v>#NAME?</v>
      </c>
      <c r="N238" s="4" t="e">
        <f t="array" aca="1" ref="N238" ca="1">INDIRECT(ADDRESS(MATCH(LARGE(_xlfn._xlws.FILTER(N7:N233,O7:O233&gt;cr),5),N7:N233,0)+6,1))</f>
        <v>#NAME?</v>
      </c>
      <c r="O238" s="4" t="e">
        <f t="array" aca="1" ref="O238" ca="1">INDIRECT(ADDRESS(MATCH(LARGE(_xlfn._xlws.FILTER(O7:O233,O7:O233&gt;cr),5),O7:O233,0)+6,1))</f>
        <v>#NAME?</v>
      </c>
      <c r="P238" s="6" t="e">
        <f t="array" aca="1" ref="P238" ca="1">INDIRECT(ADDRESS(MATCH(SMALL(_xlfn._xlws.FILTER(P7:P233,O7:O233&gt;cr),5),P7:P233,0)+6,1))</f>
        <v>#NAME?</v>
      </c>
      <c r="Q238" s="1" t="e">
        <f t="array" aca="1" ref="Q238" ca="1">INDIRECT(ADDRESS(MATCH(SMALL(_xlfn._xlws.FILTER(Q7:Q233,T7:T233&gt;cr),5),Q7:Q233,0)+6,1))</f>
        <v>#NAME?</v>
      </c>
      <c r="R238" s="1" t="e">
        <f t="array" aca="1" ref="R238" ca="1">INDIRECT(ADDRESS(MATCH(SMALL(_xlfn._xlws.FILTER(R7:R233,T7:T233&gt;cr),5),R7:R233,0)+6,1))</f>
        <v>#NAME?</v>
      </c>
      <c r="S238" s="5" t="e">
        <f t="array" aca="1" ref="S238" ca="1">INDIRECT(ADDRESS(MATCH(LARGE(_xlfn._xlws.FILTER(S7:S233,T7:T233&gt;cr),5),S7:S233,0)+6,1))</f>
        <v>#NAME?</v>
      </c>
      <c r="T238" s="5" t="e">
        <f t="array" aca="1" ref="T238" ca="1">INDIRECT(ADDRESS(MATCH(LARGE(_xlfn._xlws.FILTER(T7:T233,T7:T233&gt;cr),5),T7:T233,0)+6,1))</f>
        <v>#NAME?</v>
      </c>
      <c r="U238" s="1" t="e">
        <f t="array" aca="1" ref="U238" ca="1">INDIRECT(ADDRESS(MATCH(SMALL(_xlfn._xlws.FILTER(U7:U233,T7:T233&gt;cr),5),U7:U233,0)+6,1))</f>
        <v>#NAME?</v>
      </c>
      <c r="V238" s="6" t="e">
        <f t="array" aca="1" ref="V238" ca="1">INDIRECT(ADDRESS(MATCH(SMALL(_xlfn._xlws.FILTER(V7:V233,Y7:Y233&gt;cr),5),V7:V233,0)+6,1))</f>
        <v>#NAME?</v>
      </c>
      <c r="W238" s="6" t="e">
        <f t="array" aca="1" ref="W238" ca="1">INDIRECT(ADDRESS(MATCH(SMALL(_xlfn._xlws.FILTER(W7:W233,Y7:Y233&gt;cr),5),W7:W233,0)+6,1))</f>
        <v>#NAME?</v>
      </c>
      <c r="X238" s="6" t="e">
        <f t="array" aca="1" ref="X238" ca="1">INDIRECT(ADDRESS(MATCH(LARGE(_xlfn._xlws.FILTER(X7:X233,Y7:Y233&gt;cr),5),X7:X233,0)+6,1))</f>
        <v>#NAME?</v>
      </c>
      <c r="Y238" s="6" t="e">
        <f t="array" aca="1" ref="Y238" ca="1">INDIRECT(ADDRESS(MATCH(LARGE(_xlfn._xlws.FILTER(Y7:Y233,Y7:Y233&gt;cr),5),Y7:Y233,0)+6,1))</f>
        <v>#NAME?</v>
      </c>
      <c r="Z238" s="6" t="e">
        <f t="array" aca="1" ref="Z238" ca="1">INDIRECT(ADDRESS(MATCH(SMALL(_xlfn._xlws.FILTER(Z7:Z233,Y7:Y233&gt;cr),5),Z7:Z233,0)+6,1))</f>
        <v>#NAME?</v>
      </c>
      <c r="AA238" s="1" t="e">
        <f t="array" aca="1" ref="AA238" ca="1">INDIRECT(ADDRESS(MATCH(SMALL(_xlfn._xlws.FILTER(AA7:AA233,AD7:AD233&gt;cr),5),AA7:AA233,0)+6,1))</f>
        <v>#NAME?</v>
      </c>
      <c r="AB238" s="1" t="e">
        <f t="array" aca="1" ref="AB238" ca="1">INDIRECT(ADDRESS(MATCH(SMALL(_xlfn._xlws.FILTER(AB7:AB233,AD7:AD233&gt;cr),5),AB7:AB233,0)+6,1))</f>
        <v>#NAME?</v>
      </c>
      <c r="AC238" s="5" t="e">
        <f t="array" aca="1" ref="AC238" ca="1">INDIRECT(ADDRESS(MATCH(LARGE(_xlfn._xlws.FILTER(AC7:AC233,AD7:AD233&gt;cr),5),AC7:AC233,0)+6,1))</f>
        <v>#NAME?</v>
      </c>
      <c r="AD238" s="5" t="e">
        <f t="array" aca="1" ref="AD238" ca="1">INDIRECT(ADDRESS(MATCH(LARGE(_xlfn._xlws.FILTER(AD7:AD233,AD7:AD233&gt;cr),5),AD7:AD233,0)+6,1))</f>
        <v>#NAME?</v>
      </c>
      <c r="AE238" s="1" t="e">
        <f t="array" aca="1" ref="AE238" ca="1">INDIRECT(ADDRESS(MATCH(SMALL(_xlfn._xlws.FILTER(AE7:AE233,AD7:AD233&gt;cr),5),AE7:AE233,0)+6,1))</f>
        <v>#NAME?</v>
      </c>
      <c r="AF238" s="6" t="e">
        <f t="array" aca="1" ref="AF238" ca="1">INDIRECT(ADDRESS(MATCH(SMALL(_xlfn._xlws.FILTER(AF7:AF233,AI7:AI233&gt;cr),5),AF7:AF233,0)+6,1))</f>
        <v>#NAME?</v>
      </c>
      <c r="AG238" s="6" t="e">
        <f t="array" aca="1" ref="AG238" ca="1">INDIRECT(ADDRESS(MATCH(SMALL(_xlfn._xlws.FILTER(AG7:AG233,AI7:AI233&gt;cr),5),AG7:AG233,0)+6,1))</f>
        <v>#NAME?</v>
      </c>
      <c r="AH238" s="6" t="e">
        <f t="array" aca="1" ref="AH238" ca="1">INDIRECT(ADDRESS(MATCH(LARGE(_xlfn._xlws.FILTER(AH7:AH233,AI7:AI233&gt;cr),5),AH7:AH233,0)+6,1))</f>
        <v>#NAME?</v>
      </c>
      <c r="AI238" s="6" t="e">
        <f t="array" aca="1" ref="AI238" ca="1">INDIRECT(ADDRESS(MATCH(LARGE(_xlfn._xlws.FILTER(AI7:AI233,AI7:AI233&gt;cr),5),AI7:AI233,0)+6,1))</f>
        <v>#NAME?</v>
      </c>
      <c r="AJ238" s="6" t="e">
        <f t="array" aca="1" ref="AJ238" ca="1">INDIRECT(ADDRESS(MATCH(SMALL(_xlfn._xlws.FILTER(AJ7:AJ233,AI7:AI233&gt;cr),5),AJ7:AJ233,0)+6,1))</f>
        <v>#NAME?</v>
      </c>
      <c r="AK238" s="1" t="e">
        <f t="array" aca="1" ref="AK238" ca="1">INDIRECT(ADDRESS(MATCH(SMALL(_xlfn._xlws.FILTER(AK7:AK233,AN7:AN233&gt;cr),5),AK7:AK233,0)+6,1))</f>
        <v>#NAME?</v>
      </c>
      <c r="AL238" s="1" t="e">
        <f t="array" aca="1" ref="AL238" ca="1">INDIRECT(ADDRESS(MATCH(SMALL(_xlfn._xlws.FILTER(AL7:AL233,AN7:AN233&gt;cr),5),AL7:AL233,0)+6,1))</f>
        <v>#NAME?</v>
      </c>
      <c r="AM238" s="5" t="e">
        <f t="array" aca="1" ref="AM238" ca="1">INDIRECT(ADDRESS(MATCH(LARGE(_xlfn._xlws.FILTER(AM7:AM233,AN7:AN233&gt;cr),5),AM7:AM233,0)+6,1))</f>
        <v>#NAME?</v>
      </c>
      <c r="AN238" s="5" t="e">
        <f t="array" aca="1" ref="AN238" ca="1">INDIRECT(ADDRESS(MATCH(LARGE(_xlfn._xlws.FILTER(AN7:AN233,AN7:AN233&gt;cr),5),AN7:AN233,0)+6,1))</f>
        <v>#NAME?</v>
      </c>
      <c r="AO238" s="1" t="e">
        <f t="array" aca="1" ref="AO238" ca="1">INDIRECT(ADDRESS(MATCH(SMALL(_xlfn._xlws.FILTER(AO7:AO233,AN7:AN233&gt;cr),5),AO7:AO233,0)+6,1))</f>
        <v>#NAME?</v>
      </c>
      <c r="AP238" s="6" t="e">
        <f t="array" aca="1" ref="AP238" ca="1">INDIRECT(ADDRESS(MATCH(SMALL(_xlfn._xlws.FILTER(AP7:AP233,AS7:AS233&gt;cr),5),AP7:AP233,0)+6,1))</f>
        <v>#NAME?</v>
      </c>
      <c r="AQ238" s="6" t="e">
        <f t="array" aca="1" ref="AQ238" ca="1">INDIRECT(ADDRESS(MATCH(SMALL(_xlfn._xlws.FILTER(AQ7:AQ233,AS7:AS233&gt;cr),5),AQ7:AQ233,0)+6,1))</f>
        <v>#NAME?</v>
      </c>
      <c r="AR238" s="6" t="e">
        <f t="array" aca="1" ref="AR238" ca="1">INDIRECT(ADDRESS(MATCH(LARGE(_xlfn._xlws.FILTER(AR7:AR233,AS7:AS233&gt;cr),5),AR7:AR233,0)+6,1))</f>
        <v>#NAME?</v>
      </c>
      <c r="AS238" s="6" t="e">
        <f t="array" aca="1" ref="AS238" ca="1">INDIRECT(ADDRESS(MATCH(LARGE(_xlfn._xlws.FILTER(AS7:AS233,AS7:AS233&gt;cr),5),AS7:AS233,0)+6,1))</f>
        <v>#NAME?</v>
      </c>
      <c r="AT238" s="6" t="e">
        <f t="array" aca="1" ref="AT238" ca="1">INDIRECT(ADDRESS(MATCH(SMALL(_xlfn._xlws.FILTER(AT7:AT233,AS7:AS233&gt;cr),5),AT7:AT233,0)+6,1))</f>
        <v>#NAME?</v>
      </c>
      <c r="AU238" s="1" t="e">
        <f t="array" aca="1" ref="AU238" ca="1">INDIRECT(ADDRESS(MATCH(SMALL(_xlfn._xlws.FILTER(AU7:AU233,AX7:AX233&gt;cr),5),AU7:AU233,0)+6,1))</f>
        <v>#NAME?</v>
      </c>
      <c r="AV238" s="1" t="e">
        <f t="array" aca="1" ref="AV238" ca="1">INDIRECT(ADDRESS(MATCH(SMALL(_xlfn._xlws.FILTER(AV7:AV233,AX7:AX233&gt;cr),5),AV7:AV233,0)+6,1))</f>
        <v>#NAME?</v>
      </c>
      <c r="AW238" s="1" t="e">
        <f t="array" aca="1" ref="AW238" ca="1">INDIRECT(ADDRESS(MATCH(LARGE(_xlfn._xlws.FILTER(AW7:AW233,AX7:AX233&gt;cr),5),AW7:AW233,0)+6,1))</f>
        <v>#NAME?</v>
      </c>
      <c r="AX238" s="1" t="e">
        <f t="array" aca="1" ref="AX238" ca="1">INDIRECT(ADDRESS(MATCH(LARGE(_xlfn._xlws.FILTER(AX7:AX233,AX7:AX233&gt;cr),5),AX7:AX233,0)+6,1))</f>
        <v>#NAME?</v>
      </c>
      <c r="AY238" s="1" t="e">
        <f t="array" aca="1" ref="AY238" ca="1">INDIRECT(ADDRESS(MATCH(SMALL(_xlfn._xlws.FILTER(AY7:AY233,AX7:AX233&gt;cr),5),AY7:AY233,0)+6,1))</f>
        <v>#NAME?</v>
      </c>
      <c r="AZ238" s="6" t="e">
        <f t="array" aca="1" ref="AZ238" ca="1">INDIRECT(ADDRESS(MATCH(SMALL(_xlfn._xlws.FILTER(AZ7:AZ233,BC7:BC233&gt;cr),5),AZ7:AZ233,0)+6,1))</f>
        <v>#NAME?</v>
      </c>
      <c r="BA238" s="6" t="e">
        <f t="array" aca="1" ref="BA238" ca="1">INDIRECT(ADDRESS(MATCH(SMALL(_xlfn._xlws.FILTER(BA7:BA233,BC7:BC233&gt;cr),5),BA7:BA233,0)+6,1))</f>
        <v>#NAME?</v>
      </c>
      <c r="BB238" s="4" t="e">
        <f t="array" aca="1" ref="BB238" ca="1">INDIRECT(ADDRESS(MATCH(LARGE(_xlfn._xlws.FILTER(BB7:BB233,BC7:BC233&gt;cr),5),BB7:BB233,0)+6,1))</f>
        <v>#NAME?</v>
      </c>
      <c r="BC238" s="4" t="e">
        <f t="array" aca="1" ref="BC238" ca="1">INDIRECT(ADDRESS(MATCH(LARGE(_xlfn._xlws.FILTER(BC7:BC233,BC7:BC233&gt;cr),5),BC7:BC233,0)+6,1))</f>
        <v>#NAME?</v>
      </c>
      <c r="BD238" s="6" t="e">
        <f t="array" aca="1" ref="BD238" ca="1">INDIRECT(ADDRESS(MATCH(SMALL(_xlfn._xlws.FILTER(BD7:BD233,BC7:BC233&gt;cr),5),BD7:BD233,0)+6,1))</f>
        <v>#NAME?</v>
      </c>
      <c r="BE238" s="1" t="e">
        <f t="array" aca="1" ref="BE238" ca="1">INDIRECT(ADDRESS(MATCH(SMALL(_xlfn._xlws.FILTER(BE7:BE233,BH7:BH233&gt;cr),5),BE7:BE233,0)+6,1))</f>
        <v>#NAME?</v>
      </c>
      <c r="BF238" s="1" t="e">
        <f t="array" aca="1" ref="BF238" ca="1">INDIRECT(ADDRESS(MATCH(SMALL(_xlfn._xlws.FILTER(BF7:BF233,BH7:BH233&gt;cr),5),BF7:BF233,0)+6,1))</f>
        <v>#NAME?</v>
      </c>
      <c r="BG238" s="1" t="e">
        <f t="array" aca="1" ref="BG238" ca="1">INDIRECT(ADDRESS(MATCH(LARGE(_xlfn._xlws.FILTER(BG7:BG233,BH7:BH233&gt;cr),5),BG7:BG233,0)+6,1))</f>
        <v>#NAME?</v>
      </c>
      <c r="BH238" s="1" t="e">
        <f t="array" aca="1" ref="BH238" ca="1">INDIRECT(ADDRESS(MATCH(LARGE(_xlfn._xlws.FILTER(BH7:BH233,BH7:BH233&gt;cr),5),BH7:BH233,0)+6,1))</f>
        <v>#NAME?</v>
      </c>
      <c r="BI238" s="1" t="e">
        <f t="array" aca="1" ref="BI238" ca="1">INDIRECT(ADDRESS(MATCH(SMALL(_xlfn._xlws.FILTER(BI7:BI233,BH7:BH233&gt;cr),5),BI7:BI233,0)+6,1))</f>
        <v>#NAME?</v>
      </c>
      <c r="BJ238" s="6" t="e">
        <f t="array" aca="1" ref="BJ238" ca="1">INDIRECT(ADDRESS(MATCH(SMALL(_xlfn._xlws.FILTER(BJ7:BJ233,BM7:BM233&gt;cr),5),BJ7:BJ233,0)+6,1))</f>
        <v>#NAME?</v>
      </c>
      <c r="BK238" s="6" t="e">
        <f t="array" aca="1" ref="BK238" ca="1">INDIRECT(ADDRESS(MATCH(SMALL(_xlfn._xlws.FILTER(BK7:BK233,BM7:BM233&gt;cr),5),BK7:BK233,0)+6,1))</f>
        <v>#NAME?</v>
      </c>
      <c r="BL238" s="6" t="e">
        <f t="array" aca="1" ref="BL238" ca="1">INDIRECT(ADDRESS(MATCH(LARGE(_xlfn._xlws.FILTER(BL7:BL233,BM7:BM233&gt;cr),5),BL7:BL233,0)+6,1))</f>
        <v>#NAME?</v>
      </c>
      <c r="BM238" s="6" t="e">
        <f t="array" aca="1" ref="BM238" ca="1">INDIRECT(ADDRESS(MATCH(LARGE(_xlfn._xlws.FILTER(BM7:BM233,BM7:BM233&gt;cr),5),BM7:BM233,0)+6,1))</f>
        <v>#NAME?</v>
      </c>
      <c r="BN238" s="6" t="e">
        <f t="array" aca="1" ref="BN238" ca="1">INDIRECT(ADDRESS(MATCH(SMALL(_xlfn._xlws.FILTER(BN7:BN233,BM7:BM233&gt;cr),5),BN7:BN233,0)+6,1))</f>
        <v>#NAME?</v>
      </c>
      <c r="BO238" s="1" t="e">
        <f t="array" aca="1" ref="BO238" ca="1">INDIRECT(ADDRESS(MATCH(SMALL(_xlfn._xlws.FILTER(BO7:BO233,BR7:BR233&gt;cr),5),BO7:BO233,0)+6,1))</f>
        <v>#NAME?</v>
      </c>
      <c r="BP238" s="1" t="e">
        <f t="array" aca="1" ref="BP238" ca="1">INDIRECT(ADDRESS(MATCH(SMALL(_xlfn._xlws.FILTER(BP7:BP233,BR7:BR233&gt;cr),5),BP7:BP233,0)+6,1))</f>
        <v>#NAME?</v>
      </c>
      <c r="BQ238" s="1" t="e">
        <f t="array" aca="1" ref="BQ238" ca="1">INDIRECT(ADDRESS(MATCH(LARGE(_xlfn._xlws.FILTER(BQ7:BQ233,BR7:BR233&gt;cr),5),BQ7:BQ233,0)+6,1))</f>
        <v>#NAME?</v>
      </c>
      <c r="BR238" s="1" t="e">
        <f t="array" aca="1" ref="BR238" ca="1">INDIRECT(ADDRESS(MATCH(LARGE(_xlfn._xlws.FILTER(BR7:BR233,BR7:BR233&gt;cr),5),BR7:BR233,0)+6,1))</f>
        <v>#NAME?</v>
      </c>
      <c r="BS238" s="1" t="e">
        <f t="array" aca="1" ref="BS238" ca="1">INDIRECT(ADDRESS(MATCH(SMALL(_xlfn._xlws.FILTER(BS7:BS233,BR7:BR233&gt;cr),5),BS7:BS233,0)+6,1))</f>
        <v>#NAME?</v>
      </c>
      <c r="BT238" s="6" t="e">
        <f t="array" aca="1" ref="BT238" ca="1">INDIRECT(ADDRESS(MATCH(SMALL(_xlfn._xlws.FILTER(BT7:BT233,BW7:BW233&gt;cr),5),BT7:BT233,0)+6,1))</f>
        <v>#NAME?</v>
      </c>
      <c r="BU238" s="6" t="e">
        <f t="array" aca="1" ref="BU238" ca="1">INDIRECT(ADDRESS(MATCH(SMALL(_xlfn._xlws.FILTER(BU7:BU233,BW7:BW233&gt;cr),5),BU7:BU233,0)+6,1))</f>
        <v>#NAME?</v>
      </c>
      <c r="BV238" s="6" t="e">
        <f t="array" aca="1" ref="BV238" ca="1">INDIRECT(ADDRESS(MATCH(LARGE(_xlfn._xlws.FILTER(BV7:BV233,BW7:BW233&gt;cr),5),BV7:BV233,0)+6,1))</f>
        <v>#NAME?</v>
      </c>
      <c r="BW238" s="6" t="e">
        <f t="array" aca="1" ref="BW238" ca="1">INDIRECT(ADDRESS(MATCH(LARGE(_xlfn._xlws.FILTER(BW7:BW233,BW7:BW233&gt;cr),5),BW7:BW233,0)+6,1))</f>
        <v>#NAME?</v>
      </c>
      <c r="BX238" s="6" t="e">
        <f t="array" aca="1" ref="BX238" ca="1">INDIRECT(ADDRESS(MATCH(SMALL(_xlfn._xlws.FILTER(BX7:BX233,BW7:BW233&gt;cr),5),BX7:BX233,0)+6,1))</f>
        <v>#NAME?</v>
      </c>
      <c r="BY238" s="1" t="e">
        <f t="array" aca="1" ref="BY238" ca="1">INDIRECT(ADDRESS(MATCH(SMALL(_xlfn._xlws.FILTER(BY7:BY233,CB7:CB233&gt;cr),5),BY7:BY233,0)+6,1))</f>
        <v>#NAME?</v>
      </c>
      <c r="BZ238" s="1" t="e">
        <f t="array" aca="1" ref="BZ238" ca="1">INDIRECT(ADDRESS(MATCH(SMALL(_xlfn._xlws.FILTER(BZ7:BZ233,CB7:CB233&gt;cr),5),BZ7:BZ233,0)+6,1))</f>
        <v>#NAME?</v>
      </c>
      <c r="CA238" s="5" t="e">
        <f t="array" aca="1" ref="CA238" ca="1">INDIRECT(ADDRESS(MATCH(LARGE(_xlfn._xlws.FILTER(CA7:CA233,CB7:CB233&gt;cr),5),CA7:CA233,0)+6,1))</f>
        <v>#NAME?</v>
      </c>
      <c r="CB238" s="5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INDIRECT(ADDRESS(MATCH(SMALL(_xlfn._xlws.FILTER(CD7:CD233,CG7:CG233&gt;cr),5),CD7:CD233,0)+6,1))</f>
        <v>#NAME?</v>
      </c>
      <c r="CE238" s="6" t="e">
        <f t="array" aca="1" ref="CE238" ca="1">INDIRECT(ADDRESS(MATCH(SMALL(_xlfn._xlws.FILTER(CE7:CE233,CG7:CG233&gt;cr),5),CE7:CE233,0)+6,1))</f>
        <v>#NAME?</v>
      </c>
      <c r="CF238" s="6" t="e">
        <f t="array" aca="1" ref="CF238" ca="1">INDIRECT(ADDRESS(MATCH(LARGE(_xlfn._xlws.FILTER(CF7:CF233,CG7:CG233&gt;cr),5),CF7:CF233,0)+6,1))</f>
        <v>#NAME?</v>
      </c>
      <c r="CG238" s="6" t="e">
        <f t="array" aca="1" ref="CG238" ca="1">INDIRECT(ADDRESS(MATCH(LARGE(_xlfn._xlws.FILTER(CG7:CG233,CG7:CG233&gt;cr),5),CG7:CG233,0)+6,1))</f>
        <v>#NAME?</v>
      </c>
      <c r="CH238" s="6" t="e">
        <f t="array" aca="1" ref="CH238" ca="1">INDIRECT(ADDRESS(MATCH(SMALL(_xlfn._xlws.FILTER(CH7:CH233,CG7:CG233&gt;cr),5),CH7:CH233,0)+6,1))</f>
        <v>#NAME?</v>
      </c>
      <c r="CI238" s="1" t="e">
        <f t="array" aca="1" ref="CI238" ca="1">INDIRECT(ADDRESS(MATCH(SMALL(_xlfn._xlws.FILTER(CI7:CI233,CL7:CL233&gt;cr),5),CI7:CI233,0)+6,1))</f>
        <v>#NAME?</v>
      </c>
      <c r="CJ238" s="1" t="e">
        <f t="array" aca="1" ref="CJ238" ca="1">INDIRECT(ADDRESS(MATCH(SMALL(_xlfn._xlws.FILTER(CJ7:CJ233,CL7:CL233&gt;cr),5),CJ7:CJ233,0)+6,1))</f>
        <v>#NAME?</v>
      </c>
      <c r="CK238" s="1" t="e">
        <f t="array" aca="1" ref="CK238" ca="1">INDIRECT(ADDRESS(MATCH(LARGE(_xlfn._xlws.FILTER(CK7:CK233,CL7:CL233&gt;cr),5),CK7:CK233,0)+6,1))</f>
        <v>#NAME?</v>
      </c>
      <c r="CL238" s="1" t="e">
        <f t="array" aca="1" ref="CL238" ca="1">INDIRECT(ADDRESS(MATCH(LARGE(_xlfn._xlws.FILTER(CL7:CL233,CL7:CL233&gt;cr),5),CL7:CL233,0)+6,1))</f>
        <v>#NAME?</v>
      </c>
      <c r="CM238" s="1" t="e">
        <f t="array" aca="1" ref="CM238" ca="1">INDIRECT(ADDRESS(MATCH(SMALL(_xlfn._xlws.FILTER(CM7:CM233,CL7:CL233&gt;cr),5),CM7:CM233,0)+6,1))</f>
        <v>#NAME?</v>
      </c>
      <c r="CN238" s="6" t="e">
        <f t="array" aca="1" ref="CN238" ca="1">INDIRECT(ADDRESS(MATCH(SMALL(_xlfn._xlws.FILTER(CN7:CN233,CQ7:CQ233&gt;cr),5),CN7:CN233,0)+6,1))</f>
        <v>#NAME?</v>
      </c>
      <c r="CO238" s="6" t="e">
        <f t="array" aca="1" ref="CO238" ca="1">INDIRECT(ADDRESS(MATCH(SMALL(_xlfn._xlws.FILTER(CO7:CO233,CQ7:CQ233&gt;cr),5),CO7:CO233,0)+6,1))</f>
        <v>#NAME?</v>
      </c>
      <c r="CP238" s="6" t="e">
        <f t="array" aca="1" ref="CP238" ca="1">INDIRECT(ADDRESS(MATCH(LARGE(_xlfn._xlws.FILTER(CP7:CP233,CQ7:CQ233&gt;cr),5),CP7:CP233,0)+6,1))</f>
        <v>#NAME?</v>
      </c>
      <c r="CQ238" s="6" t="e">
        <f t="array" aca="1" ref="CQ238" ca="1">INDIRECT(ADDRESS(MATCH(LARGE(_xlfn._xlws.FILTER(CQ7:CQ233,CQ7:CQ233&gt;cr),5),CQ7:CQ233,0)+6,1))</f>
        <v>#NAME?</v>
      </c>
      <c r="CR238" s="6" t="e">
        <f t="array" aca="1" ref="CR238" ca="1">INDIRECT(ADDRESS(MATCH(SMALL(_xlfn._xlws.FILTER(CR7:CR233,CQ7:CQ233&gt;cr),5),CR7:CR233,0)+6,1))</f>
        <v>#NAME?</v>
      </c>
      <c r="CS238" s="1" t="e">
        <f t="array" aca="1" ref="CS238" ca="1">INDIRECT(ADDRESS(MATCH(SMALL(_xlfn._xlws.FILTER(CS7:CS233,CV7:CV233&gt;cr),5),CS7:CS233,0)+6,1))</f>
        <v>#NAME?</v>
      </c>
      <c r="CT238" s="1" t="e">
        <f t="array" aca="1" ref="CT238" ca="1">INDIRECT(ADDRESS(MATCH(SMALL(_xlfn._xlws.FILTER(CT7:CT233,CV7:CV233&gt;cr),5),CT7:CT233,0)+6,1))</f>
        <v>#NAME?</v>
      </c>
      <c r="CU238" s="1" t="e">
        <f t="array" aca="1" ref="CU238" ca="1">INDIRECT(ADDRESS(MATCH(LARGE(_xlfn._xlws.FILTER(CU7:CU233,CV7:CV233&gt;cr),5),CU7:CU233,0)+6,1))</f>
        <v>#NAME?</v>
      </c>
      <c r="CV238" s="1" t="e">
        <f t="array" aca="1" ref="CV238" ca="1">INDIRECT(ADDRESS(MATCH(LARGE(_xlfn._xlws.FILTER(CV7:CV233,CV7:CV233&gt;cr),5),CV7:CV233,0)+6,1))</f>
        <v>#NAME?</v>
      </c>
      <c r="CW238" s="1" t="e">
        <f t="array" aca="1" ref="CW238" ca="1">INDIRECT(ADDRESS(MATCH(SMALL(_xlfn._xlws.FILTER(CW7:CW233,CV7:CV233&gt;cr),5),CW7:CW233,0)+6,1))</f>
        <v>#NAME?</v>
      </c>
      <c r="CX238" s="6" t="e">
        <f t="array" aca="1" ref="CX238" ca="1">INDIRECT(ADDRESS(MATCH(SMALL(_xlfn._xlws.FILTER(CX7:CX233,DA7:DA233&gt;cr),5),CX7:CX233,0)+6,1))</f>
        <v>#NAME?</v>
      </c>
      <c r="CY238" s="6" t="e">
        <f t="array" aca="1" ref="CY238" ca="1">INDIRECT(ADDRESS(MATCH(SMALL(_xlfn._xlws.FILTER(CY7:CY233,DA7:DA233&gt;cr),5),CY7:CY233,0)+6,1))</f>
        <v>#NAME?</v>
      </c>
      <c r="CZ238" s="6" t="e">
        <f t="array" aca="1" ref="CZ238" ca="1">INDIRECT(ADDRESS(MATCH(LARGE(_xlfn._xlws.FILTER(CZ7:CZ233,DA7:DA233&gt;cr),5),CZ7:CZ233,0)+6,1))</f>
        <v>#NAME?</v>
      </c>
      <c r="DA238" s="6" t="e">
        <f t="array" aca="1" ref="DA238" ca="1">INDIRECT(ADDRESS(MATCH(LARGE(_xlfn._xlws.FILTER(DA7:DA233,DA7:DA233&gt;cr),5),DA7:DA233,0)+6,1))</f>
        <v>#NAME?</v>
      </c>
      <c r="DB238" s="6" t="e">
        <f t="array" aca="1" ref="DB238" ca="1">INDIRECT(ADDRESS(MATCH(SMALL(_xlfn._xlws.FILTER(DB7:DB233,DA7:DA233&gt;cr),5),DB7:DB233,0)+6,1))</f>
        <v>#NAME?</v>
      </c>
      <c r="DC238" s="1" t="e">
        <f t="array" aca="1" ref="DC238" ca="1">INDIRECT(ADDRESS(MATCH(SMALL(_xlfn._xlws.FILTER(DC7:DC233,DF7:DF233&gt;cr),5),DC7:DC233,0)+6,1))</f>
        <v>#NAME?</v>
      </c>
      <c r="DD238" s="1" t="e">
        <f t="array" aca="1" ref="DD238" ca="1">INDIRECT(ADDRESS(MATCH(SMALL(_xlfn._xlws.FILTER(DD7:DD233,DF7:DF233&gt;cr),5),DD7:DD233,0)+6,1))</f>
        <v>#NAME?</v>
      </c>
      <c r="DE238" s="1" t="e">
        <f t="array" aca="1" ref="DE238" ca="1">INDIRECT(ADDRESS(MATCH(LARGE(_xlfn._xlws.FILTER(DE7:DE233,DF7:DF233&gt;cr),5),DE7:DE233,0)+6,1))</f>
        <v>#NAME?</v>
      </c>
      <c r="DF238" s="1" t="e">
        <f t="array" aca="1" ref="DF238" ca="1">INDIRECT(ADDRESS(MATCH(LARGE(_xlfn._xlws.FILTER(DF7:DF233,DF7:DF233&gt;cr),5),DF7:DF233,0)+6,1))</f>
        <v>#NAME?</v>
      </c>
      <c r="DG238" s="1" t="e">
        <f t="array" aca="1" ref="DG238" ca="1">INDIRECT(ADDRESS(MATCH(SMALL(_xlfn._xlws.FILTER(DG7:DG233,DF7:DF233&gt;cr),5),DG7:DG233,0)+6,1))</f>
        <v>#NAME?</v>
      </c>
      <c r="DH238" s="6" t="e">
        <f t="array" aca="1" ref="DH238" ca="1">INDIRECT(ADDRESS(MATCH(SMALL(_xlfn._xlws.FILTER(DH7:DH233,DK7:DK233&gt;cr),5),DH7:DH233,0)+6,1))</f>
        <v>#NAME?</v>
      </c>
      <c r="DI238" s="6" t="e">
        <f t="array" aca="1" ref="DI238" ca="1">INDIRECT(ADDRESS(MATCH(SMALL(_xlfn._xlws.FILTER(DI7:DI233,DK7:DK233&gt;cr),5),DI7:DI233,0)+6,1))</f>
        <v>#NAME?</v>
      </c>
      <c r="DJ238" s="6" t="e">
        <f t="array" aca="1" ref="DJ238" ca="1">INDIRECT(ADDRESS(MATCH(LARGE(_xlfn._xlws.FILTER(DJ7:DJ233,DK7:DK233&gt;cr),5),DJ7:DJ233,0)+6,1))</f>
        <v>#NAME?</v>
      </c>
      <c r="DK238" s="6" t="e">
        <f t="array" aca="1" ref="DK238" ca="1">INDIRECT(ADDRESS(MATCH(LARGE(_xlfn._xlws.FILTER(DK7:DK233,DK7:DK233&gt;cr),5),DK7:DK233,0)+6,1))</f>
        <v>#NAME?</v>
      </c>
      <c r="DL238" s="6" t="e">
        <f t="array" aca="1" ref="DL238" ca="1">INDIRECT(ADDRESS(MATCH(SMALL(_xlfn._xlws.FILTER(DL7:DL233,DK7:DK233&gt;cr),5),DL7:DL233,0)+6,1))</f>
        <v>#NAME?</v>
      </c>
      <c r="DM238" s="1" t="e">
        <f t="array" aca="1" ref="DM238" ca="1">INDIRECT(ADDRESS(MATCH(SMALL(_xlfn._xlws.FILTER(DM7:DM233,DP7:DP233&gt;cr),5),DM7:DM233,0)+6,1))</f>
        <v>#NAME?</v>
      </c>
      <c r="DN238" s="1" t="e">
        <f t="array" aca="1" ref="DN238" ca="1">INDIRECT(ADDRESS(MATCH(SMALL(_xlfn._xlws.FILTER(DN7:DN233,DP7:DP233&gt;cr),5),DN7:DN233,0)+6,1))</f>
        <v>#NAME?</v>
      </c>
      <c r="DO238" s="1" t="e">
        <f t="array" aca="1" ref="DO238" ca="1">INDIRECT(ADDRESS(MATCH(LARGE(_xlfn._xlws.FILTER(DO7:DO233,DP7:DP233&gt;cr),5),DO7:DO233,0)+6,1))</f>
        <v>#NAME?</v>
      </c>
      <c r="DP238" s="1" t="e">
        <f t="array" aca="1" ref="DP238" ca="1">INDIRECT(ADDRESS(MATCH(LARGE(_xlfn._xlws.FILTER(DP7:DP233,DP7:DP233&gt;cr),5),DP7:DP233,0)+6,1))</f>
        <v>#NAME?</v>
      </c>
      <c r="DQ238" s="1" t="e">
        <f t="array" aca="1" ref="DQ238" ca="1">INDIRECT(ADDRESS(MATCH(SMALL(_xlfn._xlws.FILTER(DQ7:DQ233,DP7:DP233&gt;cr),5),DQ7:DQ233,0)+6,1))</f>
        <v>#NAME?</v>
      </c>
      <c r="DR238" s="6" t="e">
        <f t="array" aca="1" ref="DR238" ca="1">INDIRECT(ADDRESS(MATCH(SMALL(_xlfn._xlws.FILTER(DR7:DR233,DU7:DU233&gt;cr),5),DR7:DR233,0)+6,1))</f>
        <v>#NAME?</v>
      </c>
      <c r="DS238" s="6" t="e">
        <f t="array" aca="1" ref="DS238" ca="1">INDIRECT(ADDRESS(MATCH(SMALL(_xlfn._xlws.FILTER(DS7:DS233,DU7:DU233&gt;cr),5),DS7:DS233,0)+6,1))</f>
        <v>#NAME?</v>
      </c>
      <c r="DT238" s="6" t="e">
        <f t="array" aca="1" ref="DT238" ca="1">INDIRECT(ADDRESS(MATCH(LARGE(_xlfn._xlws.FILTER(DT7:DT233,DU7:DU233&gt;cr),5),DT7:DT233,0)+6,1))</f>
        <v>#NAME?</v>
      </c>
      <c r="DU238" s="6" t="e">
        <f t="array" aca="1" ref="DU238" ca="1">INDIRECT(ADDRESS(MATCH(LARGE(_xlfn._xlws.FILTER(DU7:DU233,DU7:DU233&gt;cr),5),DU7:DU233,0)+6,1))</f>
        <v>#NAME?</v>
      </c>
      <c r="DV238" s="6" t="e">
        <f t="array" aca="1" ref="DV238" ca="1">INDIRECT(ADDRESS(MATCH(SMALL(_xlfn._xlws.FILTER(DV7:DV233,DU7:DU233&gt;cr),5),DV7:DV233,0)+6,1))</f>
        <v>#NAME?</v>
      </c>
      <c r="DW238" s="1" t="e">
        <f t="array" aca="1" ref="DW238" ca="1">INDIRECT(ADDRESS(MATCH(SMALL(_xlfn._xlws.FILTER(DW7:DW233,DZ7:DZ233&gt;cr),5),DW7:DW233,0)+6,1))</f>
        <v>#NAME?</v>
      </c>
      <c r="DX238" s="1" t="e">
        <f t="array" aca="1" ref="DX238" ca="1">INDIRECT(ADDRESS(MATCH(SMALL(_xlfn._xlws.FILTER(DX7:DX233,DZ7:DZ233&gt;cr),5),DX7:DX233,0)+6,1))</f>
        <v>#NAME?</v>
      </c>
      <c r="DY238" s="1" t="e">
        <f t="array" aca="1" ref="DY238" ca="1">INDIRECT(ADDRESS(MATCH(LARGE(_xlfn._xlws.FILTER(DY7:DY233,DZ7:DZ233&gt;cr),5),DY7:DY233,0)+6,1))</f>
        <v>#NAME?</v>
      </c>
      <c r="DZ238" s="1" t="e">
        <f t="array" aca="1" ref="DZ238" ca="1">INDIRECT(ADDRESS(MATCH(LARGE(_xlfn._xlws.FILTER(DZ7:DZ233,DZ7:DZ233&gt;cr),5),DZ7:DZ233,0)+6,1))</f>
        <v>#NAME?</v>
      </c>
      <c r="EA238" s="1" t="e">
        <f t="array" aca="1" ref="EA238" ca="1">INDIRECT(ADDRESS(MATCH(SMALL(_xlfn._xlws.FILTER(EA7:EA233,DZ7:DZ233&gt;cr),5),EA7:EA233,0)+6,1))</f>
        <v>#NAME?</v>
      </c>
      <c r="EB238" s="6" t="e">
        <f t="array" aca="1" ref="EB238" ca="1">INDIRECT(ADDRESS(MATCH(SMALL(_xlfn._xlws.FILTER(EB7:EB233,EE7:EE233&gt;cr),5),EB7:EB233,0)+6,1))</f>
        <v>#NAME?</v>
      </c>
      <c r="EC238" s="6" t="e">
        <f t="array" aca="1" ref="EC238" ca="1">INDIRECT(ADDRESS(MATCH(SMALL(_xlfn._xlws.FILTER(EC7:EC233,EE7:EE233&gt;cr),5),EC7:EC233,0)+6,1))</f>
        <v>#NAME?</v>
      </c>
      <c r="ED238" s="6" t="e">
        <f t="array" aca="1" ref="ED238" ca="1">INDIRECT(ADDRESS(MATCH(LARGE(_xlfn._xlws.FILTER(ED7:ED233,EE7:EE233&gt;cr),5),ED7:ED233,0)+6,1))</f>
        <v>#NAME?</v>
      </c>
      <c r="EE238" s="6" t="e">
        <f t="array" aca="1" ref="EE238" ca="1">INDIRECT(ADDRESS(MATCH(LARGE(_xlfn._xlws.FILTER(EE7:EE233,EE7:EE233&gt;cr),5),EE7:EE233,0)+6,1))</f>
        <v>#NAME?</v>
      </c>
      <c r="EF238" s="6" t="e">
        <f t="array" aca="1" ref="EF238" ca="1">INDIRECT(ADDRESS(MATCH(SMALL(_xlfn._xlws.FILTER(EF7:EF233,EE7:EE233&gt;cr),5),EF7:EF233,0)+6,1))</f>
        <v>#NAME?</v>
      </c>
      <c r="EG238" s="1" t="e">
        <f t="array" aca="1" ref="EG238" ca="1">INDIRECT(ADDRESS(MATCH(SMALL(_xlfn._xlws.FILTER(EG7:EG233,EJ7:EJ233&gt;cr),5),EG7:EG233,0)+6,1))</f>
        <v>#NAME?</v>
      </c>
      <c r="EH238" s="1" t="e">
        <f t="array" aca="1" ref="EH238" ca="1">INDIRECT(ADDRESS(MATCH(SMALL(_xlfn._xlws.FILTER(EH7:EH233,EJ7:EJ233&gt;cr),5),EH7:EH233,0)+6,1))</f>
        <v>#NAME?</v>
      </c>
      <c r="EI238" s="1" t="e">
        <f t="array" aca="1" ref="EI238" ca="1">INDIRECT(ADDRESS(MATCH(LARGE(_xlfn._xlws.FILTER(EI7:EI233,EJ7:EJ233&gt;cr),5),EI7:EI233,0)+6,1))</f>
        <v>#NAME?</v>
      </c>
      <c r="EJ238" s="1" t="e">
        <f t="array" aca="1" ref="EJ238" ca="1">INDIRECT(ADDRESS(MATCH(LARGE(_xlfn._xlws.FILTER(EJ7:EJ233,EJ7:EJ233&gt;cr),5),EJ7:EJ233,0)+6,1))</f>
        <v>#NAME?</v>
      </c>
      <c r="EK238" s="1" t="e">
        <f t="array" aca="1" ref="EK238" ca="1">INDIRECT(ADDRESS(MATCH(SMALL(_xlfn._xlws.FILTER(EK7:EK233,EJ7:EJ233&gt;cr),5),EK7:EK233,0)+6,1))</f>
        <v>#NAME?</v>
      </c>
      <c r="EL238" s="6" t="e">
        <f t="array" aca="1" ref="EL238" ca="1">INDIRECT(ADDRESS(MATCH(SMALL(_xlfn._xlws.FILTER(EL7:EL233,EO7:EO233&gt;cr),5),EL7:EL233,0)+6,1))</f>
        <v>#NAME?</v>
      </c>
      <c r="EM238" s="6" t="e">
        <f t="array" aca="1" ref="EM238" ca="1">INDIRECT(ADDRESS(MATCH(SMALL(_xlfn._xlws.FILTER(EM7:EM233,EO7:EO233&gt;cr),5),EM7:EM233,0)+6,1))</f>
        <v>#NAME?</v>
      </c>
      <c r="EN238" s="6" t="e">
        <f t="array" aca="1" ref="EN238" ca="1">INDIRECT(ADDRESS(MATCH(LARGE(_xlfn._xlws.FILTER(EN7:EN233,EO7:EO233&gt;cr),5),EN7:EN233,0)+6,1))</f>
        <v>#NAME?</v>
      </c>
      <c r="EO238" s="6" t="e">
        <f t="array" aca="1" ref="EO238" ca="1">INDIRECT(ADDRESS(MATCH(LARGE(_xlfn._xlws.FILTER(EO7:EO233,EO7:EO233&gt;cr),5),EO7:EO233,0)+6,1))</f>
        <v>#NAME?</v>
      </c>
      <c r="EP238" s="6" t="e">
        <f t="array" aca="1" ref="EP238" ca="1">INDIRECT(ADDRESS(MATCH(SMALL(_xlfn._xlws.FILTER(EP7:EP233,EO7:EO233&gt;cr),5),EP7:EP233,0)+6,1))</f>
        <v>#NAME?</v>
      </c>
      <c r="EQ238" s="1" t="e">
        <f t="array" aca="1" ref="EQ238" ca="1">INDIRECT(ADDRESS(MATCH(SMALL(_xlfn._xlws.FILTER(EQ7:EQ233,ET7:ET233&gt;cr),5),EQ7:EQ233,0)+6,1))</f>
        <v>#NAME?</v>
      </c>
      <c r="ER238" s="1" t="e">
        <f t="array" aca="1" ref="ER238" ca="1">INDIRECT(ADDRESS(MATCH(SMALL(_xlfn._xlws.FILTER(ER7:ER233,ET7:ET233&gt;cr),5),ER7:ER233,0)+6,1))</f>
        <v>#NAME?</v>
      </c>
      <c r="ES238" s="1" t="e">
        <f t="array" aca="1" ref="ES238" ca="1">INDIRECT(ADDRESS(MATCH(LARGE(_xlfn._xlws.FILTER(ES7:ES233,ET7:ET233&gt;cr),5),ES7:ES233,0)+6,1))</f>
        <v>#NAME?</v>
      </c>
      <c r="ET238" s="1" t="e">
        <f t="array" aca="1" ref="ET238" ca="1">INDIRECT(ADDRESS(MATCH(LARGE(_xlfn._xlws.FILTER(ET7:ET233,ET7:ET233&gt;cr),5),ET7:ET233,0)+6,1))</f>
        <v>#NAME?</v>
      </c>
      <c r="EU238" s="1" t="e">
        <f t="array" aca="1" ref="EU238" ca="1">INDIRECT(ADDRESS(MATCH(SMALL(_xlfn._xlws.FILTER(EU7:EU233,ET7:ET233&gt;cr),5),EU7:EU233,0)+6,1))</f>
        <v>#NAME?</v>
      </c>
      <c r="EV238" s="6" t="e">
        <f t="array" aca="1" ref="EV238" ca="1">INDIRECT(ADDRESS(MATCH(SMALL(_xlfn._xlws.FILTER(EV7:EV233,EY7:EY233&gt;cr),5),EV7:EV233,0)+6,1))</f>
        <v>#NAME?</v>
      </c>
      <c r="EW238" s="6" t="e">
        <f t="array" aca="1" ref="EW238" ca="1">INDIRECT(ADDRESS(MATCH(SMALL(_xlfn._xlws.FILTER(EW7:EW233,EY7:EY233&gt;cr),5),EW7:EW233,0)+6,1))</f>
        <v>#NAME?</v>
      </c>
      <c r="EX238" s="6" t="e">
        <f t="array" aca="1" ref="EX238" ca="1">INDIRECT(ADDRESS(MATCH(LARGE(_xlfn._xlws.FILTER(EX7:EX233,EY7:EY233&gt;cr),5),EX7:EX233,0)+6,1))</f>
        <v>#NAME?</v>
      </c>
      <c r="EY238" s="6" t="e">
        <f t="array" aca="1" ref="EY238" ca="1">INDIRECT(ADDRESS(MATCH(LARGE(_xlfn._xlws.FILTER(EY7:EY233,EY7:EY233&gt;cr),5),EY7:EY233,0)+6,1))</f>
        <v>#NAME?</v>
      </c>
      <c r="EZ238" s="6" t="e">
        <f t="array" aca="1" ref="EZ238" ca="1">INDIRECT(ADDRESS(MATCH(SMALL(_xlfn._xlws.FILTER(EZ7:EZ233,EY7:EY233&gt;cr),5),EZ7:EZ233,0)+6,1))</f>
        <v>#NAME?</v>
      </c>
      <c r="FA238" s="1" t="e">
        <f t="array" aca="1" ref="FA238" ca="1">INDIRECT(ADDRESS(MATCH(SMALL(_xlfn._xlws.FILTER(FA7:FA233,FD7:FD233&gt;cr),5),FA7:FA233,0)+6,1))</f>
        <v>#NAME?</v>
      </c>
      <c r="FB238" s="1" t="e">
        <f t="array" aca="1" ref="FB238" ca="1">INDIRECT(ADDRESS(MATCH(SMALL(_xlfn._xlws.FILTER(FB7:FB233,FD7:FD233&gt;cr),5),FB7:FB233,0)+6,1))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INDIRECT(ADDRESS(MATCH(SMALL(_xlfn._xlws.FILTER(FF7:FF233,FI7:FI233&gt;cr),5),FF7:FF233,0)+6,1))</f>
        <v>#NAME?</v>
      </c>
      <c r="FG238" s="6" t="e">
        <f t="array" aca="1" ref="FG238" ca="1">INDIRECT(ADDRESS(MATCH(SMALL(_xlfn._xlws.FILTER(FG7:FG233,FI7:FI233&gt;cr),5),FG7:FG233,0)+6,1))</f>
        <v>#NAME?</v>
      </c>
      <c r="FH238" s="6" t="e">
        <f t="array" aca="1" ref="FH238" ca="1">INDIRECT(ADDRESS(MATCH(LARGE(_xlfn._xlws.FILTER(FH7:FH233,FI7:FI233&gt;cr),5),FH7:FH233,0)+6,1))</f>
        <v>#NAME?</v>
      </c>
      <c r="FI238" s="6" t="e">
        <f t="array" aca="1" ref="FI238" ca="1">INDIRECT(ADDRESS(MATCH(LARGE(_xlfn._xlws.FILTER(FI7:FI233,FI7:FI233&gt;cr),5),FI7:FI233,0)+6,1))</f>
        <v>#NAME?</v>
      </c>
      <c r="FJ238" s="6" t="e">
        <f t="array" aca="1" ref="FJ238" ca="1">INDIRECT(ADDRESS(MATCH(SMALL(_xlfn._xlws.FILTER(FJ7:FJ233,FI7:FI233&gt;cr),5),FJ7:FJ233,0)+6,1))</f>
        <v>#NAME?</v>
      </c>
      <c r="FK238" s="1" t="e">
        <f t="array" aca="1" ref="FK238" ca="1">INDIRECT(ADDRESS(MATCH(SMALL(_xlfn._xlws.FILTER(FK7:FK233,FN7:FN233&gt;cr),5),FK7:FK233,0)+6,1))</f>
        <v>#NAME?</v>
      </c>
      <c r="FL238" s="1" t="e">
        <f t="array" aca="1" ref="FL238" ca="1">INDIRECT(ADDRESS(MATCH(SMALL(_xlfn._xlws.FILTER(FL7:FL233,FN7:FN233&gt;cr),5),FL7:FL233,0)+6,1))</f>
        <v>#NAME?</v>
      </c>
      <c r="FM238" s="1" t="e">
        <f t="array" aca="1" ref="FM238" ca="1">INDIRECT(ADDRESS(MATCH(LARGE(_xlfn._xlws.FILTER(FM7:FM233,FN7:FN233&gt;cr),5),FM7:FM233,0)+6,1))</f>
        <v>#NAME?</v>
      </c>
      <c r="FN238" s="1" t="e">
        <f t="array" aca="1" ref="FN238" ca="1">INDIRECT(ADDRESS(MATCH(LARGE(_xlfn._xlws.FILTER(FN7:FN233,FN7:FN233&gt;cr),5),FN7:FN233,0)+6,1))</f>
        <v>#NAME?</v>
      </c>
      <c r="FO238" s="1" t="e">
        <f t="array" aca="1" ref="FO238" ca="1">INDIRECT(ADDRESS(MATCH(SMALL(_xlfn._xlws.FILTER(FO7:FO233,FN7:FN233&gt;cr),5),FO7:FO233,0)+6,1))</f>
        <v>#NAME?</v>
      </c>
      <c r="FP238" s="9" t="e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25" t="s">
        <v>200</v>
      </c>
      <c r="C241" s="28"/>
      <c r="D241" s="28"/>
      <c r="E241" s="28"/>
      <c r="F241" s="28"/>
      <c r="G241" s="12" t="s">
        <v>264</v>
      </c>
      <c r="H241" s="12"/>
      <c r="I241" s="12"/>
      <c r="J241" s="12"/>
      <c r="K241" s="12"/>
      <c r="L241" s="25" t="s">
        <v>201</v>
      </c>
      <c r="M241" s="25"/>
      <c r="N241" s="25"/>
      <c r="O241" s="25"/>
      <c r="P241" s="25"/>
      <c r="Q241" s="12" t="s">
        <v>266</v>
      </c>
      <c r="R241" s="12"/>
      <c r="S241" s="12"/>
      <c r="T241" s="12"/>
      <c r="U241" s="12"/>
      <c r="V241" s="25" t="s">
        <v>202</v>
      </c>
      <c r="W241" s="25"/>
      <c r="X241" s="25"/>
      <c r="Y241" s="25"/>
      <c r="Z241" s="25"/>
      <c r="AA241" s="12" t="s">
        <v>268</v>
      </c>
      <c r="AB241" s="12"/>
      <c r="AC241" s="12"/>
      <c r="AD241" s="12"/>
      <c r="AE241" s="12"/>
      <c r="AF241" s="25" t="s">
        <v>203</v>
      </c>
      <c r="AG241" s="25"/>
      <c r="AH241" s="25"/>
      <c r="AI241" s="25"/>
      <c r="AJ241" s="25"/>
      <c r="AK241" s="12" t="s">
        <v>270</v>
      </c>
      <c r="AL241" s="12"/>
      <c r="AM241" s="12"/>
      <c r="AN241" s="12"/>
      <c r="AO241" s="12"/>
      <c r="AP241" s="25" t="s">
        <v>205</v>
      </c>
      <c r="AQ241" s="25"/>
      <c r="AR241" s="25"/>
      <c r="AS241" s="25"/>
      <c r="AT241" s="25"/>
      <c r="AU241" s="12" t="s">
        <v>200</v>
      </c>
      <c r="AV241" s="24"/>
      <c r="AW241" s="24"/>
      <c r="AX241" s="24"/>
      <c r="AY241" s="24"/>
      <c r="AZ241" s="25" t="s">
        <v>201</v>
      </c>
      <c r="BA241" s="25"/>
      <c r="BB241" s="25"/>
      <c r="BC241" s="25"/>
      <c r="BD241" s="25"/>
      <c r="BE241" s="12" t="s">
        <v>202</v>
      </c>
      <c r="BF241" s="12"/>
      <c r="BG241" s="12"/>
      <c r="BH241" s="12"/>
      <c r="BI241" s="12"/>
      <c r="BJ241" s="25" t="s">
        <v>203</v>
      </c>
      <c r="BK241" s="25"/>
      <c r="BL241" s="25"/>
      <c r="BM241" s="25"/>
      <c r="BN241" s="25"/>
      <c r="BO241" s="12" t="s">
        <v>205</v>
      </c>
      <c r="BP241" s="12"/>
      <c r="BQ241" s="12"/>
      <c r="BR241" s="12"/>
      <c r="BS241" s="12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2" t="s">
        <v>229</v>
      </c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13" t="s">
        <v>232</v>
      </c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5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AZ241:BD241"/>
    <mergeCell ref="BE241:BI241"/>
    <mergeCell ref="BJ241:BN241"/>
    <mergeCell ref="BO241:BS241"/>
    <mergeCell ref="BT241:BX241"/>
    <mergeCell ref="AA241:AE241"/>
    <mergeCell ref="AF241:AJ241"/>
    <mergeCell ref="AK241:AO241"/>
    <mergeCell ref="AP241:AT241"/>
    <mergeCell ref="AU241:AY241"/>
    <mergeCell ref="B241:F241"/>
    <mergeCell ref="G241:K241"/>
    <mergeCell ref="L241:P241"/>
    <mergeCell ref="Q241:U241"/>
    <mergeCell ref="V241:Z241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EG5:EK5"/>
    <mergeCell ref="EL5:EP5"/>
    <mergeCell ref="EQ5:EU5"/>
    <mergeCell ref="EV5:EZ5"/>
    <mergeCell ref="FA5:FE5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205" zoomScaleNormal="100" workbookViewId="0">
      <pane xSplit="1" topLeftCell="GU1" activePane="topRight" state="frozen"/>
      <selection pane="topRight" activeCell="HB221" sqref="HB221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6" t="s">
        <v>196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2" t="s">
        <v>229</v>
      </c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53" t="s">
        <v>232</v>
      </c>
      <c r="DK4" s="54"/>
      <c r="DL4" s="54"/>
      <c r="DM4" s="54"/>
      <c r="DN4" s="54"/>
      <c r="DO4" s="54"/>
      <c r="DP4" s="54"/>
      <c r="DQ4" s="54"/>
      <c r="DR4" s="54"/>
      <c r="DS4" s="54"/>
      <c r="DT4" s="54"/>
      <c r="DU4" s="54"/>
      <c r="DV4" s="54"/>
      <c r="DW4" s="54"/>
      <c r="DX4" s="54"/>
      <c r="DY4" s="54"/>
      <c r="DZ4" s="54"/>
      <c r="EA4" s="54"/>
      <c r="EB4" s="54"/>
      <c r="EC4" s="54"/>
      <c r="ED4" s="54"/>
      <c r="EE4" s="54"/>
      <c r="EF4" s="54"/>
      <c r="EG4" s="54"/>
      <c r="EH4" s="54"/>
      <c r="EI4" s="54"/>
      <c r="EJ4" s="54"/>
      <c r="EK4" s="54"/>
      <c r="EL4" s="54"/>
      <c r="EM4" s="54"/>
      <c r="EN4" s="54"/>
      <c r="EO4" s="54"/>
      <c r="EP4" s="54"/>
      <c r="EQ4" s="54"/>
      <c r="ER4" s="54"/>
      <c r="ES4" s="54"/>
      <c r="ET4" s="54"/>
      <c r="EU4" s="54"/>
      <c r="EV4" s="54"/>
      <c r="EW4" s="54"/>
      <c r="EX4" s="59" t="s">
        <v>197</v>
      </c>
      <c r="EY4" s="60"/>
      <c r="EZ4" s="60"/>
      <c r="FA4" s="60"/>
      <c r="FB4" s="60"/>
      <c r="FC4" s="60"/>
      <c r="FD4" s="60"/>
      <c r="FE4" s="60"/>
      <c r="FF4" s="60"/>
      <c r="FG4" s="60"/>
      <c r="FH4" s="60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/>
      <c r="FX4" s="60"/>
      <c r="FY4" s="60"/>
      <c r="FZ4" s="60"/>
      <c r="GA4" s="60"/>
      <c r="GB4" s="60"/>
      <c r="GC4" s="60"/>
      <c r="GD4" s="60"/>
      <c r="GE4" s="60"/>
      <c r="GF4" s="60"/>
      <c r="GG4" s="60"/>
      <c r="GH4" s="60"/>
      <c r="GI4" s="60"/>
      <c r="GJ4" s="60"/>
      <c r="GK4" s="60"/>
      <c r="GL4" s="57" t="s">
        <v>198</v>
      </c>
      <c r="GM4" s="58"/>
      <c r="GN4" s="58"/>
      <c r="GO4" s="58"/>
      <c r="GP4" s="58"/>
      <c r="GQ4" s="58"/>
      <c r="GR4" s="58"/>
      <c r="GS4" s="58"/>
      <c r="GT4" s="58"/>
      <c r="GU4" s="58"/>
      <c r="GV4" s="58"/>
      <c r="GW4" s="58"/>
      <c r="GX4" s="58"/>
      <c r="GY4" s="58"/>
      <c r="GZ4" s="58"/>
      <c r="HA4" s="58"/>
      <c r="HB4" s="58"/>
      <c r="HC4" s="58"/>
      <c r="HD4" s="58"/>
      <c r="HE4" s="58"/>
      <c r="HF4" s="58"/>
      <c r="HG4" s="58"/>
      <c r="HH4" s="58"/>
      <c r="HI4" s="58"/>
      <c r="HJ4" s="58"/>
      <c r="HK4" s="58"/>
      <c r="HL4" s="58"/>
      <c r="HM4" s="58"/>
      <c r="HN4" s="58"/>
      <c r="HO4" s="58"/>
      <c r="HP4" s="58"/>
      <c r="HQ4" s="58"/>
      <c r="HR4" s="58"/>
      <c r="HS4" s="58"/>
      <c r="HT4" s="58"/>
      <c r="HU4" s="58"/>
      <c r="HV4" s="58"/>
      <c r="HW4" s="58"/>
      <c r="HX4" s="58"/>
      <c r="HY4" s="58"/>
      <c r="HZ4" s="55" t="s">
        <v>199</v>
      </c>
      <c r="IA4" s="56"/>
      <c r="IB4" s="56"/>
      <c r="IC4" s="56"/>
      <c r="ID4" s="56"/>
      <c r="IE4" s="56"/>
      <c r="IF4" s="56"/>
      <c r="IG4" s="56"/>
      <c r="IH4" s="56"/>
      <c r="II4" s="56"/>
      <c r="IJ4" s="56"/>
      <c r="IK4" s="56"/>
      <c r="IL4" s="56"/>
      <c r="IM4" s="56"/>
      <c r="IN4" s="56"/>
      <c r="IO4" s="56"/>
      <c r="IP4" s="56"/>
      <c r="IQ4" s="56"/>
      <c r="IR4" s="56"/>
      <c r="IS4" s="56"/>
      <c r="IT4" s="56"/>
      <c r="IU4" s="56"/>
      <c r="IV4" s="56"/>
      <c r="IW4" s="56"/>
      <c r="IX4" s="56"/>
      <c r="IY4" s="56"/>
      <c r="IZ4" s="56"/>
      <c r="JA4" s="56"/>
      <c r="JB4" s="56"/>
      <c r="JC4" s="56"/>
      <c r="JD4" s="56"/>
      <c r="JE4" s="56"/>
      <c r="JF4" s="56"/>
      <c r="JG4" s="56"/>
      <c r="JH4" s="56"/>
      <c r="JI4" s="56"/>
      <c r="JJ4" s="56"/>
      <c r="JK4" s="56"/>
      <c r="JL4" s="56"/>
      <c r="JM4" s="56"/>
      <c r="JN4" s="47" t="s">
        <v>214</v>
      </c>
      <c r="JO4" s="61"/>
      <c r="JP4" s="61"/>
      <c r="JQ4" s="61"/>
      <c r="JR4" s="61"/>
      <c r="JS4" s="61"/>
      <c r="JT4" s="61"/>
      <c r="JU4" s="62"/>
      <c r="JV4" s="41" t="s">
        <v>215</v>
      </c>
      <c r="JW4" s="42"/>
      <c r="JX4" s="42"/>
      <c r="JY4" s="42"/>
      <c r="JZ4" s="42"/>
      <c r="KA4" s="42"/>
      <c r="KB4" s="42"/>
      <c r="KC4" s="43"/>
      <c r="KE4" s="38" t="s">
        <v>272</v>
      </c>
    </row>
    <row r="5" spans="1:291" ht="13.5" x14ac:dyDescent="0.35">
      <c r="B5" s="25" t="s">
        <v>200</v>
      </c>
      <c r="C5" s="28"/>
      <c r="D5" s="28"/>
      <c r="E5" s="28"/>
      <c r="F5" s="28"/>
      <c r="G5" s="28"/>
      <c r="H5" s="28"/>
      <c r="I5" s="28"/>
      <c r="J5" s="12" t="s">
        <v>264</v>
      </c>
      <c r="K5" s="12"/>
      <c r="L5" s="12"/>
      <c r="M5" s="12"/>
      <c r="N5" s="12"/>
      <c r="O5" s="12"/>
      <c r="P5" s="12"/>
      <c r="Q5" s="12"/>
      <c r="R5" s="25" t="s">
        <v>201</v>
      </c>
      <c r="S5" s="25"/>
      <c r="T5" s="25"/>
      <c r="U5" s="25"/>
      <c r="V5" s="25"/>
      <c r="W5" s="25"/>
      <c r="X5" s="25"/>
      <c r="Y5" s="25"/>
      <c r="Z5" s="12" t="s">
        <v>266</v>
      </c>
      <c r="AA5" s="12"/>
      <c r="AB5" s="12"/>
      <c r="AC5" s="12"/>
      <c r="AD5" s="12"/>
      <c r="AE5" s="12"/>
      <c r="AF5" s="12"/>
      <c r="AG5" s="12"/>
      <c r="AH5" s="25" t="s">
        <v>202</v>
      </c>
      <c r="AI5" s="25"/>
      <c r="AJ5" s="25"/>
      <c r="AK5" s="25"/>
      <c r="AL5" s="25"/>
      <c r="AM5" s="25"/>
      <c r="AN5" s="25"/>
      <c r="AO5" s="25"/>
      <c r="AP5" s="12" t="s">
        <v>268</v>
      </c>
      <c r="AQ5" s="12"/>
      <c r="AR5" s="12"/>
      <c r="AS5" s="12"/>
      <c r="AT5" s="12"/>
      <c r="AU5" s="12"/>
      <c r="AV5" s="12"/>
      <c r="AW5" s="12"/>
      <c r="AX5" s="25" t="s">
        <v>203</v>
      </c>
      <c r="AY5" s="25"/>
      <c r="AZ5" s="25"/>
      <c r="BA5" s="25"/>
      <c r="BB5" s="25"/>
      <c r="BC5" s="25"/>
      <c r="BD5" s="25"/>
      <c r="BE5" s="25"/>
      <c r="BF5" s="12" t="s">
        <v>270</v>
      </c>
      <c r="BG5" s="12"/>
      <c r="BH5" s="12"/>
      <c r="BI5" s="12"/>
      <c r="BJ5" s="12"/>
      <c r="BK5" s="12"/>
      <c r="BL5" s="12"/>
      <c r="BM5" s="12"/>
      <c r="BN5" s="25" t="s">
        <v>205</v>
      </c>
      <c r="BO5" s="25"/>
      <c r="BP5" s="25"/>
      <c r="BQ5" s="25"/>
      <c r="BR5" s="25"/>
      <c r="BS5" s="25"/>
      <c r="BT5" s="25"/>
      <c r="BU5" s="25"/>
      <c r="BV5" s="12" t="s">
        <v>200</v>
      </c>
      <c r="BW5" s="24"/>
      <c r="BX5" s="24"/>
      <c r="BY5" s="24"/>
      <c r="BZ5" s="24"/>
      <c r="CA5" s="24"/>
      <c r="CB5" s="24"/>
      <c r="CC5" s="24"/>
      <c r="CD5" s="25" t="s">
        <v>201</v>
      </c>
      <c r="CE5" s="25"/>
      <c r="CF5" s="25"/>
      <c r="CG5" s="25"/>
      <c r="CH5" s="25"/>
      <c r="CI5" s="25"/>
      <c r="CJ5" s="25"/>
      <c r="CK5" s="25"/>
      <c r="CL5" s="12" t="s">
        <v>202</v>
      </c>
      <c r="CM5" s="12"/>
      <c r="CN5" s="12"/>
      <c r="CO5" s="12"/>
      <c r="CP5" s="12"/>
      <c r="CQ5" s="12"/>
      <c r="CR5" s="12"/>
      <c r="CS5" s="12"/>
      <c r="CT5" s="25" t="s">
        <v>203</v>
      </c>
      <c r="CU5" s="25"/>
      <c r="CV5" s="25"/>
      <c r="CW5" s="25"/>
      <c r="CX5" s="25"/>
      <c r="CY5" s="25"/>
      <c r="CZ5" s="25"/>
      <c r="DA5" s="25"/>
      <c r="DB5" s="12" t="s">
        <v>205</v>
      </c>
      <c r="DC5" s="12"/>
      <c r="DD5" s="12"/>
      <c r="DE5" s="12"/>
      <c r="DF5" s="12"/>
      <c r="DG5" s="12"/>
      <c r="DH5" s="12"/>
      <c r="DI5" s="12"/>
      <c r="DJ5" s="25" t="s">
        <v>200</v>
      </c>
      <c r="DK5" s="28"/>
      <c r="DL5" s="28"/>
      <c r="DM5" s="28"/>
      <c r="DN5" s="28"/>
      <c r="DO5" s="28"/>
      <c r="DP5" s="28"/>
      <c r="DQ5" s="28"/>
      <c r="DR5" s="12" t="s">
        <v>201</v>
      </c>
      <c r="DS5" s="12"/>
      <c r="DT5" s="12"/>
      <c r="DU5" s="12"/>
      <c r="DV5" s="12"/>
      <c r="DW5" s="12"/>
      <c r="DX5" s="12"/>
      <c r="DY5" s="12"/>
      <c r="DZ5" s="25" t="s">
        <v>202</v>
      </c>
      <c r="EA5" s="25"/>
      <c r="EB5" s="25"/>
      <c r="EC5" s="25"/>
      <c r="ED5" s="25"/>
      <c r="EE5" s="25"/>
      <c r="EF5" s="25"/>
      <c r="EG5" s="25"/>
      <c r="EH5" s="12" t="s">
        <v>203</v>
      </c>
      <c r="EI5" s="12"/>
      <c r="EJ5" s="12"/>
      <c r="EK5" s="12"/>
      <c r="EL5" s="12"/>
      <c r="EM5" s="12"/>
      <c r="EN5" s="12"/>
      <c r="EO5" s="12"/>
      <c r="EP5" s="25" t="s">
        <v>205</v>
      </c>
      <c r="EQ5" s="25"/>
      <c r="ER5" s="25"/>
      <c r="ES5" s="25"/>
      <c r="ET5" s="25"/>
      <c r="EU5" s="25"/>
      <c r="EV5" s="25"/>
      <c r="EW5" s="25"/>
      <c r="EX5" s="12" t="s">
        <v>200</v>
      </c>
      <c r="EY5" s="24"/>
      <c r="EZ5" s="24"/>
      <c r="FA5" s="24"/>
      <c r="FB5" s="24"/>
      <c r="FC5" s="24"/>
      <c r="FD5" s="24"/>
      <c r="FE5" s="24"/>
      <c r="FF5" s="25" t="s">
        <v>201</v>
      </c>
      <c r="FG5" s="25"/>
      <c r="FH5" s="25"/>
      <c r="FI5" s="25"/>
      <c r="FJ5" s="25"/>
      <c r="FK5" s="25"/>
      <c r="FL5" s="25"/>
      <c r="FM5" s="25"/>
      <c r="FN5" s="12" t="s">
        <v>202</v>
      </c>
      <c r="FO5" s="12"/>
      <c r="FP5" s="12"/>
      <c r="FQ5" s="12"/>
      <c r="FR5" s="12"/>
      <c r="FS5" s="12"/>
      <c r="FT5" s="12"/>
      <c r="FU5" s="12"/>
      <c r="FV5" s="25" t="s">
        <v>203</v>
      </c>
      <c r="FW5" s="25"/>
      <c r="FX5" s="25"/>
      <c r="FY5" s="25"/>
      <c r="FZ5" s="25"/>
      <c r="GA5" s="25"/>
      <c r="GB5" s="25"/>
      <c r="GC5" s="25"/>
      <c r="GD5" s="12" t="s">
        <v>205</v>
      </c>
      <c r="GE5" s="12"/>
      <c r="GF5" s="12"/>
      <c r="GG5" s="12"/>
      <c r="GH5" s="12"/>
      <c r="GI5" s="12"/>
      <c r="GJ5" s="12"/>
      <c r="GK5" s="12"/>
      <c r="GL5" s="25" t="s">
        <v>200</v>
      </c>
      <c r="GM5" s="28"/>
      <c r="GN5" s="28"/>
      <c r="GO5" s="28"/>
      <c r="GP5" s="28"/>
      <c r="GQ5" s="28"/>
      <c r="GR5" s="28"/>
      <c r="GS5" s="28"/>
      <c r="GT5" s="12" t="s">
        <v>201</v>
      </c>
      <c r="GU5" s="12"/>
      <c r="GV5" s="12"/>
      <c r="GW5" s="12"/>
      <c r="GX5" s="12"/>
      <c r="GY5" s="12"/>
      <c r="GZ5" s="12"/>
      <c r="HA5" s="12"/>
      <c r="HB5" s="25" t="s">
        <v>202</v>
      </c>
      <c r="HC5" s="25"/>
      <c r="HD5" s="25"/>
      <c r="HE5" s="25"/>
      <c r="HF5" s="25"/>
      <c r="HG5" s="25"/>
      <c r="HH5" s="25"/>
      <c r="HI5" s="25"/>
      <c r="HJ5" s="12" t="s">
        <v>203</v>
      </c>
      <c r="HK5" s="12"/>
      <c r="HL5" s="12"/>
      <c r="HM5" s="12"/>
      <c r="HN5" s="12"/>
      <c r="HO5" s="12"/>
      <c r="HP5" s="12"/>
      <c r="HQ5" s="12"/>
      <c r="HR5" s="25" t="s">
        <v>205</v>
      </c>
      <c r="HS5" s="25"/>
      <c r="HT5" s="25"/>
      <c r="HU5" s="25"/>
      <c r="HV5" s="25"/>
      <c r="HW5" s="25"/>
      <c r="HX5" s="25"/>
      <c r="HY5" s="25"/>
      <c r="HZ5" s="12" t="s">
        <v>200</v>
      </c>
      <c r="IA5" s="24"/>
      <c r="IB5" s="24"/>
      <c r="IC5" s="24"/>
      <c r="ID5" s="24"/>
      <c r="IE5" s="24"/>
      <c r="IF5" s="24"/>
      <c r="IG5" s="24"/>
      <c r="IH5" s="25" t="s">
        <v>201</v>
      </c>
      <c r="II5" s="25"/>
      <c r="IJ5" s="25"/>
      <c r="IK5" s="25"/>
      <c r="IL5" s="25"/>
      <c r="IM5" s="25"/>
      <c r="IN5" s="25"/>
      <c r="IO5" s="25"/>
      <c r="IP5" s="12" t="s">
        <v>202</v>
      </c>
      <c r="IQ5" s="12"/>
      <c r="IR5" s="12"/>
      <c r="IS5" s="12"/>
      <c r="IT5" s="12"/>
      <c r="IU5" s="12"/>
      <c r="IV5" s="12"/>
      <c r="IW5" s="12"/>
      <c r="IX5" s="25" t="s">
        <v>203</v>
      </c>
      <c r="IY5" s="25"/>
      <c r="IZ5" s="25"/>
      <c r="JA5" s="25"/>
      <c r="JB5" s="25"/>
      <c r="JC5" s="25"/>
      <c r="JD5" s="25"/>
      <c r="JE5" s="25"/>
      <c r="JF5" s="12" t="s">
        <v>205</v>
      </c>
      <c r="JG5" s="12"/>
      <c r="JH5" s="12"/>
      <c r="JI5" s="12"/>
      <c r="JJ5" s="12"/>
      <c r="JK5" s="12"/>
      <c r="JL5" s="12"/>
      <c r="JM5" s="12"/>
      <c r="JN5" s="63"/>
      <c r="JO5" s="64"/>
      <c r="JP5" s="64"/>
      <c r="JQ5" s="64"/>
      <c r="JR5" s="64"/>
      <c r="JS5" s="64"/>
      <c r="JT5" s="64"/>
      <c r="JU5" s="65"/>
      <c r="JV5" s="44"/>
      <c r="JW5" s="45"/>
      <c r="JX5" s="45"/>
      <c r="JY5" s="45"/>
      <c r="JZ5" s="45"/>
      <c r="KA5" s="45"/>
      <c r="KB5" s="45"/>
      <c r="KC5" s="46"/>
      <c r="KE5" s="39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40"/>
    </row>
    <row r="7" spans="1:291" x14ac:dyDescent="0.3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>
        <v>0.62649999999999995</v>
      </c>
      <c r="GU7" s="5">
        <v>0.68140000000000001</v>
      </c>
      <c r="GV7" s="5">
        <v>0.29649999999999999</v>
      </c>
      <c r="GW7" s="5">
        <v>4.7999999999999996E-3</v>
      </c>
      <c r="GX7" s="5">
        <v>0.87919999999999998</v>
      </c>
      <c r="GY7" s="5">
        <v>0.65869999999999995</v>
      </c>
      <c r="GZ7" s="5">
        <v>1</v>
      </c>
      <c r="HA7" s="5">
        <v>8.2185000000000006</v>
      </c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>
        <v>0.74719999999999998</v>
      </c>
      <c r="HS7" s="4">
        <v>0.97589999999999999</v>
      </c>
      <c r="HT7" s="4">
        <v>0.14349999999999999</v>
      </c>
      <c r="HU7" s="4">
        <v>2.87E-2</v>
      </c>
      <c r="HV7" s="4">
        <v>0.70650000000000002</v>
      </c>
      <c r="HW7" s="4">
        <v>0.61109999999999998</v>
      </c>
      <c r="HX7" s="4">
        <v>0.98029999999999995</v>
      </c>
      <c r="HY7" s="4">
        <v>1.0931</v>
      </c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>
        <v>0.66359999999999997</v>
      </c>
      <c r="IY7" s="4">
        <v>0.76539999999999997</v>
      </c>
      <c r="IZ7" s="4">
        <v>0.2349</v>
      </c>
      <c r="JA7" s="4">
        <v>1.49E-2</v>
      </c>
      <c r="JB7" s="4">
        <v>0.83199999999999996</v>
      </c>
      <c r="JC7" s="4">
        <v>0.65010000000000001</v>
      </c>
      <c r="JD7" s="4">
        <v>0.99990000000000001</v>
      </c>
      <c r="JE7" s="4">
        <v>2.7014999999999998</v>
      </c>
      <c r="JF7" s="5">
        <v>0.747</v>
      </c>
      <c r="JG7" s="5">
        <v>0.97540000000000004</v>
      </c>
      <c r="JH7" s="5">
        <v>0.1429</v>
      </c>
      <c r="JI7" s="5">
        <v>2.8799999999999999E-2</v>
      </c>
      <c r="JJ7" s="5">
        <v>0.70550000000000002</v>
      </c>
      <c r="JK7" s="5">
        <v>0.61070000000000002</v>
      </c>
      <c r="JL7" s="5">
        <v>0.98070000000000002</v>
      </c>
      <c r="JM7" s="5">
        <v>1.3067</v>
      </c>
      <c r="JN7" s="4">
        <f t="shared" ref="JN7:JN39" si="0">AVERAGEIFS(B7:JM7,metrics.rec,"MAE")</f>
        <v>0.66181999999999996</v>
      </c>
      <c r="JO7" s="4">
        <f t="shared" ref="JO7:JO39" si="1">AVERAGEIFS(B7:JM7,metrics.rec,"MSE")</f>
        <v>0.7656666666666665</v>
      </c>
      <c r="JP7" s="4">
        <f t="shared" ref="JP7:JP39" si="2">AVERAGEIFS(B7:JM7,metrics.rec,"R")</f>
        <v>0.24737333333333331</v>
      </c>
      <c r="JQ7" s="4">
        <f t="shared" ref="JQ7:JQ39" si="3">AVERAGEIFS(B7:JM7,metrics.rec,"Precision")</f>
        <v>1.2590000000000002E-2</v>
      </c>
      <c r="JR7" s="4">
        <f t="shared" ref="JR7:JR39" si="4">AVERAGEIFS(B7:JM7,metrics.rec,"Recall")</f>
        <v>0.83019333333333334</v>
      </c>
      <c r="JS7" s="4">
        <f t="shared" ref="JS7:JS39" si="5">AVERAGEIFS(B7:JM7,metrics.rec,"Coverage")</f>
        <v>0.64674000000000009</v>
      </c>
      <c r="JT7" s="4">
        <f t="shared" ref="JT7:JT39" si="6">AVERAGEIFS(B7:JM7,metrics.rec,"Recatio")</f>
        <v>0.9961266666666666</v>
      </c>
      <c r="JU7" s="4">
        <f t="shared" ref="JU7:JU39" si="7">AVERAGEIFS(B7:JM7,metrics.rec,"Time")</f>
        <v>5.6694300000000011</v>
      </c>
      <c r="JV7" s="1" t="e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>
        <v>0.64570000000000005</v>
      </c>
      <c r="GU8" s="5">
        <v>0.72109999999999996</v>
      </c>
      <c r="GV8" s="5">
        <v>0.27289999999999998</v>
      </c>
      <c r="GW8" s="5">
        <v>4.8999999999999998E-3</v>
      </c>
      <c r="GX8" s="5">
        <v>0.87270000000000003</v>
      </c>
      <c r="GY8" s="5">
        <v>0.64180000000000004</v>
      </c>
      <c r="GZ8" s="5">
        <v>1</v>
      </c>
      <c r="HA8" s="5">
        <v>7.5321999999999996</v>
      </c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>
        <v>0.72599999999999998</v>
      </c>
      <c r="HS8" s="4">
        <v>0.91710000000000003</v>
      </c>
      <c r="HT8" s="4">
        <v>0.15659999999999999</v>
      </c>
      <c r="HU8" s="4">
        <v>5.57E-2</v>
      </c>
      <c r="HV8" s="4">
        <v>0.60770000000000002</v>
      </c>
      <c r="HW8" s="4">
        <v>0.27100000000000002</v>
      </c>
      <c r="HX8" s="4">
        <v>0.96989999999999998</v>
      </c>
      <c r="HY8" s="4">
        <v>0.9304</v>
      </c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>
        <v>0.66769999999999996</v>
      </c>
      <c r="IY8" s="4">
        <v>0.77090000000000003</v>
      </c>
      <c r="IZ8" s="4">
        <v>0.2334</v>
      </c>
      <c r="JA8" s="4">
        <v>1.6799999999999999E-2</v>
      </c>
      <c r="JB8" s="4">
        <v>0.82669999999999999</v>
      </c>
      <c r="JC8" s="4">
        <v>0.5726</v>
      </c>
      <c r="JD8" s="4">
        <v>0.99980000000000002</v>
      </c>
      <c r="JE8" s="4">
        <v>2.5991</v>
      </c>
      <c r="JF8" s="5">
        <v>0.72609999999999997</v>
      </c>
      <c r="JG8" s="5">
        <v>0.91759999999999997</v>
      </c>
      <c r="JH8" s="5">
        <v>0.15409999999999999</v>
      </c>
      <c r="JI8" s="5">
        <v>5.5599999999999997E-2</v>
      </c>
      <c r="JJ8" s="5">
        <v>0.60719999999999996</v>
      </c>
      <c r="JK8" s="5">
        <v>0.27160000000000001</v>
      </c>
      <c r="JL8" s="5">
        <v>0.97119999999999995</v>
      </c>
      <c r="JM8" s="5">
        <v>0.92869999999999997</v>
      </c>
      <c r="JN8" s="4">
        <f t="shared" si="0"/>
        <v>0.66842999999999997</v>
      </c>
      <c r="JO8" s="4">
        <f t="shared" si="1"/>
        <v>0.77523000000000009</v>
      </c>
      <c r="JP8" s="4">
        <f t="shared" si="2"/>
        <v>0.23730333333333331</v>
      </c>
      <c r="JQ8" s="4">
        <f t="shared" si="3"/>
        <v>1.8610000000000002E-2</v>
      </c>
      <c r="JR8" s="4">
        <f t="shared" si="4"/>
        <v>0.80532333333333339</v>
      </c>
      <c r="JS8" s="4">
        <f t="shared" si="5"/>
        <v>0.545296</v>
      </c>
      <c r="JT8" s="4">
        <f t="shared" si="6"/>
        <v>0.99405333333333334</v>
      </c>
      <c r="JU8" s="4">
        <f t="shared" si="7"/>
        <v>5.6206433333333328</v>
      </c>
      <c r="JV8" s="1" t="e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>
        <v>0.65159999999999996</v>
      </c>
      <c r="GU9" s="5">
        <v>0.72960000000000003</v>
      </c>
      <c r="GV9" s="5">
        <v>0.27929999999999999</v>
      </c>
      <c r="GW9" s="5">
        <v>7.6E-3</v>
      </c>
      <c r="GX9" s="5">
        <v>0.84940000000000004</v>
      </c>
      <c r="GY9" s="5">
        <v>0.4017</v>
      </c>
      <c r="GZ9" s="5">
        <v>1</v>
      </c>
      <c r="HA9" s="5">
        <v>6.4863</v>
      </c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>
        <v>0.77749999999999997</v>
      </c>
      <c r="HS9" s="4">
        <v>1.0402</v>
      </c>
      <c r="HT9" s="4">
        <v>0.12239999999999999</v>
      </c>
      <c r="HU9" s="4">
        <v>7.9600000000000004E-2</v>
      </c>
      <c r="HV9" s="4">
        <v>0.53069999999999995</v>
      </c>
      <c r="HW9" s="4">
        <v>0.16550000000000001</v>
      </c>
      <c r="HX9" s="4">
        <v>0.97170000000000001</v>
      </c>
      <c r="HY9" s="4">
        <v>0.92349999999999999</v>
      </c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>
        <v>0.71179999999999999</v>
      </c>
      <c r="IY9" s="4">
        <v>0.86299999999999999</v>
      </c>
      <c r="IZ9" s="4">
        <v>0.21460000000000001</v>
      </c>
      <c r="JA9" s="4">
        <v>2.5399999999999999E-2</v>
      </c>
      <c r="JB9" s="4">
        <v>0.78059999999999996</v>
      </c>
      <c r="JC9" s="4">
        <v>0.35649999999999998</v>
      </c>
      <c r="JD9" s="4">
        <v>0.99990000000000001</v>
      </c>
      <c r="JE9" s="4">
        <v>2.5722</v>
      </c>
      <c r="JF9" s="5">
        <v>0.77759999999999996</v>
      </c>
      <c r="JG9" s="5">
        <v>1.0409999999999999</v>
      </c>
      <c r="JH9" s="5">
        <v>0.12230000000000001</v>
      </c>
      <c r="JI9" s="5">
        <v>7.9399999999999998E-2</v>
      </c>
      <c r="JJ9" s="5">
        <v>0.53010000000000002</v>
      </c>
      <c r="JK9" s="5">
        <v>0.16600000000000001</v>
      </c>
      <c r="JL9" s="5">
        <v>0.9728</v>
      </c>
      <c r="JM9" s="5">
        <v>0.91039999999999999</v>
      </c>
      <c r="JN9" s="4">
        <f t="shared" si="0"/>
        <v>0.69524333333333332</v>
      </c>
      <c r="JO9" s="4">
        <f t="shared" si="1"/>
        <v>0.83265666666666671</v>
      </c>
      <c r="JP9" s="4">
        <f t="shared" si="2"/>
        <v>0.22721666666666662</v>
      </c>
      <c r="JQ9" s="4">
        <f t="shared" si="3"/>
        <v>2.7363333333333333E-2</v>
      </c>
      <c r="JR9" s="4">
        <f t="shared" si="4"/>
        <v>0.76417666666666684</v>
      </c>
      <c r="JS9" s="4">
        <f t="shared" si="5"/>
        <v>0.33911599999999997</v>
      </c>
      <c r="JT9" s="4">
        <f t="shared" si="6"/>
        <v>0.99437333333333322</v>
      </c>
      <c r="JU9" s="4">
        <f t="shared" si="7"/>
        <v>5.6024233333333342</v>
      </c>
      <c r="JV9" s="1" t="e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>
        <v>0.63949999999999996</v>
      </c>
      <c r="GU10" s="5">
        <v>0.70740000000000003</v>
      </c>
      <c r="GV10" s="5">
        <v>0.27350000000000002</v>
      </c>
      <c r="GW10" s="5">
        <v>4.8999999999999998E-3</v>
      </c>
      <c r="GX10" s="5">
        <v>0.87390000000000001</v>
      </c>
      <c r="GY10" s="5">
        <v>0.64229999999999998</v>
      </c>
      <c r="GZ10" s="5">
        <v>1</v>
      </c>
      <c r="HA10" s="5">
        <v>6.4939999999999998</v>
      </c>
      <c r="HB10" s="4">
        <v>0.6482</v>
      </c>
      <c r="HC10" s="4">
        <v>0.72660000000000002</v>
      </c>
      <c r="HD10" s="4">
        <v>0.26190000000000002</v>
      </c>
      <c r="HE10" s="4">
        <v>9.2999999999999992E-3</v>
      </c>
      <c r="HF10" s="4">
        <v>0.85899999999999999</v>
      </c>
      <c r="HG10" s="4">
        <v>0.62729999999999997</v>
      </c>
      <c r="HH10" s="4">
        <v>1</v>
      </c>
      <c r="HI10" s="4">
        <v>5.2329999999999997</v>
      </c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>
        <v>0.72489999999999999</v>
      </c>
      <c r="HS10" s="4">
        <v>0.9143</v>
      </c>
      <c r="HT10" s="4">
        <v>0.15640000000000001</v>
      </c>
      <c r="HU10" s="4">
        <v>5.5599999999999997E-2</v>
      </c>
      <c r="HV10" s="4">
        <v>0.60750000000000004</v>
      </c>
      <c r="HW10" s="4">
        <v>0.27110000000000001</v>
      </c>
      <c r="HX10" s="4">
        <v>0.9718</v>
      </c>
      <c r="HY10" s="4">
        <v>0.92490000000000006</v>
      </c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>
        <v>0.66590000000000005</v>
      </c>
      <c r="IY10" s="4">
        <v>0.76680000000000004</v>
      </c>
      <c r="IZ10" s="4">
        <v>0.23380000000000001</v>
      </c>
      <c r="JA10" s="4">
        <v>1.6799999999999999E-2</v>
      </c>
      <c r="JB10" s="4">
        <v>0.82699999999999996</v>
      </c>
      <c r="JC10" s="4">
        <v>0.57299999999999995</v>
      </c>
      <c r="JD10" s="4">
        <v>0.99990000000000001</v>
      </c>
      <c r="JE10" s="4">
        <v>2.5979000000000001</v>
      </c>
      <c r="JF10" s="5">
        <v>0.72509999999999997</v>
      </c>
      <c r="JG10" s="5">
        <v>0.91500000000000004</v>
      </c>
      <c r="JH10" s="5">
        <v>0.15340000000000001</v>
      </c>
      <c r="JI10" s="5">
        <v>5.5599999999999997E-2</v>
      </c>
      <c r="JJ10" s="5">
        <v>0.60709999999999997</v>
      </c>
      <c r="JK10" s="5">
        <v>0.2717</v>
      </c>
      <c r="JL10" s="5">
        <v>0.97230000000000005</v>
      </c>
      <c r="JM10" s="5">
        <v>1.0094000000000001</v>
      </c>
      <c r="JN10" s="4">
        <f t="shared" si="0"/>
        <v>0.6646833333333334</v>
      </c>
      <c r="JO10" s="4">
        <f t="shared" si="1"/>
        <v>0.76678333333333326</v>
      </c>
      <c r="JP10" s="4">
        <f t="shared" si="2"/>
        <v>0.23788666666666669</v>
      </c>
      <c r="JQ10" s="4">
        <f t="shared" si="3"/>
        <v>1.8606666666666664E-2</v>
      </c>
      <c r="JR10" s="4">
        <f t="shared" si="4"/>
        <v>0.80606333333333346</v>
      </c>
      <c r="JS10" s="4">
        <f t="shared" si="5"/>
        <v>0.54568799999999984</v>
      </c>
      <c r="JT10" s="4">
        <f t="shared" si="6"/>
        <v>0.99437333333333344</v>
      </c>
      <c r="JU10" s="4">
        <f t="shared" si="7"/>
        <v>5.6121499999999997</v>
      </c>
      <c r="JV10" s="1" t="e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>
        <v>0.61380000000000001</v>
      </c>
      <c r="GU11" s="5">
        <v>0.64480000000000004</v>
      </c>
      <c r="GV11" s="5">
        <v>0.2389</v>
      </c>
      <c r="GW11" s="5">
        <v>3.1600000000000003E-2</v>
      </c>
      <c r="GX11" s="5">
        <v>0.60919999999999996</v>
      </c>
      <c r="GY11" s="5">
        <v>6.88E-2</v>
      </c>
      <c r="GZ11" s="5">
        <v>0.99490000000000001</v>
      </c>
      <c r="HA11" s="5">
        <v>6.1281999999999996</v>
      </c>
      <c r="HB11" s="4">
        <v>0.61909999999999998</v>
      </c>
      <c r="HC11" s="4">
        <v>0.65380000000000005</v>
      </c>
      <c r="HD11" s="4">
        <v>0.20480000000000001</v>
      </c>
      <c r="HE11" s="4">
        <v>7.4399999999999994E-2</v>
      </c>
      <c r="HF11" s="4">
        <v>0.41010000000000002</v>
      </c>
      <c r="HG11" s="4">
        <v>3.6400000000000002E-2</v>
      </c>
      <c r="HH11" s="4">
        <v>0.98319999999999996</v>
      </c>
      <c r="HI11" s="4">
        <v>5.1093000000000002</v>
      </c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>
        <v>0.83620000000000005</v>
      </c>
      <c r="HS11" s="4">
        <v>1.2084999999999999</v>
      </c>
      <c r="HT11" s="4">
        <v>8.2199999999999995E-2</v>
      </c>
      <c r="HU11" s="4">
        <v>6.6400000000000001E-2</v>
      </c>
      <c r="HV11" s="4">
        <v>2.5499999999999998E-2</v>
      </c>
      <c r="HW11" s="4">
        <v>9.2999999999999992E-3</v>
      </c>
      <c r="HX11" s="4">
        <v>0.95030000000000003</v>
      </c>
      <c r="HY11" s="4">
        <v>0.90620000000000001</v>
      </c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>
        <v>0.66739999999999999</v>
      </c>
      <c r="IY11" s="4">
        <v>0.74660000000000004</v>
      </c>
      <c r="IZ11" s="4">
        <v>0.12709999999999999</v>
      </c>
      <c r="JA11" s="4">
        <v>4.65E-2</v>
      </c>
      <c r="JB11" s="4">
        <v>8.6499999999999994E-2</v>
      </c>
      <c r="JC11" s="4">
        <v>2.0199999999999999E-2</v>
      </c>
      <c r="JD11" s="4">
        <v>0.96950000000000003</v>
      </c>
      <c r="JE11" s="4">
        <v>2.4843999999999999</v>
      </c>
      <c r="JF11" s="5">
        <v>0.83450000000000002</v>
      </c>
      <c r="JG11" s="5">
        <v>1.2050000000000001</v>
      </c>
      <c r="JH11" s="5">
        <v>7.7700000000000005E-2</v>
      </c>
      <c r="JI11" s="5">
        <v>6.6799999999999998E-2</v>
      </c>
      <c r="JJ11" s="5">
        <v>2.5700000000000001E-2</v>
      </c>
      <c r="JK11" s="5">
        <v>9.4000000000000004E-3</v>
      </c>
      <c r="JL11" s="5">
        <v>0.95240000000000002</v>
      </c>
      <c r="JM11" s="5">
        <v>0.97119999999999995</v>
      </c>
      <c r="JN11" s="4">
        <f t="shared" si="0"/>
        <v>0.6763233333333335</v>
      </c>
      <c r="JO11" s="4">
        <f t="shared" si="1"/>
        <v>0.7961499999999998</v>
      </c>
      <c r="JP11" s="4">
        <f t="shared" si="2"/>
        <v>0.17113666666666666</v>
      </c>
      <c r="JQ11" s="4">
        <f t="shared" si="3"/>
        <v>4.7160000000000001E-2</v>
      </c>
      <c r="JR11" s="4">
        <f t="shared" si="4"/>
        <v>0.33859333333333319</v>
      </c>
      <c r="JS11" s="4">
        <f t="shared" si="5"/>
        <v>4.3355999999999992E-2</v>
      </c>
      <c r="JT11" s="4">
        <f t="shared" si="6"/>
        <v>0.9790266666666666</v>
      </c>
      <c r="JU11" s="4">
        <f t="shared" si="7"/>
        <v>5.2186399999999997</v>
      </c>
      <c r="JV11" s="1" t="e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>
        <v>0.63019999999999998</v>
      </c>
      <c r="GU12" s="5">
        <v>0.68579999999999997</v>
      </c>
      <c r="GV12" s="5">
        <v>0.3014</v>
      </c>
      <c r="GW12" s="5">
        <v>4.8999999999999998E-3</v>
      </c>
      <c r="GX12" s="5">
        <v>0.87629999999999997</v>
      </c>
      <c r="GY12" s="5">
        <v>0.64319999999999999</v>
      </c>
      <c r="GZ12" s="5">
        <v>1</v>
      </c>
      <c r="HA12" s="5">
        <v>6.2931999999999997</v>
      </c>
      <c r="HB12" s="4">
        <v>0.64080000000000004</v>
      </c>
      <c r="HC12" s="4">
        <v>0.71009999999999995</v>
      </c>
      <c r="HD12" s="4">
        <v>0.28339999999999999</v>
      </c>
      <c r="HE12" s="4">
        <v>9.2999999999999992E-3</v>
      </c>
      <c r="HF12" s="4">
        <v>0.86129999999999995</v>
      </c>
      <c r="HG12" s="4">
        <v>0.62839999999999996</v>
      </c>
      <c r="HH12" s="4">
        <v>1</v>
      </c>
      <c r="HI12" s="4">
        <v>5.2464000000000004</v>
      </c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>
        <v>0.73250000000000004</v>
      </c>
      <c r="HS12" s="4">
        <v>0.93469999999999998</v>
      </c>
      <c r="HT12" s="4">
        <v>0.15279999999999999</v>
      </c>
      <c r="HU12" s="4">
        <v>5.5199999999999999E-2</v>
      </c>
      <c r="HV12" s="4">
        <v>0.60099999999999998</v>
      </c>
      <c r="HW12" s="4">
        <v>0.27029999999999998</v>
      </c>
      <c r="HX12" s="4">
        <v>0.97040000000000004</v>
      </c>
      <c r="HY12" s="4">
        <v>0.92830000000000001</v>
      </c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>
        <v>0.66259999999999997</v>
      </c>
      <c r="IY12" s="4">
        <v>0.76070000000000004</v>
      </c>
      <c r="IZ12" s="4">
        <v>0.23730000000000001</v>
      </c>
      <c r="JA12" s="4">
        <v>1.6799999999999999E-2</v>
      </c>
      <c r="JB12" s="4">
        <v>0.82630000000000003</v>
      </c>
      <c r="JC12" s="4">
        <v>0.57299999999999995</v>
      </c>
      <c r="JD12" s="4">
        <v>0.99980000000000002</v>
      </c>
      <c r="JE12" s="4">
        <v>2.5872999999999999</v>
      </c>
      <c r="JF12" s="5">
        <v>0.73280000000000001</v>
      </c>
      <c r="JG12" s="5">
        <v>0.93559999999999999</v>
      </c>
      <c r="JH12" s="5">
        <v>0.1492</v>
      </c>
      <c r="JI12" s="5">
        <v>5.5100000000000003E-2</v>
      </c>
      <c r="JJ12" s="5">
        <v>0.60070000000000001</v>
      </c>
      <c r="JK12" s="5">
        <v>0.27089999999999997</v>
      </c>
      <c r="JL12" s="5">
        <v>0.97140000000000004</v>
      </c>
      <c r="JM12" s="5">
        <v>0.93049999999999999</v>
      </c>
      <c r="JN12" s="4">
        <f t="shared" si="0"/>
        <v>0.66071666666666684</v>
      </c>
      <c r="JO12" s="4">
        <f t="shared" si="1"/>
        <v>0.75878333333333337</v>
      </c>
      <c r="JP12" s="4">
        <f t="shared" si="2"/>
        <v>0.25215333333333334</v>
      </c>
      <c r="JQ12" s="4">
        <f t="shared" si="3"/>
        <v>1.8516666666666667E-2</v>
      </c>
      <c r="JR12" s="4">
        <f t="shared" si="4"/>
        <v>0.80564333333333316</v>
      </c>
      <c r="JS12" s="4">
        <f t="shared" si="5"/>
        <v>0.54595199999999988</v>
      </c>
      <c r="JT12" s="4">
        <f t="shared" si="6"/>
        <v>0.99414333333333349</v>
      </c>
      <c r="JU12" s="4">
        <f t="shared" si="7"/>
        <v>5.5132999999999992</v>
      </c>
      <c r="JV12" s="1" t="e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>
        <v>0.6321</v>
      </c>
      <c r="GU13" s="5">
        <v>0.69010000000000005</v>
      </c>
      <c r="GV13" s="5">
        <v>0.29599999999999999</v>
      </c>
      <c r="GW13" s="5">
        <v>4.8999999999999998E-3</v>
      </c>
      <c r="GX13" s="5">
        <v>0.87219999999999998</v>
      </c>
      <c r="GY13" s="5">
        <v>0.63959999999999995</v>
      </c>
      <c r="GZ13" s="5">
        <v>1</v>
      </c>
      <c r="HA13" s="5">
        <v>5.9413</v>
      </c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>
        <v>0.72689999999999999</v>
      </c>
      <c r="HS13" s="4">
        <v>0.92020000000000002</v>
      </c>
      <c r="HT13" s="4">
        <v>0.1555</v>
      </c>
      <c r="HU13" s="4">
        <v>5.5399999999999998E-2</v>
      </c>
      <c r="HV13" s="4">
        <v>0.60419999999999996</v>
      </c>
      <c r="HW13" s="4">
        <v>0.27060000000000001</v>
      </c>
      <c r="HX13" s="4">
        <v>0.96989999999999998</v>
      </c>
      <c r="HY13" s="4">
        <v>0.92820000000000003</v>
      </c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>
        <v>0.66220000000000001</v>
      </c>
      <c r="IY13" s="4">
        <v>0.75949999999999995</v>
      </c>
      <c r="IZ13" s="4">
        <v>0.23960000000000001</v>
      </c>
      <c r="JA13" s="4">
        <v>1.6799999999999999E-2</v>
      </c>
      <c r="JB13" s="4">
        <v>0.82430000000000003</v>
      </c>
      <c r="JC13" s="4">
        <v>0.57099999999999995</v>
      </c>
      <c r="JD13" s="4">
        <v>0.99980000000000002</v>
      </c>
      <c r="JE13" s="4">
        <v>2.6286</v>
      </c>
      <c r="JF13" s="5">
        <v>0.72699999999999998</v>
      </c>
      <c r="JG13" s="5">
        <v>0.92069999999999996</v>
      </c>
      <c r="JH13" s="5">
        <v>0.15260000000000001</v>
      </c>
      <c r="JI13" s="5">
        <v>5.5399999999999998E-2</v>
      </c>
      <c r="JJ13" s="5">
        <v>0.60389999999999999</v>
      </c>
      <c r="JK13" s="5">
        <v>0.2712</v>
      </c>
      <c r="JL13" s="5">
        <v>0.97119999999999995</v>
      </c>
      <c r="JM13" s="5">
        <v>0.89970000000000006</v>
      </c>
      <c r="JN13" s="4">
        <f t="shared" si="0"/>
        <v>0.66034999999999988</v>
      </c>
      <c r="JO13" s="4">
        <f t="shared" si="1"/>
        <v>0.75741666666666663</v>
      </c>
      <c r="JP13" s="4">
        <f t="shared" si="2"/>
        <v>0.25021999999999994</v>
      </c>
      <c r="JQ13" s="4">
        <f t="shared" si="3"/>
        <v>1.8576666666666665E-2</v>
      </c>
      <c r="JR13" s="4">
        <f t="shared" si="4"/>
        <v>0.80381000000000014</v>
      </c>
      <c r="JS13" s="4">
        <f t="shared" si="5"/>
        <v>0.54024583333333343</v>
      </c>
      <c r="JT13" s="4">
        <f t="shared" si="6"/>
        <v>0.99405333333333334</v>
      </c>
      <c r="JU13" s="4">
        <f t="shared" si="7"/>
        <v>5.3844233333333333</v>
      </c>
      <c r="JV13" s="1" t="e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>
        <v>0.65269999999999995</v>
      </c>
      <c r="GU14" s="5">
        <v>0.73540000000000005</v>
      </c>
      <c r="GV14" s="5">
        <v>0.2651</v>
      </c>
      <c r="GW14" s="5">
        <v>5.1000000000000004E-3</v>
      </c>
      <c r="GX14" s="5">
        <v>0.84660000000000002</v>
      </c>
      <c r="GY14" s="5">
        <v>0.59819999999999995</v>
      </c>
      <c r="GZ14" s="5">
        <v>1</v>
      </c>
      <c r="HA14" s="5">
        <v>7.5307000000000004</v>
      </c>
      <c r="HB14" s="4">
        <v>0.66149999999999998</v>
      </c>
      <c r="HC14" s="4">
        <v>0.7571</v>
      </c>
      <c r="HD14" s="4">
        <v>0.25040000000000001</v>
      </c>
      <c r="HE14" s="4">
        <v>9.4000000000000004E-3</v>
      </c>
      <c r="HF14" s="4">
        <v>0.83169999999999999</v>
      </c>
      <c r="HG14" s="4">
        <v>0.59850000000000003</v>
      </c>
      <c r="HH14" s="4">
        <v>1</v>
      </c>
      <c r="HI14" s="4">
        <v>6.1391999999999998</v>
      </c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>
        <v>0.72550000000000003</v>
      </c>
      <c r="HS14" s="4">
        <v>0.9194</v>
      </c>
      <c r="HT14" s="4">
        <v>0.1618</v>
      </c>
      <c r="HU14" s="4">
        <v>2.9600000000000001E-2</v>
      </c>
      <c r="HV14" s="4">
        <v>0.69840000000000002</v>
      </c>
      <c r="HW14" s="4">
        <v>0.58679999999999999</v>
      </c>
      <c r="HX14" s="4">
        <v>0.98029999999999995</v>
      </c>
      <c r="HY14" s="4">
        <v>1.0202</v>
      </c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>
        <v>0.67779999999999996</v>
      </c>
      <c r="IY14" s="4">
        <v>0.79759999999999998</v>
      </c>
      <c r="IZ14" s="4">
        <v>0.2225</v>
      </c>
      <c r="JA14" s="4">
        <v>1.55E-2</v>
      </c>
      <c r="JB14" s="4">
        <v>0.80120000000000002</v>
      </c>
      <c r="JC14" s="4">
        <v>0.59950000000000003</v>
      </c>
      <c r="JD14" s="4">
        <v>0.99990000000000001</v>
      </c>
      <c r="JE14" s="4">
        <v>2.9834000000000001</v>
      </c>
      <c r="JF14" s="5">
        <v>0.7258</v>
      </c>
      <c r="JG14" s="5">
        <v>0.91930000000000001</v>
      </c>
      <c r="JH14" s="5">
        <v>0.16120000000000001</v>
      </c>
      <c r="JI14" s="5">
        <v>2.9600000000000001E-2</v>
      </c>
      <c r="JJ14" s="5">
        <v>0.69720000000000004</v>
      </c>
      <c r="JK14" s="5">
        <v>0.58640000000000003</v>
      </c>
      <c r="JL14" s="5">
        <v>0.98070000000000002</v>
      </c>
      <c r="JM14" s="5">
        <v>0.98029999999999995</v>
      </c>
      <c r="JN14" s="4">
        <f t="shared" si="0"/>
        <v>0.6751233333333333</v>
      </c>
      <c r="JO14" s="4">
        <f t="shared" si="1"/>
        <v>0.79115666666666651</v>
      </c>
      <c r="JP14" s="4">
        <f t="shared" si="2"/>
        <v>0.23125999999999999</v>
      </c>
      <c r="JQ14" s="4">
        <f t="shared" si="3"/>
        <v>1.3090000000000001E-2</v>
      </c>
      <c r="JR14" s="4">
        <f t="shared" si="4"/>
        <v>0.80341333333333331</v>
      </c>
      <c r="JS14" s="4">
        <f t="shared" si="5"/>
        <v>0.59635199999999999</v>
      </c>
      <c r="JT14" s="4">
        <f t="shared" si="6"/>
        <v>0.9961266666666666</v>
      </c>
      <c r="JU14" s="4">
        <f t="shared" si="7"/>
        <v>6.4045599999999956</v>
      </c>
      <c r="JV14" s="1" t="e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>
        <v>0.73819999999999997</v>
      </c>
      <c r="GU15" s="5">
        <v>0.9476</v>
      </c>
      <c r="GV15" s="5">
        <v>0.2074</v>
      </c>
      <c r="GW15" s="5">
        <v>4.7999999999999996E-3</v>
      </c>
      <c r="GX15" s="5">
        <v>0.83260000000000001</v>
      </c>
      <c r="GY15" s="5">
        <v>0.61799999999999999</v>
      </c>
      <c r="GZ15" s="5">
        <v>1</v>
      </c>
      <c r="HA15" s="5">
        <v>6.6718999999999999</v>
      </c>
      <c r="HB15" s="4">
        <v>0.77259999999999995</v>
      </c>
      <c r="HC15" s="4">
        <v>1.0321</v>
      </c>
      <c r="HD15" s="4">
        <v>0.1925</v>
      </c>
      <c r="HE15" s="4">
        <v>8.8999999999999999E-3</v>
      </c>
      <c r="HF15" s="4">
        <v>0.81340000000000001</v>
      </c>
      <c r="HG15" s="4">
        <v>0.62109999999999999</v>
      </c>
      <c r="HH15" s="4">
        <v>1</v>
      </c>
      <c r="HI15" s="4">
        <v>6.2187000000000001</v>
      </c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>
        <v>0.86199999999999999</v>
      </c>
      <c r="HS15" s="4">
        <v>1.2599</v>
      </c>
      <c r="HT15" s="4">
        <v>0.16220000000000001</v>
      </c>
      <c r="HU15" s="4">
        <v>2.76E-2</v>
      </c>
      <c r="HV15" s="4">
        <v>0.69850000000000001</v>
      </c>
      <c r="HW15" s="4">
        <v>0.62960000000000005</v>
      </c>
      <c r="HX15" s="4">
        <v>0.98009999999999997</v>
      </c>
      <c r="HY15" s="4">
        <v>1.0102</v>
      </c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>
        <v>0.82279999999999998</v>
      </c>
      <c r="IY15" s="4">
        <v>1.1569</v>
      </c>
      <c r="IZ15" s="4">
        <v>0.1792</v>
      </c>
      <c r="JA15" s="4">
        <v>1.4500000000000001E-2</v>
      </c>
      <c r="JB15" s="4">
        <v>0.78059999999999996</v>
      </c>
      <c r="JC15" s="4">
        <v>0.627</v>
      </c>
      <c r="JD15" s="4">
        <v>0.99990000000000001</v>
      </c>
      <c r="JE15" s="4">
        <v>2.8822000000000001</v>
      </c>
      <c r="JF15" s="5">
        <v>0.86180000000000001</v>
      </c>
      <c r="JG15" s="5">
        <v>1.2595000000000001</v>
      </c>
      <c r="JH15" s="5">
        <v>0.16120000000000001</v>
      </c>
      <c r="JI15" s="5">
        <v>2.75E-2</v>
      </c>
      <c r="JJ15" s="5">
        <v>0.69650000000000001</v>
      </c>
      <c r="JK15" s="5">
        <v>0.63029999999999997</v>
      </c>
      <c r="JL15" s="5">
        <v>0.98050000000000004</v>
      </c>
      <c r="JM15" s="5">
        <v>0.97589999999999999</v>
      </c>
      <c r="JN15" s="4">
        <f t="shared" si="0"/>
        <v>0.78806999999999994</v>
      </c>
      <c r="JO15" s="4">
        <f t="shared" si="1"/>
        <v>1.0716600000000003</v>
      </c>
      <c r="JP15" s="4">
        <f t="shared" si="2"/>
        <v>0.18705000000000002</v>
      </c>
      <c r="JQ15" s="4">
        <f t="shared" si="3"/>
        <v>1.2230000000000003E-2</v>
      </c>
      <c r="JR15" s="4">
        <f t="shared" si="4"/>
        <v>0.78999333333333344</v>
      </c>
      <c r="JS15" s="4">
        <f t="shared" si="5"/>
        <v>0.62306000000000006</v>
      </c>
      <c r="JT15" s="4">
        <f t="shared" si="6"/>
        <v>0.99609000000000003</v>
      </c>
      <c r="JU15" s="4">
        <f t="shared" si="7"/>
        <v>5.9444666666666679</v>
      </c>
      <c r="JV15" s="1" t="e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>
        <v>0.64549999999999996</v>
      </c>
      <c r="GU16" s="5">
        <v>0.72</v>
      </c>
      <c r="GV16" s="5">
        <v>0.26910000000000001</v>
      </c>
      <c r="GW16" s="5">
        <v>4.8999999999999998E-3</v>
      </c>
      <c r="GX16" s="5">
        <v>0.87180000000000002</v>
      </c>
      <c r="GY16" s="5">
        <v>0.64149999999999996</v>
      </c>
      <c r="GZ16" s="5">
        <v>1</v>
      </c>
      <c r="HA16" s="5">
        <v>6.3907999999999996</v>
      </c>
      <c r="HB16" s="4">
        <v>0.65149999999999997</v>
      </c>
      <c r="HC16" s="4">
        <v>0.73360000000000003</v>
      </c>
      <c r="HD16" s="4">
        <v>0.25990000000000002</v>
      </c>
      <c r="HE16" s="4">
        <v>9.2999999999999992E-3</v>
      </c>
      <c r="HF16" s="4">
        <v>0.85799999999999998</v>
      </c>
      <c r="HG16" s="4">
        <v>0.62670000000000003</v>
      </c>
      <c r="HH16" s="4">
        <v>1</v>
      </c>
      <c r="HI16" s="4">
        <v>5.5067000000000004</v>
      </c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>
        <v>0.72560000000000002</v>
      </c>
      <c r="HS16" s="4">
        <v>0.91610000000000003</v>
      </c>
      <c r="HT16" s="4">
        <v>0.15670000000000001</v>
      </c>
      <c r="HU16" s="4">
        <v>5.5599999999999997E-2</v>
      </c>
      <c r="HV16" s="4">
        <v>0.60770000000000002</v>
      </c>
      <c r="HW16" s="4">
        <v>0.27110000000000001</v>
      </c>
      <c r="HX16" s="4">
        <v>0.96989999999999998</v>
      </c>
      <c r="HY16" s="4">
        <v>0.9304</v>
      </c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>
        <v>0.66710000000000003</v>
      </c>
      <c r="IY16" s="4">
        <v>0.76949999999999996</v>
      </c>
      <c r="IZ16" s="4">
        <v>0.23330000000000001</v>
      </c>
      <c r="JA16" s="4">
        <v>1.6799999999999999E-2</v>
      </c>
      <c r="JB16" s="4">
        <v>0.8266</v>
      </c>
      <c r="JC16" s="4">
        <v>0.5726</v>
      </c>
      <c r="JD16" s="4">
        <v>0.99980000000000002</v>
      </c>
      <c r="JE16" s="4">
        <v>2.7448999999999999</v>
      </c>
      <c r="JF16" s="5">
        <v>0.72570000000000001</v>
      </c>
      <c r="JG16" s="5">
        <v>0.91659999999999997</v>
      </c>
      <c r="JH16" s="5">
        <v>0.1542</v>
      </c>
      <c r="JI16" s="5">
        <v>5.5599999999999997E-2</v>
      </c>
      <c r="JJ16" s="5">
        <v>0.60729999999999995</v>
      </c>
      <c r="JK16" s="5">
        <v>0.2717</v>
      </c>
      <c r="JL16" s="5">
        <v>0.97119999999999995</v>
      </c>
      <c r="JM16" s="5">
        <v>0.88849999999999996</v>
      </c>
      <c r="JN16" s="4">
        <f t="shared" si="0"/>
        <v>0.66820000000000002</v>
      </c>
      <c r="JO16" s="4">
        <f t="shared" si="1"/>
        <v>0.77433333333333332</v>
      </c>
      <c r="JP16" s="4">
        <f t="shared" si="2"/>
        <v>0.23531333333333335</v>
      </c>
      <c r="JQ16" s="4">
        <f t="shared" si="3"/>
        <v>1.8609999999999998E-2</v>
      </c>
      <c r="JR16" s="4">
        <f t="shared" si="4"/>
        <v>0.80489666666666659</v>
      </c>
      <c r="JS16" s="4">
        <f t="shared" si="5"/>
        <v>0.54517599999999999</v>
      </c>
      <c r="JT16" s="4">
        <f t="shared" si="6"/>
        <v>0.99405333333333334</v>
      </c>
      <c r="JU16" s="4">
        <f t="shared" si="7"/>
        <v>5.5215533333333333</v>
      </c>
      <c r="JV16" s="1" t="e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>
        <v>0.61539999999999995</v>
      </c>
      <c r="DK17" s="4">
        <v>0.65710000000000002</v>
      </c>
      <c r="DL17" s="4">
        <v>0.30120000000000002</v>
      </c>
      <c r="DM17" s="4">
        <v>1.6000000000000001E-3</v>
      </c>
      <c r="DN17" s="4">
        <v>0.88460000000000005</v>
      </c>
      <c r="DO17" s="4">
        <v>0.65739999999999998</v>
      </c>
      <c r="DP17" s="4">
        <v>1</v>
      </c>
      <c r="DQ17" s="4">
        <v>12.2883</v>
      </c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>
        <v>0.62490000000000001</v>
      </c>
      <c r="GU17" s="5">
        <v>0.67749999999999999</v>
      </c>
      <c r="GV17" s="5">
        <v>0.29370000000000002</v>
      </c>
      <c r="GW17" s="5">
        <v>4.7999999999999996E-3</v>
      </c>
      <c r="GX17" s="5">
        <v>0.87450000000000006</v>
      </c>
      <c r="GY17" s="5">
        <v>0.65380000000000005</v>
      </c>
      <c r="GZ17" s="5">
        <v>1</v>
      </c>
      <c r="HA17" s="5">
        <v>7.1459000000000001</v>
      </c>
      <c r="HB17" s="4">
        <v>0.63859999999999995</v>
      </c>
      <c r="HC17" s="4">
        <v>0.70740000000000003</v>
      </c>
      <c r="HD17" s="4">
        <v>0.27629999999999999</v>
      </c>
      <c r="HE17" s="4">
        <v>8.8999999999999999E-3</v>
      </c>
      <c r="HF17" s="4">
        <v>0.85929999999999995</v>
      </c>
      <c r="HG17" s="4">
        <v>0.65239999999999998</v>
      </c>
      <c r="HH17" s="4">
        <v>1</v>
      </c>
      <c r="HI17" s="4">
        <v>6.1292</v>
      </c>
      <c r="HJ17" s="5">
        <v>0.66200000000000003</v>
      </c>
      <c r="HK17" s="5">
        <v>0.76090000000000002</v>
      </c>
      <c r="HL17" s="5">
        <v>0.23280000000000001</v>
      </c>
      <c r="HM17" s="5">
        <v>1.49E-2</v>
      </c>
      <c r="HN17" s="5">
        <v>0.82820000000000005</v>
      </c>
      <c r="HO17" s="5">
        <v>0.64659999999999995</v>
      </c>
      <c r="HP17" s="5">
        <v>0.99990000000000001</v>
      </c>
      <c r="HQ17" s="5">
        <v>3.327</v>
      </c>
      <c r="HR17" s="4">
        <v>0.74490000000000001</v>
      </c>
      <c r="HS17" s="4">
        <v>0.97030000000000005</v>
      </c>
      <c r="HT17" s="4">
        <v>0.1419</v>
      </c>
      <c r="HU17" s="4">
        <v>2.87E-2</v>
      </c>
      <c r="HV17" s="4">
        <v>0.70350000000000001</v>
      </c>
      <c r="HW17" s="4">
        <v>0.61009999999999998</v>
      </c>
      <c r="HX17" s="4">
        <v>0.98029999999999995</v>
      </c>
      <c r="HY17" s="4">
        <v>1.0291999999999999</v>
      </c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>
        <v>0.66210000000000002</v>
      </c>
      <c r="IY17" s="4">
        <v>0.76080000000000003</v>
      </c>
      <c r="IZ17" s="4">
        <v>0.23419999999999999</v>
      </c>
      <c r="JA17" s="4">
        <v>1.49E-2</v>
      </c>
      <c r="JB17" s="4">
        <v>0.82789999999999997</v>
      </c>
      <c r="JC17" s="4">
        <v>0.64680000000000004</v>
      </c>
      <c r="JD17" s="4">
        <v>0.99990000000000001</v>
      </c>
      <c r="JE17" s="4">
        <v>3.0367000000000002</v>
      </c>
      <c r="JF17" s="5">
        <v>0.74480000000000002</v>
      </c>
      <c r="JG17" s="5">
        <v>0.96989999999999998</v>
      </c>
      <c r="JH17" s="5">
        <v>0.14169999999999999</v>
      </c>
      <c r="JI17" s="5">
        <v>2.87E-2</v>
      </c>
      <c r="JJ17" s="5">
        <v>0.70250000000000001</v>
      </c>
      <c r="JK17" s="5">
        <v>0.60980000000000001</v>
      </c>
      <c r="JL17" s="5">
        <v>0.98070000000000002</v>
      </c>
      <c r="JM17" s="5">
        <v>0.98929999999999996</v>
      </c>
      <c r="JN17" s="4">
        <f t="shared" si="0"/>
        <v>0.66035333333333335</v>
      </c>
      <c r="JO17" s="4">
        <f t="shared" si="1"/>
        <v>0.76166666666666671</v>
      </c>
      <c r="JP17" s="4">
        <f t="shared" si="2"/>
        <v>0.24556000000000003</v>
      </c>
      <c r="JQ17" s="4">
        <f t="shared" si="3"/>
        <v>1.257666666666667E-2</v>
      </c>
      <c r="JR17" s="4">
        <f t="shared" si="4"/>
        <v>0.82590333333333343</v>
      </c>
      <c r="JS17" s="4">
        <f t="shared" si="5"/>
        <v>0.64312799999999992</v>
      </c>
      <c r="JT17" s="4">
        <f t="shared" si="6"/>
        <v>0.9961266666666666</v>
      </c>
      <c r="JU17" s="4">
        <f t="shared" si="7"/>
        <v>6.0332833333333324</v>
      </c>
      <c r="JV17" s="1" t="e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>
        <v>0.63370000000000004</v>
      </c>
      <c r="DK18" s="4">
        <v>0.6925</v>
      </c>
      <c r="DL18" s="4">
        <v>0.3029</v>
      </c>
      <c r="DM18" s="4">
        <v>2.3999999999999998E-3</v>
      </c>
      <c r="DN18" s="4">
        <v>0.86470000000000002</v>
      </c>
      <c r="DO18" s="4">
        <v>0.4128</v>
      </c>
      <c r="DP18" s="4">
        <v>1</v>
      </c>
      <c r="DQ18" s="4">
        <v>12.826000000000001</v>
      </c>
      <c r="DR18" s="5">
        <v>0.63949999999999996</v>
      </c>
      <c r="DS18" s="5">
        <v>0.70509999999999995</v>
      </c>
      <c r="DT18" s="5">
        <v>0.28920000000000001</v>
      </c>
      <c r="DU18" s="5">
        <v>7.4999999999999997E-3</v>
      </c>
      <c r="DV18" s="5">
        <v>0.85240000000000005</v>
      </c>
      <c r="DW18" s="5">
        <v>0.40489999999999998</v>
      </c>
      <c r="DX18" s="5">
        <v>1</v>
      </c>
      <c r="DY18" s="5">
        <v>7.8022999999999998</v>
      </c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>
        <v>0.63870000000000005</v>
      </c>
      <c r="GU18" s="5">
        <v>0.70250000000000001</v>
      </c>
      <c r="GV18" s="5">
        <v>0.29049999999999998</v>
      </c>
      <c r="GW18" s="5">
        <v>7.4999999999999997E-3</v>
      </c>
      <c r="GX18" s="5">
        <v>0.85209999999999997</v>
      </c>
      <c r="GY18" s="5">
        <v>0.40539999999999998</v>
      </c>
      <c r="GZ18" s="5">
        <v>1</v>
      </c>
      <c r="HA18" s="5">
        <v>7.5689000000000002</v>
      </c>
      <c r="HB18" s="4">
        <v>0.64870000000000005</v>
      </c>
      <c r="HC18" s="4">
        <v>0.72309999999999997</v>
      </c>
      <c r="HD18" s="4">
        <v>0.26779999999999998</v>
      </c>
      <c r="HE18" s="4">
        <v>1.43E-2</v>
      </c>
      <c r="HF18" s="4">
        <v>0.82869999999999999</v>
      </c>
      <c r="HG18" s="4">
        <v>0.39290000000000003</v>
      </c>
      <c r="HH18" s="4">
        <v>1</v>
      </c>
      <c r="HI18" s="4">
        <v>5.8926999999999996</v>
      </c>
      <c r="HJ18" s="5">
        <v>0.67269999999999996</v>
      </c>
      <c r="HK18" s="5">
        <v>0.77629999999999999</v>
      </c>
      <c r="HL18" s="5">
        <v>0.22309999999999999</v>
      </c>
      <c r="HM18" s="5">
        <v>2.5399999999999999E-2</v>
      </c>
      <c r="HN18" s="5">
        <v>0.78300000000000003</v>
      </c>
      <c r="HO18" s="5">
        <v>0.35849999999999999</v>
      </c>
      <c r="HP18" s="5">
        <v>0.99990000000000001</v>
      </c>
      <c r="HQ18" s="5">
        <v>3.3809</v>
      </c>
      <c r="HR18" s="4">
        <v>0.75070000000000003</v>
      </c>
      <c r="HS18" s="4">
        <v>0.97729999999999995</v>
      </c>
      <c r="HT18" s="4">
        <v>0.1275</v>
      </c>
      <c r="HU18" s="4">
        <v>7.9600000000000004E-2</v>
      </c>
      <c r="HV18" s="4">
        <v>0.53100000000000003</v>
      </c>
      <c r="HW18" s="4">
        <v>0.1656</v>
      </c>
      <c r="HX18" s="4">
        <v>0.97150000000000003</v>
      </c>
      <c r="HY18" s="4">
        <v>0.98799999999999999</v>
      </c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>
        <v>0.67259999999999998</v>
      </c>
      <c r="IY18" s="4">
        <v>0.77590000000000003</v>
      </c>
      <c r="IZ18" s="4">
        <v>0.22600000000000001</v>
      </c>
      <c r="JA18" s="4">
        <v>2.5399999999999999E-2</v>
      </c>
      <c r="JB18" s="4">
        <v>0.78349999999999997</v>
      </c>
      <c r="JC18" s="4">
        <v>0.35849999999999999</v>
      </c>
      <c r="JD18" s="4">
        <v>0.99990000000000001</v>
      </c>
      <c r="JE18" s="4">
        <v>3.0436999999999999</v>
      </c>
      <c r="JF18" s="5">
        <v>0.75070000000000003</v>
      </c>
      <c r="JG18" s="5">
        <v>0.97750000000000004</v>
      </c>
      <c r="JH18" s="5">
        <v>0.1258</v>
      </c>
      <c r="JI18" s="5">
        <v>7.9500000000000001E-2</v>
      </c>
      <c r="JJ18" s="5">
        <v>0.53059999999999996</v>
      </c>
      <c r="JK18" s="5">
        <v>0.1661</v>
      </c>
      <c r="JL18" s="5">
        <v>0.97270000000000001</v>
      </c>
      <c r="JM18" s="5">
        <v>0.95740000000000003</v>
      </c>
      <c r="JN18" s="4">
        <f t="shared" si="0"/>
        <v>0.67129666666666654</v>
      </c>
      <c r="JO18" s="4">
        <f t="shared" si="1"/>
        <v>0.77957333333333323</v>
      </c>
      <c r="JP18" s="4">
        <f t="shared" si="2"/>
        <v>0.23731333333333332</v>
      </c>
      <c r="JQ18" s="4">
        <f t="shared" si="3"/>
        <v>2.7313333333333332E-2</v>
      </c>
      <c r="JR18" s="4">
        <f t="shared" si="4"/>
        <v>0.7665333333333334</v>
      </c>
      <c r="JS18" s="4">
        <f t="shared" si="5"/>
        <v>0.34179599999999999</v>
      </c>
      <c r="JT18" s="4">
        <f t="shared" si="6"/>
        <v>0.99435666666666656</v>
      </c>
      <c r="JU18" s="4">
        <f t="shared" si="7"/>
        <v>6.2524333333333324</v>
      </c>
      <c r="JV18" s="1" t="e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>
        <v>0.64180000000000004</v>
      </c>
      <c r="DK19" s="4">
        <v>0.71309999999999996</v>
      </c>
      <c r="DL19" s="4">
        <v>0.24729999999999999</v>
      </c>
      <c r="DM19" s="4">
        <v>1.6000000000000001E-3</v>
      </c>
      <c r="DN19" s="4">
        <v>0.87760000000000005</v>
      </c>
      <c r="DO19" s="4">
        <v>0.62739999999999996</v>
      </c>
      <c r="DP19" s="4">
        <v>1</v>
      </c>
      <c r="DQ19" s="4">
        <v>10.510899999999999</v>
      </c>
      <c r="DR19" s="5">
        <v>0.64590000000000003</v>
      </c>
      <c r="DS19" s="5">
        <v>0.72350000000000003</v>
      </c>
      <c r="DT19" s="5">
        <v>0.24540000000000001</v>
      </c>
      <c r="DU19" s="5">
        <v>5.1000000000000004E-3</v>
      </c>
      <c r="DV19" s="5">
        <v>0.86919999999999997</v>
      </c>
      <c r="DW19" s="5">
        <v>0.61460000000000004</v>
      </c>
      <c r="DX19" s="5">
        <v>1</v>
      </c>
      <c r="DY19" s="5">
        <v>7.4480000000000004</v>
      </c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>
        <v>0.64480000000000004</v>
      </c>
      <c r="GU19" s="5">
        <v>0.72</v>
      </c>
      <c r="GV19" s="5">
        <v>0.252</v>
      </c>
      <c r="GW19" s="5">
        <v>5.1000000000000004E-3</v>
      </c>
      <c r="GX19" s="5">
        <v>0.86860000000000004</v>
      </c>
      <c r="GY19" s="5">
        <v>0.61419999999999997</v>
      </c>
      <c r="GZ19" s="5">
        <v>1</v>
      </c>
      <c r="HA19" s="5">
        <v>6.6224999999999996</v>
      </c>
      <c r="HB19" s="4">
        <v>0.65149999999999997</v>
      </c>
      <c r="HC19" s="4">
        <v>0.73460000000000003</v>
      </c>
      <c r="HD19" s="4">
        <v>0.24340000000000001</v>
      </c>
      <c r="HE19" s="4">
        <v>9.7000000000000003E-3</v>
      </c>
      <c r="HF19" s="4">
        <v>0.85250000000000004</v>
      </c>
      <c r="HG19" s="4">
        <v>0.5927</v>
      </c>
      <c r="HH19" s="4">
        <v>1</v>
      </c>
      <c r="HI19" s="4">
        <v>5.1936999999999998</v>
      </c>
      <c r="HJ19" s="5">
        <v>0.66700000000000004</v>
      </c>
      <c r="HK19" s="5">
        <v>0.7702</v>
      </c>
      <c r="HL19" s="5">
        <v>0.2203</v>
      </c>
      <c r="HM19" s="5">
        <v>1.8200000000000001E-2</v>
      </c>
      <c r="HN19" s="5">
        <v>0.81289999999999996</v>
      </c>
      <c r="HO19" s="5">
        <v>0.51900000000000002</v>
      </c>
      <c r="HP19" s="5">
        <v>0.99960000000000004</v>
      </c>
      <c r="HQ19" s="5">
        <v>2.9045000000000001</v>
      </c>
      <c r="HR19" s="4">
        <v>0.73019999999999996</v>
      </c>
      <c r="HS19" s="4">
        <v>0.92920000000000003</v>
      </c>
      <c r="HT19" s="4">
        <v>0.14849999999999999</v>
      </c>
      <c r="HU19" s="4">
        <v>6.7599999999999993E-2</v>
      </c>
      <c r="HV19" s="4">
        <v>0.495</v>
      </c>
      <c r="HW19" s="4">
        <v>0.182</v>
      </c>
      <c r="HX19" s="4">
        <v>0.96350000000000002</v>
      </c>
      <c r="HY19" s="4">
        <v>0.91839999999999999</v>
      </c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>
        <v>0.66720000000000002</v>
      </c>
      <c r="IY19" s="4">
        <v>0.77039999999999997</v>
      </c>
      <c r="IZ19" s="4">
        <v>0.22040000000000001</v>
      </c>
      <c r="JA19" s="4">
        <v>1.83E-2</v>
      </c>
      <c r="JB19" s="4">
        <v>0.81230000000000002</v>
      </c>
      <c r="JC19" s="4">
        <v>0.51529999999999998</v>
      </c>
      <c r="JD19" s="4">
        <v>0.99970000000000003</v>
      </c>
      <c r="JE19" s="4">
        <v>2.7166000000000001</v>
      </c>
      <c r="JF19" s="5">
        <v>0.72989999999999999</v>
      </c>
      <c r="JG19" s="5">
        <v>0.92900000000000005</v>
      </c>
      <c r="JH19" s="5">
        <v>0.14929999999999999</v>
      </c>
      <c r="JI19" s="5">
        <v>6.7799999999999999E-2</v>
      </c>
      <c r="JJ19" s="5">
        <v>0.49370000000000003</v>
      </c>
      <c r="JK19" s="5">
        <v>0.18110000000000001</v>
      </c>
      <c r="JL19" s="5">
        <v>0.96450000000000002</v>
      </c>
      <c r="JM19" s="5">
        <v>0.87939999999999996</v>
      </c>
      <c r="JN19" s="4">
        <f t="shared" si="0"/>
        <v>0.66869999999999996</v>
      </c>
      <c r="JO19" s="4">
        <f t="shared" si="1"/>
        <v>0.77699999999999991</v>
      </c>
      <c r="JP19" s="4">
        <f t="shared" si="2"/>
        <v>0.22120333333333334</v>
      </c>
      <c r="JQ19" s="4">
        <f t="shared" si="3"/>
        <v>2.1569999999999995E-2</v>
      </c>
      <c r="JR19" s="4">
        <f t="shared" si="4"/>
        <v>0.77622333333333338</v>
      </c>
      <c r="JS19" s="4">
        <f t="shared" si="5"/>
        <v>0.49622000000000005</v>
      </c>
      <c r="JT19" s="4">
        <f t="shared" si="6"/>
        <v>0.99273</v>
      </c>
      <c r="JU19" s="4">
        <f t="shared" si="7"/>
        <v>5.2350233333333334</v>
      </c>
      <c r="JV19" s="1" t="e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>
        <v>0.61860000000000004</v>
      </c>
      <c r="DK20" s="4">
        <v>0.66410000000000002</v>
      </c>
      <c r="DL20" s="4">
        <v>0.30159999999999998</v>
      </c>
      <c r="DM20" s="4">
        <v>1.6000000000000001E-3</v>
      </c>
      <c r="DN20" s="4">
        <v>0.88870000000000005</v>
      </c>
      <c r="DO20" s="4">
        <v>0.66290000000000004</v>
      </c>
      <c r="DP20" s="4">
        <v>1</v>
      </c>
      <c r="DQ20" s="4">
        <v>10.8268</v>
      </c>
      <c r="DR20" s="5">
        <v>0.62760000000000005</v>
      </c>
      <c r="DS20" s="5">
        <v>0.68469999999999998</v>
      </c>
      <c r="DT20" s="5">
        <v>0.29420000000000002</v>
      </c>
      <c r="DU20" s="5">
        <v>4.7999999999999996E-3</v>
      </c>
      <c r="DV20" s="5">
        <v>0.87949999999999995</v>
      </c>
      <c r="DW20" s="5">
        <v>0.65890000000000004</v>
      </c>
      <c r="DX20" s="5">
        <v>1</v>
      </c>
      <c r="DY20" s="5">
        <v>7.4557000000000002</v>
      </c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>
        <v>0.627</v>
      </c>
      <c r="GU20" s="5">
        <v>0.68240000000000001</v>
      </c>
      <c r="GV20" s="5">
        <v>0.29520000000000002</v>
      </c>
      <c r="GW20" s="5">
        <v>4.7999999999999996E-3</v>
      </c>
      <c r="GX20" s="5">
        <v>0.879</v>
      </c>
      <c r="GY20" s="5">
        <v>0.65859999999999996</v>
      </c>
      <c r="GZ20" s="5">
        <v>1</v>
      </c>
      <c r="HA20" s="5">
        <v>6.9482999999999997</v>
      </c>
      <c r="HB20" s="4">
        <v>0.64029999999999998</v>
      </c>
      <c r="HC20" s="4">
        <v>0.71150000000000002</v>
      </c>
      <c r="HD20" s="4">
        <v>0.27679999999999999</v>
      </c>
      <c r="HE20" s="4">
        <v>8.8999999999999999E-3</v>
      </c>
      <c r="HF20" s="4">
        <v>0.86370000000000002</v>
      </c>
      <c r="HG20" s="4">
        <v>0.65639999999999998</v>
      </c>
      <c r="HH20" s="4">
        <v>1</v>
      </c>
      <c r="HI20" s="4">
        <v>5.3604000000000003</v>
      </c>
      <c r="HJ20" s="5">
        <v>0.66359999999999997</v>
      </c>
      <c r="HK20" s="5">
        <v>0.76549999999999996</v>
      </c>
      <c r="HL20" s="5">
        <v>0.23380000000000001</v>
      </c>
      <c r="HM20" s="5">
        <v>1.49E-2</v>
      </c>
      <c r="HN20" s="5">
        <v>0.83220000000000005</v>
      </c>
      <c r="HO20" s="5">
        <v>0.64980000000000004</v>
      </c>
      <c r="HP20" s="5">
        <v>0.99990000000000001</v>
      </c>
      <c r="HQ20" s="5">
        <v>3.2793999999999999</v>
      </c>
      <c r="HR20" s="4">
        <v>0.74690000000000001</v>
      </c>
      <c r="HS20" s="4">
        <v>0.97529999999999994</v>
      </c>
      <c r="HT20" s="4">
        <v>0.14349999999999999</v>
      </c>
      <c r="HU20" s="4">
        <v>2.8799999999999999E-2</v>
      </c>
      <c r="HV20" s="4">
        <v>0.70660000000000001</v>
      </c>
      <c r="HW20" s="4">
        <v>0.61109999999999998</v>
      </c>
      <c r="HX20" s="4">
        <v>0.98029999999999995</v>
      </c>
      <c r="HY20" s="4">
        <v>0.98670000000000002</v>
      </c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>
        <v>0.66369999999999996</v>
      </c>
      <c r="IY20" s="4">
        <v>0.76529999999999998</v>
      </c>
      <c r="IZ20" s="4">
        <v>0.2349</v>
      </c>
      <c r="JA20" s="4">
        <v>1.49E-2</v>
      </c>
      <c r="JB20" s="4">
        <v>0.83189999999999997</v>
      </c>
      <c r="JC20" s="4">
        <v>0.65010000000000001</v>
      </c>
      <c r="JD20" s="4">
        <v>0.99990000000000001</v>
      </c>
      <c r="JE20" s="4">
        <v>2.9731999999999998</v>
      </c>
      <c r="JF20" s="5">
        <v>0.74680000000000002</v>
      </c>
      <c r="JG20" s="5">
        <v>0.9748</v>
      </c>
      <c r="JH20" s="5">
        <v>0.1429</v>
      </c>
      <c r="JI20" s="5">
        <v>2.8799999999999999E-2</v>
      </c>
      <c r="JJ20" s="5">
        <v>0.7056</v>
      </c>
      <c r="JK20" s="5">
        <v>0.61070000000000002</v>
      </c>
      <c r="JL20" s="5">
        <v>0.98070000000000002</v>
      </c>
      <c r="JM20" s="5">
        <v>0.94899999999999995</v>
      </c>
      <c r="JN20" s="4">
        <f t="shared" si="0"/>
        <v>0.66208999999999985</v>
      </c>
      <c r="JO20" s="4">
        <f t="shared" si="1"/>
        <v>0.7661199999999998</v>
      </c>
      <c r="JP20" s="4">
        <f t="shared" si="2"/>
        <v>0.24687333333333328</v>
      </c>
      <c r="JQ20" s="4">
        <f t="shared" si="3"/>
        <v>1.2590000000000002E-2</v>
      </c>
      <c r="JR20" s="4">
        <f t="shared" si="4"/>
        <v>0.83007333333333355</v>
      </c>
      <c r="JS20" s="4">
        <f t="shared" si="5"/>
        <v>0.64668400000000004</v>
      </c>
      <c r="JT20" s="4">
        <f t="shared" si="6"/>
        <v>0.9961266666666666</v>
      </c>
      <c r="JU20" s="4">
        <f t="shared" si="7"/>
        <v>5.6668733333333332</v>
      </c>
      <c r="JV20" s="1" t="e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>
        <v>0.61170000000000002</v>
      </c>
      <c r="DK21" s="4">
        <v>0.64939999999999998</v>
      </c>
      <c r="DL21" s="4">
        <v>0.31019999999999998</v>
      </c>
      <c r="DM21" s="4">
        <v>1.6000000000000001E-3</v>
      </c>
      <c r="DN21" s="4">
        <v>0.88639999999999997</v>
      </c>
      <c r="DO21" s="4">
        <v>0.6532</v>
      </c>
      <c r="DP21" s="4">
        <v>1</v>
      </c>
      <c r="DQ21" s="4">
        <v>10.844200000000001</v>
      </c>
      <c r="DR21" s="5">
        <v>0.62180000000000002</v>
      </c>
      <c r="DS21" s="5">
        <v>0.67179999999999995</v>
      </c>
      <c r="DT21" s="5">
        <v>0.30280000000000001</v>
      </c>
      <c r="DU21" s="5">
        <v>4.8999999999999998E-3</v>
      </c>
      <c r="DV21" s="5">
        <v>0.87729999999999997</v>
      </c>
      <c r="DW21" s="5">
        <v>0.64219999999999999</v>
      </c>
      <c r="DX21" s="5">
        <v>1</v>
      </c>
      <c r="DY21" s="5">
        <v>7.1220999999999997</v>
      </c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>
        <v>0.62070000000000003</v>
      </c>
      <c r="GU21" s="5">
        <v>0.66859999999999997</v>
      </c>
      <c r="GV21" s="5">
        <v>0.30370000000000003</v>
      </c>
      <c r="GW21" s="5">
        <v>4.8999999999999998E-3</v>
      </c>
      <c r="GX21" s="5">
        <v>0.87680000000000002</v>
      </c>
      <c r="GY21" s="5">
        <v>0.64180000000000004</v>
      </c>
      <c r="GZ21" s="5">
        <v>1</v>
      </c>
      <c r="HA21" s="5">
        <v>6.7644000000000002</v>
      </c>
      <c r="HB21" s="4">
        <v>0.63539999999999996</v>
      </c>
      <c r="HC21" s="4">
        <v>0.70089999999999997</v>
      </c>
      <c r="HD21" s="4">
        <v>0.28029999999999999</v>
      </c>
      <c r="HE21" s="4">
        <v>9.2999999999999992E-3</v>
      </c>
      <c r="HF21" s="4">
        <v>0.8599</v>
      </c>
      <c r="HG21" s="4">
        <v>0.62529999999999997</v>
      </c>
      <c r="HH21" s="4">
        <v>1</v>
      </c>
      <c r="HI21" s="4">
        <v>5.2786999999999997</v>
      </c>
      <c r="HJ21" s="5">
        <v>0.66159999999999997</v>
      </c>
      <c r="HK21" s="5">
        <v>0.76170000000000004</v>
      </c>
      <c r="HL21" s="5">
        <v>0.23050000000000001</v>
      </c>
      <c r="HM21" s="5">
        <v>1.6799999999999999E-2</v>
      </c>
      <c r="HN21" s="5">
        <v>0.82289999999999996</v>
      </c>
      <c r="HO21" s="5">
        <v>0.56969999999999998</v>
      </c>
      <c r="HP21" s="5">
        <v>0.99960000000000004</v>
      </c>
      <c r="HQ21" s="5">
        <v>3.1631</v>
      </c>
      <c r="HR21" s="4">
        <v>0.73250000000000004</v>
      </c>
      <c r="HS21" s="4">
        <v>0.93440000000000001</v>
      </c>
      <c r="HT21" s="4">
        <v>0.15110000000000001</v>
      </c>
      <c r="HU21" s="4">
        <v>5.5199999999999999E-2</v>
      </c>
      <c r="HV21" s="4">
        <v>0.60009999999999997</v>
      </c>
      <c r="HW21" s="4">
        <v>0.26979999999999998</v>
      </c>
      <c r="HX21" s="4">
        <v>0.96989999999999998</v>
      </c>
      <c r="HY21" s="4">
        <v>0.92210000000000003</v>
      </c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>
        <v>0.66149999999999998</v>
      </c>
      <c r="IY21" s="4">
        <v>0.76129999999999998</v>
      </c>
      <c r="IZ21" s="4">
        <v>0.2306</v>
      </c>
      <c r="JA21" s="4">
        <v>1.6799999999999999E-2</v>
      </c>
      <c r="JB21" s="4">
        <v>0.82240000000000002</v>
      </c>
      <c r="JC21" s="4">
        <v>0.56999999999999995</v>
      </c>
      <c r="JD21" s="4">
        <v>0.99980000000000002</v>
      </c>
      <c r="JE21" s="4">
        <v>2.8769999999999998</v>
      </c>
      <c r="JF21" s="5">
        <v>0.73280000000000001</v>
      </c>
      <c r="JG21" s="5">
        <v>0.93559999999999999</v>
      </c>
      <c r="JH21" s="5">
        <v>0.1482</v>
      </c>
      <c r="JI21" s="5">
        <v>5.5100000000000003E-2</v>
      </c>
      <c r="JJ21" s="5">
        <v>0.59970000000000001</v>
      </c>
      <c r="JK21" s="5">
        <v>0.27039999999999997</v>
      </c>
      <c r="JL21" s="5">
        <v>0.97119999999999995</v>
      </c>
      <c r="JM21" s="5">
        <v>0.88460000000000005</v>
      </c>
      <c r="JN21" s="4">
        <f t="shared" si="0"/>
        <v>0.65550666666666679</v>
      </c>
      <c r="JO21" s="4">
        <f t="shared" si="1"/>
        <v>0.75012333333333348</v>
      </c>
      <c r="JP21" s="4">
        <f t="shared" si="2"/>
        <v>0.2509300000000001</v>
      </c>
      <c r="JQ21" s="4">
        <f t="shared" si="3"/>
        <v>1.8523333333333333E-2</v>
      </c>
      <c r="JR21" s="4">
        <f t="shared" si="4"/>
        <v>0.80462999999999996</v>
      </c>
      <c r="JS21" s="4">
        <f t="shared" si="5"/>
        <v>0.54423999999999995</v>
      </c>
      <c r="JT21" s="4">
        <f t="shared" si="6"/>
        <v>0.99405333333333334</v>
      </c>
      <c r="JU21" s="4">
        <f t="shared" si="7"/>
        <v>5.4263166666666667</v>
      </c>
      <c r="JV21" s="1" t="e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>
        <v>0.63039999999999996</v>
      </c>
      <c r="DK22" s="4">
        <v>0.68559999999999999</v>
      </c>
      <c r="DL22" s="4">
        <v>0.27910000000000001</v>
      </c>
      <c r="DM22" s="4">
        <v>1.6000000000000001E-3</v>
      </c>
      <c r="DN22" s="4">
        <v>0.8821</v>
      </c>
      <c r="DO22" s="4">
        <v>0.65180000000000005</v>
      </c>
      <c r="DP22" s="4">
        <v>1</v>
      </c>
      <c r="DQ22" s="4">
        <v>8.1839999999999993</v>
      </c>
      <c r="DR22" s="5">
        <v>0.63780000000000003</v>
      </c>
      <c r="DS22" s="5">
        <v>0.70379999999999998</v>
      </c>
      <c r="DT22" s="5">
        <v>0.27100000000000002</v>
      </c>
      <c r="DU22" s="5">
        <v>4.8999999999999998E-3</v>
      </c>
      <c r="DV22" s="5">
        <v>0.87390000000000001</v>
      </c>
      <c r="DW22" s="5">
        <v>0.64249999999999996</v>
      </c>
      <c r="DX22" s="5">
        <v>1</v>
      </c>
      <c r="DY22" s="5">
        <v>7.157</v>
      </c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>
        <v>0.63700000000000001</v>
      </c>
      <c r="GU22" s="5">
        <v>0.70150000000000001</v>
      </c>
      <c r="GV22" s="5">
        <v>0.27479999999999999</v>
      </c>
      <c r="GW22" s="5">
        <v>4.8999999999999998E-3</v>
      </c>
      <c r="GX22" s="5">
        <v>0.873</v>
      </c>
      <c r="GY22" s="5">
        <v>0.64180000000000004</v>
      </c>
      <c r="GZ22" s="5">
        <v>1</v>
      </c>
      <c r="HA22" s="5">
        <v>6.6725000000000003</v>
      </c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>
        <v>0.66500000000000004</v>
      </c>
      <c r="HK22" s="5">
        <v>0.76490000000000002</v>
      </c>
      <c r="HL22" s="5">
        <v>0.23200000000000001</v>
      </c>
      <c r="HM22" s="5">
        <v>1.6799999999999999E-2</v>
      </c>
      <c r="HN22" s="5">
        <v>0.82650000000000001</v>
      </c>
      <c r="HO22" s="5">
        <v>0.57210000000000005</v>
      </c>
      <c r="HP22" s="5">
        <v>0.99960000000000004</v>
      </c>
      <c r="HQ22" s="5">
        <v>3.1705000000000001</v>
      </c>
      <c r="HR22" s="4">
        <v>0.72489999999999999</v>
      </c>
      <c r="HS22" s="4">
        <v>0.91410000000000002</v>
      </c>
      <c r="HT22" s="4">
        <v>0.1565</v>
      </c>
      <c r="HU22" s="4">
        <v>5.5599999999999997E-2</v>
      </c>
      <c r="HV22" s="4">
        <v>0.60670000000000002</v>
      </c>
      <c r="HW22" s="4">
        <v>0.27079999999999999</v>
      </c>
      <c r="HX22" s="4">
        <v>0.96989999999999998</v>
      </c>
      <c r="HY22" s="4">
        <v>0.9244</v>
      </c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>
        <v>0.66520000000000001</v>
      </c>
      <c r="IY22" s="4">
        <v>0.76500000000000001</v>
      </c>
      <c r="IZ22" s="4">
        <v>0.23350000000000001</v>
      </c>
      <c r="JA22" s="4">
        <v>1.6799999999999999E-2</v>
      </c>
      <c r="JB22" s="4">
        <v>0.82640000000000002</v>
      </c>
      <c r="JC22" s="4">
        <v>0.57250000000000001</v>
      </c>
      <c r="JD22" s="4">
        <v>0.99980000000000002</v>
      </c>
      <c r="JE22" s="4">
        <v>2.8216000000000001</v>
      </c>
      <c r="JF22" s="5">
        <v>0.72489999999999999</v>
      </c>
      <c r="JG22" s="5">
        <v>0.91439999999999999</v>
      </c>
      <c r="JH22" s="5">
        <v>0.15390000000000001</v>
      </c>
      <c r="JI22" s="5">
        <v>5.5500000000000001E-2</v>
      </c>
      <c r="JJ22" s="5">
        <v>0.60629999999999995</v>
      </c>
      <c r="JK22" s="5">
        <v>0.27150000000000002</v>
      </c>
      <c r="JL22" s="5">
        <v>0.97119999999999995</v>
      </c>
      <c r="JM22" s="5">
        <v>0.88060000000000005</v>
      </c>
      <c r="JN22" s="4">
        <f t="shared" si="0"/>
        <v>0.66314666666666677</v>
      </c>
      <c r="JO22" s="4">
        <f t="shared" si="1"/>
        <v>0.76308333333333345</v>
      </c>
      <c r="JP22" s="4">
        <f t="shared" si="2"/>
        <v>0.23831666666666668</v>
      </c>
      <c r="JQ22" s="4">
        <f t="shared" si="3"/>
        <v>1.8603333333333329E-2</v>
      </c>
      <c r="JR22" s="4">
        <f t="shared" si="4"/>
        <v>0.80538999999999994</v>
      </c>
      <c r="JS22" s="4">
        <f t="shared" si="5"/>
        <v>0.5418166666666665</v>
      </c>
      <c r="JT22" s="4">
        <f t="shared" si="6"/>
        <v>0.9940566666666667</v>
      </c>
      <c r="JU22" s="4">
        <f t="shared" si="7"/>
        <v>5.3621633333333314</v>
      </c>
      <c r="JV22" s="1" t="e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>
        <v>0.62790000000000001</v>
      </c>
      <c r="DK23" s="4">
        <v>0.68089999999999995</v>
      </c>
      <c r="DL23" s="4">
        <v>0.29149999999999998</v>
      </c>
      <c r="DM23" s="4">
        <v>1.6000000000000001E-3</v>
      </c>
      <c r="DN23" s="4">
        <v>0.87990000000000002</v>
      </c>
      <c r="DO23" s="4">
        <v>0.64900000000000002</v>
      </c>
      <c r="DP23" s="4">
        <v>1</v>
      </c>
      <c r="DQ23" s="4">
        <v>10.396800000000001</v>
      </c>
      <c r="DR23" s="5">
        <v>0.63580000000000003</v>
      </c>
      <c r="DS23" s="5">
        <v>0.69969999999999999</v>
      </c>
      <c r="DT23" s="5">
        <v>0.28220000000000001</v>
      </c>
      <c r="DU23" s="5">
        <v>4.8999999999999998E-3</v>
      </c>
      <c r="DV23" s="5">
        <v>0.87229999999999996</v>
      </c>
      <c r="DW23" s="5">
        <v>0.64019999999999999</v>
      </c>
      <c r="DX23" s="5">
        <v>1</v>
      </c>
      <c r="DY23" s="5">
        <v>6.1666999999999996</v>
      </c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>
        <v>0.63500000000000001</v>
      </c>
      <c r="GU23" s="5">
        <v>0.69740000000000002</v>
      </c>
      <c r="GV23" s="5">
        <v>0.28489999999999999</v>
      </c>
      <c r="GW23" s="5">
        <v>4.8999999999999998E-3</v>
      </c>
      <c r="GX23" s="5">
        <v>0.87150000000000005</v>
      </c>
      <c r="GY23" s="5">
        <v>0.63949999999999996</v>
      </c>
      <c r="GZ23" s="5">
        <v>1</v>
      </c>
      <c r="HA23" s="5">
        <v>6.6542000000000003</v>
      </c>
      <c r="HB23" s="4">
        <v>0.64580000000000004</v>
      </c>
      <c r="HC23" s="4">
        <v>0.72189999999999999</v>
      </c>
      <c r="HD23" s="4">
        <v>0.26590000000000003</v>
      </c>
      <c r="HE23" s="4">
        <v>9.2999999999999992E-3</v>
      </c>
      <c r="HF23" s="4">
        <v>0.85729999999999995</v>
      </c>
      <c r="HG23" s="4">
        <v>0.62460000000000004</v>
      </c>
      <c r="HH23" s="4">
        <v>1</v>
      </c>
      <c r="HI23" s="4">
        <v>4.6561000000000003</v>
      </c>
      <c r="HJ23" s="5">
        <v>0.66600000000000004</v>
      </c>
      <c r="HK23" s="5">
        <v>0.76919999999999999</v>
      </c>
      <c r="HL23" s="5">
        <v>0.2296</v>
      </c>
      <c r="HM23" s="5">
        <v>1.6799999999999999E-2</v>
      </c>
      <c r="HN23" s="5">
        <v>0.82399999999999995</v>
      </c>
      <c r="HO23" s="5">
        <v>0.56999999999999995</v>
      </c>
      <c r="HP23" s="5">
        <v>0.99960000000000004</v>
      </c>
      <c r="HQ23" s="5">
        <v>3.1012</v>
      </c>
      <c r="HR23" s="4">
        <v>0.73180000000000001</v>
      </c>
      <c r="HS23" s="4">
        <v>0.93340000000000001</v>
      </c>
      <c r="HT23" s="4">
        <v>0.15479999999999999</v>
      </c>
      <c r="HU23" s="4">
        <v>5.5399999999999998E-2</v>
      </c>
      <c r="HV23" s="4">
        <v>0.60340000000000005</v>
      </c>
      <c r="HW23" s="4">
        <v>0.27029999999999998</v>
      </c>
      <c r="HX23" s="4">
        <v>0.96989999999999998</v>
      </c>
      <c r="HY23" s="4">
        <v>0.92459999999999998</v>
      </c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>
        <v>0.6663</v>
      </c>
      <c r="IY23" s="4">
        <v>0.76929999999999998</v>
      </c>
      <c r="IZ23" s="4">
        <v>0.23019999999999999</v>
      </c>
      <c r="JA23" s="4">
        <v>1.6799999999999999E-2</v>
      </c>
      <c r="JB23" s="4">
        <v>0.82389999999999997</v>
      </c>
      <c r="JC23" s="4">
        <v>0.57030000000000003</v>
      </c>
      <c r="JD23" s="4">
        <v>0.99980000000000002</v>
      </c>
      <c r="JE23" s="4">
        <v>2.6162999999999998</v>
      </c>
      <c r="JF23" s="5">
        <v>0.73209999999999997</v>
      </c>
      <c r="JG23" s="5">
        <v>0.93420000000000003</v>
      </c>
      <c r="JH23" s="5">
        <v>0.15179999999999999</v>
      </c>
      <c r="JI23" s="5">
        <v>5.5300000000000002E-2</v>
      </c>
      <c r="JJ23" s="5">
        <v>0.60309999999999997</v>
      </c>
      <c r="JK23" s="5">
        <v>0.27089999999999997</v>
      </c>
      <c r="JL23" s="5">
        <v>0.97119999999999995</v>
      </c>
      <c r="JM23" s="5">
        <v>0.87709999999999999</v>
      </c>
      <c r="JN23" s="4">
        <f t="shared" si="0"/>
        <v>0.66395666666666675</v>
      </c>
      <c r="JO23" s="4">
        <f t="shared" si="1"/>
        <v>0.76649000000000023</v>
      </c>
      <c r="JP23" s="4">
        <f t="shared" si="2"/>
        <v>0.24145666666666665</v>
      </c>
      <c r="JQ23" s="4">
        <f t="shared" si="3"/>
        <v>1.8569999999999996E-2</v>
      </c>
      <c r="JR23" s="4">
        <f t="shared" si="4"/>
        <v>0.80317999999999989</v>
      </c>
      <c r="JS23" s="4">
        <f t="shared" si="5"/>
        <v>0.54327599999999987</v>
      </c>
      <c r="JT23" s="4">
        <f t="shared" si="6"/>
        <v>0.99405333333333334</v>
      </c>
      <c r="JU23" s="4">
        <f t="shared" si="7"/>
        <v>5.2715066666666672</v>
      </c>
      <c r="JV23" s="1" t="e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>
        <v>0.64139999999999997</v>
      </c>
      <c r="DK24" s="4">
        <v>0.71050000000000002</v>
      </c>
      <c r="DL24" s="4">
        <v>0.27950000000000003</v>
      </c>
      <c r="DM24" s="4">
        <v>1.6000000000000001E-3</v>
      </c>
      <c r="DN24" s="4">
        <v>0.88070000000000004</v>
      </c>
      <c r="DO24" s="4">
        <v>0.65129999999999999</v>
      </c>
      <c r="DP24" s="4">
        <v>1</v>
      </c>
      <c r="DQ24" s="4">
        <v>10.382899999999999</v>
      </c>
      <c r="DR24" s="5">
        <v>0.64580000000000004</v>
      </c>
      <c r="DS24" s="5">
        <v>0.72189999999999999</v>
      </c>
      <c r="DT24" s="5">
        <v>0.26950000000000002</v>
      </c>
      <c r="DU24" s="5">
        <v>4.8999999999999998E-3</v>
      </c>
      <c r="DV24" s="5">
        <v>0.87290000000000001</v>
      </c>
      <c r="DW24" s="5">
        <v>0.64229999999999998</v>
      </c>
      <c r="DX24" s="5">
        <v>1</v>
      </c>
      <c r="DY24" s="5">
        <v>6.1962000000000002</v>
      </c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>
        <v>0.64480000000000004</v>
      </c>
      <c r="GU24" s="5">
        <v>0.71870000000000001</v>
      </c>
      <c r="GV24" s="5">
        <v>0.2732</v>
      </c>
      <c r="GW24" s="5">
        <v>4.8999999999999998E-3</v>
      </c>
      <c r="GX24" s="5">
        <v>0.87219999999999998</v>
      </c>
      <c r="GY24" s="5">
        <v>0.64149999999999996</v>
      </c>
      <c r="GZ24" s="5">
        <v>1</v>
      </c>
      <c r="HA24" s="5">
        <v>6.6553000000000004</v>
      </c>
      <c r="HB24" s="4">
        <v>0.65149999999999997</v>
      </c>
      <c r="HC24" s="4">
        <v>0.7339</v>
      </c>
      <c r="HD24" s="4">
        <v>0.26119999999999999</v>
      </c>
      <c r="HE24" s="4">
        <v>9.2999999999999992E-3</v>
      </c>
      <c r="HF24" s="4">
        <v>0.85799999999999998</v>
      </c>
      <c r="HG24" s="4">
        <v>0.62670000000000003</v>
      </c>
      <c r="HH24" s="4">
        <v>1</v>
      </c>
      <c r="HI24" s="4">
        <v>4.4051</v>
      </c>
      <c r="HJ24" s="5">
        <v>0.66720000000000002</v>
      </c>
      <c r="HK24" s="5">
        <v>0.77029999999999998</v>
      </c>
      <c r="HL24" s="5">
        <v>0.23039999999999999</v>
      </c>
      <c r="HM24" s="5">
        <v>1.6799999999999999E-2</v>
      </c>
      <c r="HN24" s="5">
        <v>0.82679999999999998</v>
      </c>
      <c r="HO24" s="5">
        <v>0.57220000000000004</v>
      </c>
      <c r="HP24" s="5">
        <v>0.99960000000000004</v>
      </c>
      <c r="HQ24" s="5">
        <v>3.141</v>
      </c>
      <c r="HR24" s="4">
        <v>0.72689999999999999</v>
      </c>
      <c r="HS24" s="4">
        <v>0.9194</v>
      </c>
      <c r="HT24" s="4">
        <v>0.15559999999999999</v>
      </c>
      <c r="HU24" s="4">
        <v>5.5599999999999997E-2</v>
      </c>
      <c r="HV24" s="4">
        <v>0.60740000000000005</v>
      </c>
      <c r="HW24" s="4">
        <v>0.27100000000000002</v>
      </c>
      <c r="HX24" s="4">
        <v>0.97060000000000002</v>
      </c>
      <c r="HY24" s="4">
        <v>0.92390000000000005</v>
      </c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>
        <v>0.66739999999999999</v>
      </c>
      <c r="IY24" s="4">
        <v>0.77049999999999996</v>
      </c>
      <c r="IZ24" s="4">
        <v>0.23319999999999999</v>
      </c>
      <c r="JA24" s="4">
        <v>1.6799999999999999E-2</v>
      </c>
      <c r="JB24" s="4">
        <v>0.8266</v>
      </c>
      <c r="JC24" s="4">
        <v>0.57250000000000001</v>
      </c>
      <c r="JD24" s="4">
        <v>0.99980000000000002</v>
      </c>
      <c r="JE24" s="4">
        <v>2.9552999999999998</v>
      </c>
      <c r="JF24" s="5">
        <v>0.72699999999999998</v>
      </c>
      <c r="JG24" s="5">
        <v>0.91990000000000005</v>
      </c>
      <c r="JH24" s="5">
        <v>0.15340000000000001</v>
      </c>
      <c r="JI24" s="5">
        <v>5.5599999999999997E-2</v>
      </c>
      <c r="JJ24" s="5">
        <v>0.6069</v>
      </c>
      <c r="JK24" s="5">
        <v>0.27160000000000001</v>
      </c>
      <c r="JL24" s="5">
        <v>0.97140000000000004</v>
      </c>
      <c r="JM24" s="5">
        <v>0.87039999999999995</v>
      </c>
      <c r="JN24" s="4">
        <f t="shared" si="0"/>
        <v>0.66810000000000014</v>
      </c>
      <c r="JO24" s="4">
        <f t="shared" si="1"/>
        <v>0.77454333333333314</v>
      </c>
      <c r="JP24" s="4">
        <f t="shared" si="2"/>
        <v>0.2365866666666667</v>
      </c>
      <c r="JQ24" s="4">
        <f t="shared" si="3"/>
        <v>1.8606666666666664E-2</v>
      </c>
      <c r="JR24" s="4">
        <f t="shared" si="4"/>
        <v>0.80506666666666649</v>
      </c>
      <c r="JS24" s="4">
        <f t="shared" si="5"/>
        <v>0.54510800000000004</v>
      </c>
      <c r="JT24" s="4">
        <f t="shared" si="6"/>
        <v>0.99413666666666678</v>
      </c>
      <c r="JU24" s="4">
        <f t="shared" si="7"/>
        <v>5.2316333333333329</v>
      </c>
      <c r="JV24" s="1" t="e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>
        <v>0.69550000000000001</v>
      </c>
      <c r="CE25" s="4">
        <v>0.82840000000000003</v>
      </c>
      <c r="CF25" s="4">
        <v>0.25009999999999999</v>
      </c>
      <c r="CG25" s="4">
        <v>5.1000000000000004E-3</v>
      </c>
      <c r="CH25" s="4">
        <v>0.86180000000000001</v>
      </c>
      <c r="CI25" s="4">
        <v>0.60719999999999996</v>
      </c>
      <c r="CJ25" s="4">
        <v>1</v>
      </c>
      <c r="CK25" s="4">
        <v>56.895699999999998</v>
      </c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>
        <v>0.68320000000000003</v>
      </c>
      <c r="DK25" s="4">
        <v>0.80020000000000002</v>
      </c>
      <c r="DL25" s="4">
        <v>0.25430000000000003</v>
      </c>
      <c r="DM25" s="4">
        <v>1.6999999999999999E-3</v>
      </c>
      <c r="DN25" s="4">
        <v>0.87219999999999998</v>
      </c>
      <c r="DO25" s="4">
        <v>0.60680000000000001</v>
      </c>
      <c r="DP25" s="4">
        <v>1</v>
      </c>
      <c r="DQ25" s="4">
        <v>73.552499999999995</v>
      </c>
      <c r="DR25" s="5">
        <v>0.69669999999999999</v>
      </c>
      <c r="DS25" s="5">
        <v>0.83130000000000004</v>
      </c>
      <c r="DT25" s="5">
        <v>0.2442</v>
      </c>
      <c r="DU25" s="5">
        <v>5.1000000000000004E-3</v>
      </c>
      <c r="DV25" s="5">
        <v>0.86250000000000004</v>
      </c>
      <c r="DW25" s="5">
        <v>0.60670000000000002</v>
      </c>
      <c r="DX25" s="5">
        <v>1</v>
      </c>
      <c r="DY25" s="5">
        <v>50.335999999999999</v>
      </c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>
        <v>0.69550000000000001</v>
      </c>
      <c r="GU25" s="5">
        <v>0.82799999999999996</v>
      </c>
      <c r="GV25" s="5">
        <v>0.24729999999999999</v>
      </c>
      <c r="GW25" s="5">
        <v>5.1000000000000004E-3</v>
      </c>
      <c r="GX25" s="5">
        <v>0.86209999999999998</v>
      </c>
      <c r="GY25" s="5">
        <v>0.6069</v>
      </c>
      <c r="GZ25" s="5">
        <v>1</v>
      </c>
      <c r="HA25" s="5">
        <v>44.637</v>
      </c>
      <c r="HB25" s="4">
        <v>0.70960000000000001</v>
      </c>
      <c r="HC25" s="4">
        <v>0.86140000000000005</v>
      </c>
      <c r="HD25" s="4">
        <v>0.2361</v>
      </c>
      <c r="HE25" s="4">
        <v>9.4999999999999998E-3</v>
      </c>
      <c r="HF25" s="4">
        <v>0.84509999999999996</v>
      </c>
      <c r="HG25" s="4">
        <v>0.60309999999999997</v>
      </c>
      <c r="HH25" s="4">
        <v>1</v>
      </c>
      <c r="HI25" s="4">
        <v>31.638500000000001</v>
      </c>
      <c r="HJ25" s="5">
        <v>0.73070000000000002</v>
      </c>
      <c r="HK25" s="5">
        <v>0.91290000000000004</v>
      </c>
      <c r="HL25" s="5">
        <v>0.22059999999999999</v>
      </c>
      <c r="HM25" s="5">
        <v>1.66E-2</v>
      </c>
      <c r="HN25" s="5">
        <v>0.80400000000000005</v>
      </c>
      <c r="HO25" s="5">
        <v>0.56200000000000006</v>
      </c>
      <c r="HP25" s="5">
        <v>0.99990000000000001</v>
      </c>
      <c r="HQ25" s="5">
        <v>21.665600000000001</v>
      </c>
      <c r="HR25" s="4">
        <v>0.77</v>
      </c>
      <c r="HS25" s="4">
        <v>1.0081</v>
      </c>
      <c r="HT25" s="4">
        <v>0.19220000000000001</v>
      </c>
      <c r="HU25" s="4">
        <v>5.5100000000000003E-2</v>
      </c>
      <c r="HV25" s="4">
        <v>0.4526</v>
      </c>
      <c r="HW25" s="4">
        <v>0.20610000000000001</v>
      </c>
      <c r="HX25" s="4">
        <v>0.98029999999999995</v>
      </c>
      <c r="HY25" s="4">
        <v>6.0690999999999997</v>
      </c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>
        <v>0.73109999999999997</v>
      </c>
      <c r="IY25" s="4">
        <v>0.91300000000000003</v>
      </c>
      <c r="IZ25" s="4">
        <v>0.21870000000000001</v>
      </c>
      <c r="JA25" s="4">
        <v>1.66E-2</v>
      </c>
      <c r="JB25" s="4">
        <v>0.80379999999999996</v>
      </c>
      <c r="JC25" s="4">
        <v>0.56210000000000004</v>
      </c>
      <c r="JD25" s="4">
        <v>0.99990000000000001</v>
      </c>
      <c r="JE25" s="4">
        <v>20.180499999999999</v>
      </c>
      <c r="JF25" s="5">
        <v>0.76829999999999998</v>
      </c>
      <c r="JG25" s="5">
        <v>1.0039</v>
      </c>
      <c r="JH25" s="5">
        <v>0.18859999999999999</v>
      </c>
      <c r="JI25" s="5">
        <v>5.4600000000000003E-2</v>
      </c>
      <c r="JJ25" s="5">
        <v>0.45750000000000002</v>
      </c>
      <c r="JK25" s="5">
        <v>0.21010000000000001</v>
      </c>
      <c r="JL25" s="5">
        <v>0.98070000000000002</v>
      </c>
      <c r="JM25" s="5">
        <v>6.7398999999999996</v>
      </c>
      <c r="JN25" s="4">
        <f t="shared" si="0"/>
        <v>0.72023000000000004</v>
      </c>
      <c r="JO25" s="4">
        <f t="shared" si="1"/>
        <v>0.88739999999999997</v>
      </c>
      <c r="JP25" s="4">
        <f t="shared" si="2"/>
        <v>0.22650333333333336</v>
      </c>
      <c r="JQ25" s="4">
        <f t="shared" si="3"/>
        <v>1.8626666666666666E-2</v>
      </c>
      <c r="JR25" s="4">
        <f t="shared" si="4"/>
        <v>0.76221333333333319</v>
      </c>
      <c r="JS25" s="4">
        <f t="shared" si="5"/>
        <v>0.51156799999999991</v>
      </c>
      <c r="JT25" s="4">
        <f t="shared" si="6"/>
        <v>0.9961266666666666</v>
      </c>
      <c r="JU25" s="4">
        <f t="shared" si="7"/>
        <v>36.972090000000001</v>
      </c>
      <c r="JV25" s="1" t="e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>
        <v>0.63190000000000002</v>
      </c>
      <c r="CE26" s="4">
        <v>0.69159999999999999</v>
      </c>
      <c r="CF26" s="4">
        <v>0.28320000000000001</v>
      </c>
      <c r="CG26" s="4">
        <v>4.8999999999999998E-3</v>
      </c>
      <c r="CH26" s="4">
        <v>0.87609999999999999</v>
      </c>
      <c r="CI26" s="4">
        <v>0.64380000000000004</v>
      </c>
      <c r="CJ26" s="4">
        <v>1</v>
      </c>
      <c r="CK26" s="4">
        <v>7.4558999999999997</v>
      </c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>
        <v>0.62080000000000002</v>
      </c>
      <c r="DK26" s="4">
        <v>0.66859999999999997</v>
      </c>
      <c r="DL26" s="4">
        <v>0.29170000000000001</v>
      </c>
      <c r="DM26" s="4">
        <v>1.6000000000000001E-3</v>
      </c>
      <c r="DN26" s="4">
        <v>0.88690000000000002</v>
      </c>
      <c r="DO26" s="4">
        <v>0.65280000000000005</v>
      </c>
      <c r="DP26" s="4">
        <v>1</v>
      </c>
      <c r="DQ26" s="4">
        <v>7.8887</v>
      </c>
      <c r="DR26" s="5">
        <v>0.63229999999999997</v>
      </c>
      <c r="DS26" s="5">
        <v>0.69430000000000003</v>
      </c>
      <c r="DT26" s="5">
        <v>0.27850000000000003</v>
      </c>
      <c r="DU26" s="5">
        <v>4.8999999999999998E-3</v>
      </c>
      <c r="DV26" s="5">
        <v>0.87660000000000005</v>
      </c>
      <c r="DW26" s="5">
        <v>0.64339999999999997</v>
      </c>
      <c r="DX26" s="5">
        <v>1</v>
      </c>
      <c r="DY26" s="5">
        <v>6.2803000000000004</v>
      </c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>
        <v>0.63129999999999997</v>
      </c>
      <c r="GU26" s="5">
        <v>0.69140000000000001</v>
      </c>
      <c r="GV26" s="5">
        <v>0.28179999999999999</v>
      </c>
      <c r="GW26" s="5">
        <v>4.8999999999999998E-3</v>
      </c>
      <c r="GX26" s="5">
        <v>0.87590000000000001</v>
      </c>
      <c r="GY26" s="5">
        <v>0.64259999999999995</v>
      </c>
      <c r="GZ26" s="5">
        <v>1</v>
      </c>
      <c r="HA26" s="5">
        <v>6.8219000000000003</v>
      </c>
      <c r="HB26" s="4">
        <v>0.64470000000000005</v>
      </c>
      <c r="HC26" s="4">
        <v>0.71970000000000001</v>
      </c>
      <c r="HD26" s="4">
        <v>0.2661</v>
      </c>
      <c r="HE26" s="4">
        <v>9.2999999999999992E-3</v>
      </c>
      <c r="HF26" s="4">
        <v>0.86019999999999996</v>
      </c>
      <c r="HG26" s="4">
        <v>0.62749999999999995</v>
      </c>
      <c r="HH26" s="4">
        <v>1</v>
      </c>
      <c r="HI26" s="4">
        <v>5.5305</v>
      </c>
      <c r="HJ26" s="5">
        <v>0.66479999999999995</v>
      </c>
      <c r="HK26" s="5">
        <v>0.76480000000000004</v>
      </c>
      <c r="HL26" s="5">
        <v>0.23269999999999999</v>
      </c>
      <c r="HM26" s="5">
        <v>1.6799999999999999E-2</v>
      </c>
      <c r="HN26" s="5">
        <v>0.8276</v>
      </c>
      <c r="HO26" s="5">
        <v>0.57289999999999996</v>
      </c>
      <c r="HP26" s="5">
        <v>0.99960000000000004</v>
      </c>
      <c r="HQ26" s="5">
        <v>2.8452999999999999</v>
      </c>
      <c r="HR26" s="4">
        <v>0.72489999999999999</v>
      </c>
      <c r="HS26" s="4">
        <v>0.9143</v>
      </c>
      <c r="HT26" s="4">
        <v>0.1573</v>
      </c>
      <c r="HU26" s="4">
        <v>5.5599999999999997E-2</v>
      </c>
      <c r="HV26" s="4">
        <v>0.60780000000000001</v>
      </c>
      <c r="HW26" s="4">
        <v>0.2712</v>
      </c>
      <c r="HX26" s="4">
        <v>0.96989999999999998</v>
      </c>
      <c r="HY26" s="4">
        <v>0.93369999999999997</v>
      </c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>
        <v>0.66490000000000005</v>
      </c>
      <c r="IY26" s="4">
        <v>0.76490000000000002</v>
      </c>
      <c r="IZ26" s="4">
        <v>0.23499999999999999</v>
      </c>
      <c r="JA26" s="4">
        <v>1.6799999999999999E-2</v>
      </c>
      <c r="JB26" s="4">
        <v>0.82740000000000002</v>
      </c>
      <c r="JC26" s="4">
        <v>0.57330000000000003</v>
      </c>
      <c r="JD26" s="4">
        <v>0.99980000000000002</v>
      </c>
      <c r="JE26" s="4">
        <v>2.9815</v>
      </c>
      <c r="JF26" s="5">
        <v>0.72489999999999999</v>
      </c>
      <c r="JG26" s="5">
        <v>0.91459999999999997</v>
      </c>
      <c r="JH26" s="5">
        <v>0.15409999999999999</v>
      </c>
      <c r="JI26" s="5">
        <v>5.5500000000000001E-2</v>
      </c>
      <c r="JJ26" s="5">
        <v>0.60740000000000005</v>
      </c>
      <c r="JK26" s="5">
        <v>0.27189999999999998</v>
      </c>
      <c r="JL26" s="5">
        <v>0.97119999999999995</v>
      </c>
      <c r="JM26" s="5">
        <v>0.91369999999999996</v>
      </c>
      <c r="JN26" s="4">
        <f t="shared" si="0"/>
        <v>0.65998666666666672</v>
      </c>
      <c r="JO26" s="4">
        <f t="shared" si="1"/>
        <v>0.75768000000000013</v>
      </c>
      <c r="JP26" s="4">
        <f t="shared" si="2"/>
        <v>0.24261333333333332</v>
      </c>
      <c r="JQ26" s="4">
        <f t="shared" si="3"/>
        <v>1.8606666666666664E-2</v>
      </c>
      <c r="JR26" s="4">
        <f t="shared" si="4"/>
        <v>0.8073933333333333</v>
      </c>
      <c r="JS26" s="4">
        <f t="shared" si="5"/>
        <v>0.54593599999999998</v>
      </c>
      <c r="JT26" s="4">
        <f t="shared" si="6"/>
        <v>0.99405333333333334</v>
      </c>
      <c r="JU26" s="4">
        <f t="shared" si="7"/>
        <v>5.0960100000000006</v>
      </c>
      <c r="JV26" s="1" t="e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>
        <v>0.62229999999999996</v>
      </c>
      <c r="CE27" s="4">
        <v>0.67130000000000001</v>
      </c>
      <c r="CF27" s="4">
        <v>0.30559999999999998</v>
      </c>
      <c r="CG27" s="4">
        <v>4.7999999999999996E-3</v>
      </c>
      <c r="CH27" s="4">
        <v>0.88249999999999995</v>
      </c>
      <c r="CI27" s="4">
        <v>0.65910000000000002</v>
      </c>
      <c r="CJ27" s="4">
        <v>1</v>
      </c>
      <c r="CK27" s="4">
        <v>7.4602000000000004</v>
      </c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>
        <v>0.61219999999999997</v>
      </c>
      <c r="DK27" s="4">
        <v>0.65039999999999998</v>
      </c>
      <c r="DL27" s="4">
        <v>0.31180000000000002</v>
      </c>
      <c r="DM27" s="4">
        <v>1.6000000000000001E-3</v>
      </c>
      <c r="DN27" s="4">
        <v>0.89219999999999999</v>
      </c>
      <c r="DO27" s="4">
        <v>0.66459999999999997</v>
      </c>
      <c r="DP27" s="4">
        <v>1</v>
      </c>
      <c r="DQ27" s="4">
        <v>7.7927999999999997</v>
      </c>
      <c r="DR27" s="5">
        <v>0.62239999999999995</v>
      </c>
      <c r="DS27" s="5">
        <v>0.67349999999999999</v>
      </c>
      <c r="DT27" s="5">
        <v>0.30330000000000001</v>
      </c>
      <c r="DU27" s="5">
        <v>4.7999999999999996E-3</v>
      </c>
      <c r="DV27" s="5">
        <v>0.88260000000000005</v>
      </c>
      <c r="DW27" s="5">
        <v>0.65849999999999997</v>
      </c>
      <c r="DX27" s="5">
        <v>1</v>
      </c>
      <c r="DY27" s="5">
        <v>6.2210999999999999</v>
      </c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>
        <v>0.62129999999999996</v>
      </c>
      <c r="GU27" s="5">
        <v>0.67010000000000003</v>
      </c>
      <c r="GV27" s="5">
        <v>0.30380000000000001</v>
      </c>
      <c r="GW27" s="5">
        <v>4.7999999999999996E-3</v>
      </c>
      <c r="GX27" s="5">
        <v>0.88249999999999995</v>
      </c>
      <c r="GY27" s="5">
        <v>0.65810000000000002</v>
      </c>
      <c r="GZ27" s="5">
        <v>1</v>
      </c>
      <c r="HA27" s="5">
        <v>6.6719999999999997</v>
      </c>
      <c r="HB27" s="4">
        <v>0.63570000000000004</v>
      </c>
      <c r="HC27" s="4">
        <v>0.7016</v>
      </c>
      <c r="HD27" s="4">
        <v>0.28160000000000002</v>
      </c>
      <c r="HE27" s="4">
        <v>8.9999999999999993E-3</v>
      </c>
      <c r="HF27" s="4">
        <v>0.86650000000000005</v>
      </c>
      <c r="HG27" s="4">
        <v>0.65129999999999999</v>
      </c>
      <c r="HH27" s="4">
        <v>1</v>
      </c>
      <c r="HI27" s="4">
        <v>5.1765999999999996</v>
      </c>
      <c r="HJ27" s="5">
        <v>0.6613</v>
      </c>
      <c r="HK27" s="5">
        <v>0.76100000000000001</v>
      </c>
      <c r="HL27" s="5">
        <v>0.2291</v>
      </c>
      <c r="HM27" s="5">
        <v>1.52E-2</v>
      </c>
      <c r="HN27" s="5">
        <v>0.83289999999999997</v>
      </c>
      <c r="HO27" s="5">
        <v>0.63619999999999999</v>
      </c>
      <c r="HP27" s="5">
        <v>0.99990000000000001</v>
      </c>
      <c r="HQ27" s="5">
        <v>2.8746</v>
      </c>
      <c r="HR27" s="4">
        <v>0.75229999999999997</v>
      </c>
      <c r="HS27" s="4">
        <v>0.98760000000000003</v>
      </c>
      <c r="HT27" s="4">
        <v>0.14069999999999999</v>
      </c>
      <c r="HU27" s="4">
        <v>2.8899999999999999E-2</v>
      </c>
      <c r="HV27" s="4">
        <v>0.69869999999999999</v>
      </c>
      <c r="HW27" s="4">
        <v>0.60040000000000004</v>
      </c>
      <c r="HX27" s="4">
        <v>0.98029999999999995</v>
      </c>
      <c r="HY27" s="4">
        <v>0.97819999999999996</v>
      </c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>
        <v>0.66110000000000002</v>
      </c>
      <c r="IY27" s="4">
        <v>0.76019999999999999</v>
      </c>
      <c r="IZ27" s="4">
        <v>0.23050000000000001</v>
      </c>
      <c r="JA27" s="4">
        <v>1.52E-2</v>
      </c>
      <c r="JB27" s="4">
        <v>0.83260000000000001</v>
      </c>
      <c r="JC27" s="4">
        <v>0.63639999999999997</v>
      </c>
      <c r="JD27" s="4">
        <v>0.99990000000000001</v>
      </c>
      <c r="JE27" s="4">
        <v>2.9895999999999998</v>
      </c>
      <c r="JF27" s="5">
        <v>0.75229999999999997</v>
      </c>
      <c r="JG27" s="5">
        <v>0.98719999999999997</v>
      </c>
      <c r="JH27" s="5">
        <v>0.13980000000000001</v>
      </c>
      <c r="JI27" s="5">
        <v>2.9000000000000001E-2</v>
      </c>
      <c r="JJ27" s="5">
        <v>0.69779999999999998</v>
      </c>
      <c r="JK27" s="5">
        <v>0.59989999999999999</v>
      </c>
      <c r="JL27" s="5">
        <v>0.98070000000000002</v>
      </c>
      <c r="JM27" s="5">
        <v>0.96319999999999995</v>
      </c>
      <c r="JN27" s="4">
        <f t="shared" si="0"/>
        <v>0.65969333333333346</v>
      </c>
      <c r="JO27" s="4">
        <f t="shared" si="1"/>
        <v>0.76129333333333349</v>
      </c>
      <c r="JP27" s="4">
        <f t="shared" si="2"/>
        <v>0.24911333333333333</v>
      </c>
      <c r="JQ27" s="4">
        <f t="shared" si="3"/>
        <v>1.2740000000000001E-2</v>
      </c>
      <c r="JR27" s="4">
        <f t="shared" si="4"/>
        <v>0.83048333333333324</v>
      </c>
      <c r="JS27" s="4">
        <f t="shared" si="5"/>
        <v>0.64006800000000008</v>
      </c>
      <c r="JT27" s="4">
        <f t="shared" si="6"/>
        <v>0.9961266666666666</v>
      </c>
      <c r="JU27" s="4">
        <f t="shared" si="7"/>
        <v>5.0855266666666656</v>
      </c>
      <c r="JV27" s="1" t="e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>
        <v>0.62409999999999999</v>
      </c>
      <c r="CE28" s="4">
        <v>0.67349999999999999</v>
      </c>
      <c r="CF28" s="4">
        <v>0.3024</v>
      </c>
      <c r="CG28" s="4">
        <v>4.7999999999999996E-3</v>
      </c>
      <c r="CH28" s="4">
        <v>0.87460000000000004</v>
      </c>
      <c r="CI28" s="4">
        <v>0.65459999999999996</v>
      </c>
      <c r="CJ28" s="4">
        <v>1</v>
      </c>
      <c r="CK28" s="4">
        <v>7.6844000000000001</v>
      </c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>
        <v>0.61280000000000001</v>
      </c>
      <c r="DK28" s="4">
        <v>0.65110000000000001</v>
      </c>
      <c r="DL28" s="4">
        <v>0.31340000000000001</v>
      </c>
      <c r="DM28" s="4">
        <v>1.6000000000000001E-3</v>
      </c>
      <c r="DN28" s="4">
        <v>0.88439999999999996</v>
      </c>
      <c r="DO28" s="4">
        <v>0.65800000000000003</v>
      </c>
      <c r="DP28" s="4">
        <v>1</v>
      </c>
      <c r="DQ28" s="4">
        <v>7.9528999999999996</v>
      </c>
      <c r="DR28" s="5">
        <v>0.62360000000000004</v>
      </c>
      <c r="DS28" s="5">
        <v>0.67459999999999998</v>
      </c>
      <c r="DT28" s="5">
        <v>0.3014</v>
      </c>
      <c r="DU28" s="5">
        <v>4.7999999999999996E-3</v>
      </c>
      <c r="DV28" s="5">
        <v>0.87519999999999998</v>
      </c>
      <c r="DW28" s="5">
        <v>0.65390000000000004</v>
      </c>
      <c r="DX28" s="5">
        <v>1</v>
      </c>
      <c r="DY28" s="5">
        <v>6.4058999999999999</v>
      </c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>
        <v>0.62260000000000004</v>
      </c>
      <c r="GU28" s="5">
        <v>0.67159999999999997</v>
      </c>
      <c r="GV28" s="5">
        <v>0.30130000000000001</v>
      </c>
      <c r="GW28" s="5">
        <v>4.7999999999999996E-3</v>
      </c>
      <c r="GX28" s="5">
        <v>0.87470000000000003</v>
      </c>
      <c r="GY28" s="5">
        <v>0.65359999999999996</v>
      </c>
      <c r="GZ28" s="5">
        <v>1</v>
      </c>
      <c r="HA28" s="5">
        <v>6.2046999999999999</v>
      </c>
      <c r="HB28" s="4">
        <v>0.63719999999999999</v>
      </c>
      <c r="HC28" s="4">
        <v>0.70299999999999996</v>
      </c>
      <c r="HD28" s="4">
        <v>0.28050000000000003</v>
      </c>
      <c r="HE28" s="4">
        <v>8.8999999999999999E-3</v>
      </c>
      <c r="HF28" s="4">
        <v>0.85880000000000001</v>
      </c>
      <c r="HG28" s="4">
        <v>0.65149999999999997</v>
      </c>
      <c r="HH28" s="4">
        <v>1</v>
      </c>
      <c r="HI28" s="4">
        <v>5.2398999999999996</v>
      </c>
      <c r="HJ28" s="5">
        <v>0.66159999999999997</v>
      </c>
      <c r="HK28" s="5">
        <v>0.75929999999999997</v>
      </c>
      <c r="HL28" s="5">
        <v>0.23230000000000001</v>
      </c>
      <c r="HM28" s="5">
        <v>1.49E-2</v>
      </c>
      <c r="HN28" s="5">
        <v>0.82650000000000001</v>
      </c>
      <c r="HO28" s="5">
        <v>0.64549999999999996</v>
      </c>
      <c r="HP28" s="5">
        <v>0.99990000000000001</v>
      </c>
      <c r="HQ28" s="5">
        <v>2.9870000000000001</v>
      </c>
      <c r="HR28" s="4">
        <v>0.74690000000000001</v>
      </c>
      <c r="HS28" s="4">
        <v>0.97419999999999995</v>
      </c>
      <c r="HT28" s="4">
        <v>0.1411</v>
      </c>
      <c r="HU28" s="4">
        <v>2.86E-2</v>
      </c>
      <c r="HV28" s="4">
        <v>0.70079999999999998</v>
      </c>
      <c r="HW28" s="4">
        <v>0.60940000000000005</v>
      </c>
      <c r="HX28" s="4">
        <v>0.98029999999999995</v>
      </c>
      <c r="HY28" s="4">
        <v>0.98839999999999995</v>
      </c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>
        <v>0.66159999999999997</v>
      </c>
      <c r="IY28" s="4">
        <v>0.75890000000000002</v>
      </c>
      <c r="IZ28" s="4">
        <v>0.23369999999999999</v>
      </c>
      <c r="JA28" s="4">
        <v>1.49E-2</v>
      </c>
      <c r="JB28" s="4">
        <v>0.82609999999999995</v>
      </c>
      <c r="JC28" s="4">
        <v>0.64570000000000005</v>
      </c>
      <c r="JD28" s="4">
        <v>0.99990000000000001</v>
      </c>
      <c r="JE28" s="4">
        <v>3.056</v>
      </c>
      <c r="JF28" s="5">
        <v>0.74670000000000003</v>
      </c>
      <c r="JG28" s="5">
        <v>0.97360000000000002</v>
      </c>
      <c r="JH28" s="5">
        <v>0.1409</v>
      </c>
      <c r="JI28" s="5">
        <v>2.86E-2</v>
      </c>
      <c r="JJ28" s="5">
        <v>0.69979999999999998</v>
      </c>
      <c r="JK28" s="5">
        <v>0.60909999999999997</v>
      </c>
      <c r="JL28" s="5">
        <v>0.98070000000000002</v>
      </c>
      <c r="JM28" s="5">
        <v>0.95069999999999999</v>
      </c>
      <c r="JN28" s="4">
        <f t="shared" si="0"/>
        <v>0.65932333333333337</v>
      </c>
      <c r="JO28" s="4">
        <f t="shared" si="1"/>
        <v>0.75871</v>
      </c>
      <c r="JP28" s="4">
        <f t="shared" si="2"/>
        <v>0.24935666666666673</v>
      </c>
      <c r="JQ28" s="4">
        <f t="shared" si="3"/>
        <v>1.2553333333333336E-2</v>
      </c>
      <c r="JR28" s="4">
        <f t="shared" si="4"/>
        <v>0.82508333333333328</v>
      </c>
      <c r="JS28" s="4">
        <f t="shared" si="5"/>
        <v>0.64257600000000015</v>
      </c>
      <c r="JT28" s="4">
        <f t="shared" si="6"/>
        <v>0.9961266666666666</v>
      </c>
      <c r="JU28" s="4">
        <f t="shared" si="7"/>
        <v>5.2500233333333339</v>
      </c>
      <c r="JV28" s="1" t="e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>
        <v>0.63480000000000003</v>
      </c>
      <c r="CE29" s="4">
        <v>0.69599999999999995</v>
      </c>
      <c r="CF29" s="4">
        <v>0.28239999999999998</v>
      </c>
      <c r="CG29" s="4">
        <v>4.8999999999999998E-3</v>
      </c>
      <c r="CH29" s="4">
        <v>0.87580000000000002</v>
      </c>
      <c r="CI29" s="4">
        <v>0.64459999999999995</v>
      </c>
      <c r="CJ29" s="4">
        <v>1</v>
      </c>
      <c r="CK29" s="4">
        <v>12.266299999999999</v>
      </c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>
        <v>0.62749999999999995</v>
      </c>
      <c r="DK29" s="4">
        <v>0.68030000000000002</v>
      </c>
      <c r="DL29" s="4">
        <v>0.2873</v>
      </c>
      <c r="DM29" s="4">
        <v>1.6000000000000001E-3</v>
      </c>
      <c r="DN29" s="4">
        <v>0.88419999999999999</v>
      </c>
      <c r="DO29" s="4">
        <v>0.65269999999999995</v>
      </c>
      <c r="DP29" s="4">
        <v>1</v>
      </c>
      <c r="DQ29" s="4">
        <v>14.7623</v>
      </c>
      <c r="DR29" s="5">
        <v>0.63519999999999999</v>
      </c>
      <c r="DS29" s="5">
        <v>0.69840000000000002</v>
      </c>
      <c r="DT29" s="5">
        <v>0.27800000000000002</v>
      </c>
      <c r="DU29" s="5">
        <v>4.8999999999999998E-3</v>
      </c>
      <c r="DV29" s="5">
        <v>0.87609999999999999</v>
      </c>
      <c r="DW29" s="5">
        <v>0.64400000000000002</v>
      </c>
      <c r="DX29" s="5">
        <v>1</v>
      </c>
      <c r="DY29" s="5">
        <v>9.5985999999999994</v>
      </c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>
        <v>0.6341</v>
      </c>
      <c r="GU29" s="5">
        <v>0.69550000000000001</v>
      </c>
      <c r="GV29" s="5">
        <v>0.28060000000000002</v>
      </c>
      <c r="GW29" s="5">
        <v>4.8999999999999998E-3</v>
      </c>
      <c r="GX29" s="5">
        <v>0.87539999999999996</v>
      </c>
      <c r="GY29" s="5">
        <v>0.64329999999999998</v>
      </c>
      <c r="GZ29" s="5">
        <v>1</v>
      </c>
      <c r="HA29" s="5">
        <v>9.1239000000000008</v>
      </c>
      <c r="HB29" s="4">
        <v>0.64439999999999997</v>
      </c>
      <c r="HC29" s="4">
        <v>0.71830000000000005</v>
      </c>
      <c r="HD29" s="4">
        <v>0.26729999999999998</v>
      </c>
      <c r="HE29" s="4">
        <v>9.2999999999999992E-3</v>
      </c>
      <c r="HF29" s="4">
        <v>0.86099999999999999</v>
      </c>
      <c r="HG29" s="4">
        <v>0.62880000000000003</v>
      </c>
      <c r="HH29" s="4">
        <v>1</v>
      </c>
      <c r="HI29" s="4">
        <v>6.3970000000000002</v>
      </c>
      <c r="HJ29" s="5">
        <v>0.66320000000000001</v>
      </c>
      <c r="HK29" s="5">
        <v>0.76149999999999995</v>
      </c>
      <c r="HL29" s="5">
        <v>0.23330000000000001</v>
      </c>
      <c r="HM29" s="5">
        <v>1.6799999999999999E-2</v>
      </c>
      <c r="HN29" s="5">
        <v>0.82789999999999997</v>
      </c>
      <c r="HO29" s="5">
        <v>0.57379999999999998</v>
      </c>
      <c r="HP29" s="5">
        <v>0.99960000000000004</v>
      </c>
      <c r="HQ29" s="5">
        <v>3.3864000000000001</v>
      </c>
      <c r="HR29" s="4">
        <v>0.72740000000000005</v>
      </c>
      <c r="HS29" s="4">
        <v>0.92179999999999995</v>
      </c>
      <c r="HT29" s="4">
        <v>0.15459999999999999</v>
      </c>
      <c r="HU29" s="4">
        <v>5.5399999999999998E-2</v>
      </c>
      <c r="HV29" s="4">
        <v>0.60570000000000002</v>
      </c>
      <c r="HW29" s="4">
        <v>0.2712</v>
      </c>
      <c r="HX29" s="4">
        <v>0.96989999999999998</v>
      </c>
      <c r="HY29" s="4">
        <v>0.93310000000000004</v>
      </c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>
        <v>0.66339999999999999</v>
      </c>
      <c r="IY29" s="4">
        <v>0.76180000000000003</v>
      </c>
      <c r="IZ29" s="4">
        <v>0.23549999999999999</v>
      </c>
      <c r="JA29" s="4">
        <v>1.6799999999999999E-2</v>
      </c>
      <c r="JB29" s="4">
        <v>0.82779999999999998</v>
      </c>
      <c r="JC29" s="4">
        <v>0.57420000000000004</v>
      </c>
      <c r="JD29" s="4">
        <v>0.99980000000000002</v>
      </c>
      <c r="JE29" s="4">
        <v>3.2031999999999998</v>
      </c>
      <c r="JF29" s="5">
        <v>0.72770000000000001</v>
      </c>
      <c r="JG29" s="5">
        <v>0.92259999999999998</v>
      </c>
      <c r="JH29" s="5">
        <v>0.152</v>
      </c>
      <c r="JI29" s="5">
        <v>5.5399999999999998E-2</v>
      </c>
      <c r="JJ29" s="5">
        <v>0.60529999999999995</v>
      </c>
      <c r="JK29" s="5">
        <v>0.27189999999999998</v>
      </c>
      <c r="JL29" s="5">
        <v>0.97119999999999995</v>
      </c>
      <c r="JM29" s="5">
        <v>0.90439999999999998</v>
      </c>
      <c r="JN29" s="4">
        <f t="shared" si="0"/>
        <v>0.66167333333333311</v>
      </c>
      <c r="JO29" s="4">
        <f t="shared" si="1"/>
        <v>0.76074333333333344</v>
      </c>
      <c r="JP29" s="4">
        <f t="shared" si="2"/>
        <v>0.24141333333333331</v>
      </c>
      <c r="JQ29" s="4">
        <f t="shared" si="3"/>
        <v>1.8566666666666665E-2</v>
      </c>
      <c r="JR29" s="4">
        <f t="shared" si="4"/>
        <v>0.80672333333333335</v>
      </c>
      <c r="JS29" s="4">
        <f t="shared" si="5"/>
        <v>0.54655200000000004</v>
      </c>
      <c r="JT29" s="4">
        <f t="shared" si="6"/>
        <v>0.99405333333333334</v>
      </c>
      <c r="JU29" s="4">
        <f t="shared" si="7"/>
        <v>7.3740099999999993</v>
      </c>
      <c r="JV29" s="1" t="e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>
        <v>0.63780000000000003</v>
      </c>
      <c r="CE30" s="4">
        <v>0.70250000000000001</v>
      </c>
      <c r="CF30" s="4">
        <v>0.28189999999999998</v>
      </c>
      <c r="CG30" s="4">
        <v>4.8999999999999998E-3</v>
      </c>
      <c r="CH30" s="4">
        <v>0.87319999999999998</v>
      </c>
      <c r="CI30" s="4">
        <v>0.64200000000000002</v>
      </c>
      <c r="CJ30" s="4">
        <v>1</v>
      </c>
      <c r="CK30" s="4">
        <v>6.7899000000000003</v>
      </c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>
        <v>0.63019999999999998</v>
      </c>
      <c r="DK30" s="4">
        <v>0.68720000000000003</v>
      </c>
      <c r="DL30" s="4">
        <v>0.28589999999999999</v>
      </c>
      <c r="DM30" s="4">
        <v>1.6000000000000001E-3</v>
      </c>
      <c r="DN30" s="4">
        <v>0.88149999999999995</v>
      </c>
      <c r="DO30" s="4">
        <v>0.64990000000000003</v>
      </c>
      <c r="DP30" s="4">
        <v>1</v>
      </c>
      <c r="DQ30" s="4">
        <v>7.9470000000000001</v>
      </c>
      <c r="DR30" s="5">
        <v>0.63800000000000001</v>
      </c>
      <c r="DS30" s="5">
        <v>0.70509999999999995</v>
      </c>
      <c r="DT30" s="5">
        <v>0.27850000000000003</v>
      </c>
      <c r="DU30" s="5">
        <v>4.8999999999999998E-3</v>
      </c>
      <c r="DV30" s="5">
        <v>0.87370000000000003</v>
      </c>
      <c r="DW30" s="5">
        <v>0.64139999999999997</v>
      </c>
      <c r="DX30" s="5">
        <v>1</v>
      </c>
      <c r="DY30" s="5">
        <v>6.1909000000000001</v>
      </c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>
        <v>0.63700000000000001</v>
      </c>
      <c r="GU30" s="5">
        <v>0.70189999999999997</v>
      </c>
      <c r="GV30" s="5">
        <v>0.2792</v>
      </c>
      <c r="GW30" s="5">
        <v>4.8999999999999998E-3</v>
      </c>
      <c r="GX30" s="5">
        <v>0.873</v>
      </c>
      <c r="GY30" s="5">
        <v>0.64070000000000005</v>
      </c>
      <c r="GZ30" s="5">
        <v>1</v>
      </c>
      <c r="HA30" s="5">
        <v>6.3635999999999999</v>
      </c>
      <c r="HB30" s="4">
        <v>0.64659999999999995</v>
      </c>
      <c r="HC30" s="4">
        <v>0.72340000000000004</v>
      </c>
      <c r="HD30" s="4">
        <v>0.26669999999999999</v>
      </c>
      <c r="HE30" s="4">
        <v>9.2999999999999992E-3</v>
      </c>
      <c r="HF30" s="4">
        <v>0.8589</v>
      </c>
      <c r="HG30" s="4">
        <v>0.62619999999999998</v>
      </c>
      <c r="HH30" s="4">
        <v>1</v>
      </c>
      <c r="HI30" s="4">
        <v>4.8552</v>
      </c>
      <c r="HJ30" s="5">
        <v>0.66459999999999997</v>
      </c>
      <c r="HK30" s="5">
        <v>0.7651</v>
      </c>
      <c r="HL30" s="5">
        <v>0.2339</v>
      </c>
      <c r="HM30" s="5">
        <v>1.6799999999999999E-2</v>
      </c>
      <c r="HN30" s="5">
        <v>0.82650000000000001</v>
      </c>
      <c r="HO30" s="5">
        <v>0.57199999999999995</v>
      </c>
      <c r="HP30" s="5">
        <v>0.99990000000000001</v>
      </c>
      <c r="HQ30" s="5">
        <v>3.0261999999999998</v>
      </c>
      <c r="HR30" s="4">
        <v>0.72519999999999996</v>
      </c>
      <c r="HS30" s="4">
        <v>0.91539999999999999</v>
      </c>
      <c r="HT30" s="4">
        <v>0.15640000000000001</v>
      </c>
      <c r="HU30" s="4">
        <v>5.5599999999999997E-2</v>
      </c>
      <c r="HV30" s="4">
        <v>0.60709999999999997</v>
      </c>
      <c r="HW30" s="4">
        <v>0.27100000000000002</v>
      </c>
      <c r="HX30" s="4">
        <v>0.9718</v>
      </c>
      <c r="HY30" s="4">
        <v>0.92679999999999996</v>
      </c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>
        <v>0.66479999999999995</v>
      </c>
      <c r="IY30" s="4">
        <v>0.7651</v>
      </c>
      <c r="IZ30" s="4">
        <v>0.23530000000000001</v>
      </c>
      <c r="JA30" s="4">
        <v>1.6799999999999999E-2</v>
      </c>
      <c r="JB30" s="4">
        <v>0.82650000000000001</v>
      </c>
      <c r="JC30" s="4">
        <v>0.57230000000000003</v>
      </c>
      <c r="JD30" s="4">
        <v>0.99990000000000001</v>
      </c>
      <c r="JE30" s="4">
        <v>2.9561000000000002</v>
      </c>
      <c r="JF30" s="5">
        <v>0.72540000000000004</v>
      </c>
      <c r="JG30" s="5">
        <v>0.91600000000000004</v>
      </c>
      <c r="JH30" s="5">
        <v>0.1537</v>
      </c>
      <c r="JI30" s="5">
        <v>5.5500000000000001E-2</v>
      </c>
      <c r="JJ30" s="5">
        <v>0.60670000000000002</v>
      </c>
      <c r="JK30" s="5">
        <v>0.2717</v>
      </c>
      <c r="JL30" s="5">
        <v>0.97230000000000005</v>
      </c>
      <c r="JM30" s="5">
        <v>0.89439999999999997</v>
      </c>
      <c r="JN30" s="4">
        <f t="shared" si="0"/>
        <v>0.66303333333333325</v>
      </c>
      <c r="JO30" s="4">
        <f t="shared" si="1"/>
        <v>0.76371333333333336</v>
      </c>
      <c r="JP30" s="4">
        <f t="shared" si="2"/>
        <v>0.2409399999999999</v>
      </c>
      <c r="JQ30" s="4">
        <f t="shared" si="3"/>
        <v>1.8606666666666664E-2</v>
      </c>
      <c r="JR30" s="4">
        <f t="shared" si="4"/>
        <v>0.80545666666666649</v>
      </c>
      <c r="JS30" s="4">
        <f t="shared" si="5"/>
        <v>0.54463200000000001</v>
      </c>
      <c r="JT30" s="4">
        <f t="shared" si="6"/>
        <v>0.99437333333333344</v>
      </c>
      <c r="JU30" s="4">
        <f t="shared" si="7"/>
        <v>4.8671633333333322</v>
      </c>
      <c r="JV30" s="1" t="e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>
        <v>0.64959999999999996</v>
      </c>
      <c r="CE31" s="4">
        <v>0.72419999999999995</v>
      </c>
      <c r="CF31" s="4">
        <v>0.27360000000000001</v>
      </c>
      <c r="CG31" s="4">
        <v>4.7000000000000002E-3</v>
      </c>
      <c r="CH31" s="4">
        <v>0.86819999999999997</v>
      </c>
      <c r="CI31" s="4">
        <v>0.65839999999999999</v>
      </c>
      <c r="CJ31" s="4">
        <v>0.99980000000000002</v>
      </c>
      <c r="CK31" s="4">
        <v>7.0010000000000003</v>
      </c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>
        <v>0.64410000000000001</v>
      </c>
      <c r="DK31" s="4">
        <v>0.71089999999999998</v>
      </c>
      <c r="DL31" s="4">
        <v>0.27660000000000001</v>
      </c>
      <c r="DM31" s="4">
        <v>1.6000000000000001E-3</v>
      </c>
      <c r="DN31" s="4">
        <v>0.87470000000000003</v>
      </c>
      <c r="DO31" s="4">
        <v>0.6583</v>
      </c>
      <c r="DP31" s="4">
        <v>0.99990000000000001</v>
      </c>
      <c r="DQ31" s="4">
        <v>8.468</v>
      </c>
      <c r="DR31" s="5">
        <v>0.65</v>
      </c>
      <c r="DS31" s="5">
        <v>0.72629999999999995</v>
      </c>
      <c r="DT31" s="5">
        <v>0.2712</v>
      </c>
      <c r="DU31" s="5">
        <v>4.7000000000000002E-3</v>
      </c>
      <c r="DV31" s="5">
        <v>0.86809999999999998</v>
      </c>
      <c r="DW31" s="5">
        <v>0.65810000000000002</v>
      </c>
      <c r="DX31" s="5">
        <v>0.99929999999999997</v>
      </c>
      <c r="DY31" s="5">
        <v>6.2881</v>
      </c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>
        <v>0.64870000000000005</v>
      </c>
      <c r="GU31" s="5">
        <v>0.72350000000000003</v>
      </c>
      <c r="GV31" s="5">
        <v>0.27429999999999999</v>
      </c>
      <c r="GW31" s="5">
        <v>4.7000000000000002E-3</v>
      </c>
      <c r="GX31" s="5">
        <v>0.86709999999999998</v>
      </c>
      <c r="GY31" s="5">
        <v>0.65769999999999995</v>
      </c>
      <c r="GZ31" s="5">
        <v>0.99960000000000004</v>
      </c>
      <c r="HA31" s="5">
        <v>6.2938999999999998</v>
      </c>
      <c r="HB31" s="4">
        <v>0.65600000000000003</v>
      </c>
      <c r="HC31" s="4">
        <v>0.74099999999999999</v>
      </c>
      <c r="HD31" s="4">
        <v>0.2621</v>
      </c>
      <c r="HE31" s="4">
        <v>8.8000000000000005E-3</v>
      </c>
      <c r="HF31" s="4">
        <v>0.85499999999999998</v>
      </c>
      <c r="HG31" s="4">
        <v>0.66059999999999997</v>
      </c>
      <c r="HH31" s="4">
        <v>0.99950000000000006</v>
      </c>
      <c r="HI31" s="4">
        <v>5.0362999999999998</v>
      </c>
      <c r="HJ31" s="5">
        <v>0.67020000000000002</v>
      </c>
      <c r="HK31" s="5">
        <v>0.77480000000000004</v>
      </c>
      <c r="HL31" s="5">
        <v>0.2382</v>
      </c>
      <c r="HM31" s="5">
        <v>1.44E-2</v>
      </c>
      <c r="HN31" s="5">
        <v>0.82820000000000005</v>
      </c>
      <c r="HO31" s="5">
        <v>0.66600000000000004</v>
      </c>
      <c r="HP31" s="5">
        <v>0.99829999999999997</v>
      </c>
      <c r="HQ31" s="5">
        <v>3.0421</v>
      </c>
      <c r="HR31" s="4">
        <v>0.71830000000000005</v>
      </c>
      <c r="HS31" s="4">
        <v>0.89019999999999999</v>
      </c>
      <c r="HT31" s="4">
        <v>0.18029999999999999</v>
      </c>
      <c r="HU31" s="4">
        <v>2.75E-2</v>
      </c>
      <c r="HV31" s="4">
        <v>0.73219999999999996</v>
      </c>
      <c r="HW31" s="4">
        <v>0.66239999999999999</v>
      </c>
      <c r="HX31" s="4">
        <v>0.97629999999999995</v>
      </c>
      <c r="HY31" s="4">
        <v>1.0062</v>
      </c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>
        <v>0.67030000000000001</v>
      </c>
      <c r="IY31" s="4">
        <v>0.77470000000000006</v>
      </c>
      <c r="IZ31" s="4">
        <v>0.2397</v>
      </c>
      <c r="JA31" s="4">
        <v>1.44E-2</v>
      </c>
      <c r="JB31" s="4">
        <v>0.82820000000000005</v>
      </c>
      <c r="JC31" s="4">
        <v>0.6663</v>
      </c>
      <c r="JD31" s="4">
        <v>0.99839999999999995</v>
      </c>
      <c r="JE31" s="4">
        <v>3.0969000000000002</v>
      </c>
      <c r="JF31" s="5">
        <v>0.71819999999999995</v>
      </c>
      <c r="JG31" s="5">
        <v>0.88980000000000004</v>
      </c>
      <c r="JH31" s="5">
        <v>0.17929999999999999</v>
      </c>
      <c r="JI31" s="5">
        <v>2.75E-2</v>
      </c>
      <c r="JJ31" s="5">
        <v>0.73080000000000001</v>
      </c>
      <c r="JK31" s="5">
        <v>0.66159999999999997</v>
      </c>
      <c r="JL31" s="5">
        <v>0.97719999999999996</v>
      </c>
      <c r="JM31" s="5">
        <v>0.96040000000000003</v>
      </c>
      <c r="JN31" s="4">
        <f t="shared" si="0"/>
        <v>0.66935</v>
      </c>
      <c r="JO31" s="4">
        <f t="shared" si="1"/>
        <v>0.77244000000000002</v>
      </c>
      <c r="JP31" s="4">
        <f t="shared" si="2"/>
        <v>0.24335666666666669</v>
      </c>
      <c r="JQ31" s="4">
        <f t="shared" si="3"/>
        <v>1.2153333333333334E-2</v>
      </c>
      <c r="JR31" s="4">
        <f t="shared" si="4"/>
        <v>0.82836999999999983</v>
      </c>
      <c r="JS31" s="4">
        <f t="shared" si="5"/>
        <v>0.66164000000000012</v>
      </c>
      <c r="JT31" s="4">
        <f t="shared" si="6"/>
        <v>0.99487666666666674</v>
      </c>
      <c r="JU31" s="4">
        <f t="shared" si="7"/>
        <v>5.158730000000002</v>
      </c>
      <c r="JV31" s="1" t="e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>
        <v>0.64039999999999997</v>
      </c>
      <c r="CE32" s="4">
        <v>0.71350000000000002</v>
      </c>
      <c r="CF32" s="4">
        <v>0.27579999999999999</v>
      </c>
      <c r="CG32" s="4">
        <v>4.7000000000000002E-3</v>
      </c>
      <c r="CH32" s="4">
        <v>0.87519999999999998</v>
      </c>
      <c r="CI32" s="4">
        <v>0.66759999999999997</v>
      </c>
      <c r="CJ32" s="4">
        <v>1</v>
      </c>
      <c r="CK32" s="4">
        <v>6.8036000000000003</v>
      </c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>
        <v>0.63260000000000005</v>
      </c>
      <c r="DK32" s="4">
        <v>0.69650000000000001</v>
      </c>
      <c r="DL32" s="4">
        <v>0.27979999999999999</v>
      </c>
      <c r="DM32" s="4">
        <v>1.5E-3</v>
      </c>
      <c r="DN32" s="4">
        <v>0.8841</v>
      </c>
      <c r="DO32" s="4">
        <v>0.6694</v>
      </c>
      <c r="DP32" s="4">
        <v>1</v>
      </c>
      <c r="DQ32" s="4">
        <v>8.7606999999999999</v>
      </c>
      <c r="DR32" s="5">
        <v>0.64039999999999997</v>
      </c>
      <c r="DS32" s="5">
        <v>0.71550000000000002</v>
      </c>
      <c r="DT32" s="5">
        <v>0.26769999999999999</v>
      </c>
      <c r="DU32" s="5">
        <v>4.7000000000000002E-3</v>
      </c>
      <c r="DV32" s="5">
        <v>0.876</v>
      </c>
      <c r="DW32" s="5">
        <v>0.66720000000000002</v>
      </c>
      <c r="DX32" s="5">
        <v>1</v>
      </c>
      <c r="DY32" s="5">
        <v>6.4316000000000004</v>
      </c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>
        <v>0.63949999999999996</v>
      </c>
      <c r="GU32" s="5">
        <v>0.71279999999999999</v>
      </c>
      <c r="GV32" s="5">
        <v>0.27289999999999998</v>
      </c>
      <c r="GW32" s="5">
        <v>4.7000000000000002E-3</v>
      </c>
      <c r="GX32" s="5">
        <v>0.87509999999999999</v>
      </c>
      <c r="GY32" s="5">
        <v>0.66700000000000004</v>
      </c>
      <c r="GZ32" s="5">
        <v>1</v>
      </c>
      <c r="HA32" s="5">
        <v>6.4791999999999996</v>
      </c>
      <c r="HB32" s="4">
        <v>0.65029999999999999</v>
      </c>
      <c r="HC32" s="4">
        <v>0.73660000000000003</v>
      </c>
      <c r="HD32" s="4">
        <v>0.26100000000000001</v>
      </c>
      <c r="HE32" s="4">
        <v>8.6999999999999994E-3</v>
      </c>
      <c r="HF32" s="4">
        <v>0.86170000000000002</v>
      </c>
      <c r="HG32" s="4">
        <v>0.66859999999999997</v>
      </c>
      <c r="HH32" s="4">
        <v>1</v>
      </c>
      <c r="HI32" s="4">
        <v>5.1458000000000004</v>
      </c>
      <c r="HJ32" s="5">
        <v>0.66930000000000001</v>
      </c>
      <c r="HK32" s="5">
        <v>0.77890000000000004</v>
      </c>
      <c r="HL32" s="5">
        <v>0.23699999999999999</v>
      </c>
      <c r="HM32" s="5">
        <v>1.44E-2</v>
      </c>
      <c r="HN32" s="5">
        <v>0.83430000000000004</v>
      </c>
      <c r="HO32" s="5">
        <v>0.67310000000000003</v>
      </c>
      <c r="HP32" s="5">
        <v>0.99950000000000006</v>
      </c>
      <c r="HQ32" s="5">
        <v>2.9557000000000002</v>
      </c>
      <c r="HR32" s="4">
        <v>0.7218</v>
      </c>
      <c r="HS32" s="4">
        <v>0.90280000000000005</v>
      </c>
      <c r="HT32" s="4">
        <v>0.17979999999999999</v>
      </c>
      <c r="HU32" s="4">
        <v>2.7400000000000001E-2</v>
      </c>
      <c r="HV32" s="4">
        <v>0.73650000000000004</v>
      </c>
      <c r="HW32" s="4">
        <v>0.66749999999999998</v>
      </c>
      <c r="HX32" s="4">
        <v>0.97760000000000002</v>
      </c>
      <c r="HY32" s="4">
        <v>1.0123</v>
      </c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>
        <v>0.6694</v>
      </c>
      <c r="IY32" s="4">
        <v>0.77900000000000003</v>
      </c>
      <c r="IZ32" s="4">
        <v>0.23860000000000001</v>
      </c>
      <c r="JA32" s="4">
        <v>1.44E-2</v>
      </c>
      <c r="JB32" s="4">
        <v>0.83440000000000003</v>
      </c>
      <c r="JC32" s="4">
        <v>0.67320000000000002</v>
      </c>
      <c r="JD32" s="4">
        <v>0.99960000000000004</v>
      </c>
      <c r="JE32" s="4">
        <v>3.1356000000000002</v>
      </c>
      <c r="JF32" s="5">
        <v>0.72160000000000002</v>
      </c>
      <c r="JG32" s="5">
        <v>0.90249999999999997</v>
      </c>
      <c r="JH32" s="5">
        <v>0.1792</v>
      </c>
      <c r="JI32" s="5">
        <v>2.7400000000000001E-2</v>
      </c>
      <c r="JJ32" s="5">
        <v>0.73509999999999998</v>
      </c>
      <c r="JK32" s="5">
        <v>0.66710000000000003</v>
      </c>
      <c r="JL32" s="5">
        <v>0.97829999999999995</v>
      </c>
      <c r="JM32" s="5">
        <v>0.97099999999999997</v>
      </c>
      <c r="JN32" s="4">
        <f t="shared" si="0"/>
        <v>0.66504333333333343</v>
      </c>
      <c r="JO32" s="4">
        <f t="shared" si="1"/>
        <v>0.77075999999999989</v>
      </c>
      <c r="JP32" s="4">
        <f t="shared" si="2"/>
        <v>0.24295999999999995</v>
      </c>
      <c r="JQ32" s="4">
        <f t="shared" si="3"/>
        <v>1.2116666666666666E-2</v>
      </c>
      <c r="JR32" s="4">
        <f t="shared" si="4"/>
        <v>0.83485666666666647</v>
      </c>
      <c r="JS32" s="4">
        <f t="shared" si="5"/>
        <v>0.66938399999999998</v>
      </c>
      <c r="JT32" s="4">
        <f t="shared" si="6"/>
        <v>0.99563666666666673</v>
      </c>
      <c r="JU32" s="4">
        <f t="shared" si="7"/>
        <v>5.2432366666666663</v>
      </c>
      <c r="JV32" s="1" t="e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>
        <v>0.63739999999999997</v>
      </c>
      <c r="CE33" s="4">
        <v>0.69930000000000003</v>
      </c>
      <c r="CF33" s="4">
        <v>0.29380000000000001</v>
      </c>
      <c r="CG33" s="4">
        <v>4.7999999999999996E-3</v>
      </c>
      <c r="CH33" s="4">
        <v>0.87109999999999999</v>
      </c>
      <c r="CI33" s="4">
        <v>0.65149999999999997</v>
      </c>
      <c r="CJ33" s="4">
        <v>1</v>
      </c>
      <c r="CK33" s="4">
        <v>6.5815000000000001</v>
      </c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>
        <v>0.63200000000000001</v>
      </c>
      <c r="DK33" s="4">
        <v>0.68710000000000004</v>
      </c>
      <c r="DL33" s="4">
        <v>0.29580000000000001</v>
      </c>
      <c r="DM33" s="4">
        <v>1.6000000000000001E-3</v>
      </c>
      <c r="DN33" s="4">
        <v>0.87980000000000003</v>
      </c>
      <c r="DO33" s="4">
        <v>0.6532</v>
      </c>
      <c r="DP33" s="4">
        <v>1</v>
      </c>
      <c r="DQ33" s="4">
        <v>8.4572000000000003</v>
      </c>
      <c r="DR33" s="5">
        <v>0.63770000000000004</v>
      </c>
      <c r="DS33" s="5">
        <v>0.7016</v>
      </c>
      <c r="DT33" s="5">
        <v>0.29160000000000003</v>
      </c>
      <c r="DU33" s="5">
        <v>4.7999999999999996E-3</v>
      </c>
      <c r="DV33" s="5">
        <v>0.87219999999999998</v>
      </c>
      <c r="DW33" s="5">
        <v>0.65129999999999999</v>
      </c>
      <c r="DX33" s="5">
        <v>1</v>
      </c>
      <c r="DY33" s="5">
        <v>6.2667000000000002</v>
      </c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>
        <v>0.63660000000000005</v>
      </c>
      <c r="GU33" s="5">
        <v>0.69899999999999995</v>
      </c>
      <c r="GV33" s="5">
        <v>0.2928</v>
      </c>
      <c r="GW33" s="5">
        <v>4.7999999999999996E-3</v>
      </c>
      <c r="GX33" s="5">
        <v>0.87090000000000001</v>
      </c>
      <c r="GY33" s="5">
        <v>0.65059999999999996</v>
      </c>
      <c r="GZ33" s="5">
        <v>1</v>
      </c>
      <c r="HA33" s="5">
        <v>6.4158999999999997</v>
      </c>
      <c r="HB33" s="4">
        <v>0.64559999999999995</v>
      </c>
      <c r="HC33" s="4">
        <v>0.72009999999999996</v>
      </c>
      <c r="HD33" s="4">
        <v>0.27689999999999998</v>
      </c>
      <c r="HE33" s="4">
        <v>8.8999999999999999E-3</v>
      </c>
      <c r="HF33" s="4">
        <v>0.85650000000000004</v>
      </c>
      <c r="HG33" s="4">
        <v>0.64980000000000004</v>
      </c>
      <c r="HH33" s="4">
        <v>1</v>
      </c>
      <c r="HI33" s="4">
        <v>4.9341999999999997</v>
      </c>
      <c r="HJ33" s="5">
        <v>0.6653</v>
      </c>
      <c r="HK33" s="5">
        <v>0.76680000000000004</v>
      </c>
      <c r="HL33" s="5">
        <v>0.23619999999999999</v>
      </c>
      <c r="HM33" s="5">
        <v>1.49E-2</v>
      </c>
      <c r="HN33" s="5">
        <v>0.82550000000000001</v>
      </c>
      <c r="HO33" s="5">
        <v>0.64480000000000004</v>
      </c>
      <c r="HP33" s="5">
        <v>0.99990000000000001</v>
      </c>
      <c r="HQ33" s="5">
        <v>2.9935</v>
      </c>
      <c r="HR33" s="4">
        <v>0.74539999999999995</v>
      </c>
      <c r="HS33" s="4">
        <v>0.97089999999999999</v>
      </c>
      <c r="HT33" s="4">
        <v>0.14380000000000001</v>
      </c>
      <c r="HU33" s="4">
        <v>2.87E-2</v>
      </c>
      <c r="HV33" s="4">
        <v>0.70389999999999997</v>
      </c>
      <c r="HW33" s="4">
        <v>0.6099</v>
      </c>
      <c r="HX33" s="4">
        <v>0.98029999999999995</v>
      </c>
      <c r="HY33" s="4">
        <v>0.98939999999999995</v>
      </c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>
        <v>0.6653</v>
      </c>
      <c r="IY33" s="4">
        <v>0.76670000000000005</v>
      </c>
      <c r="IZ33" s="4">
        <v>0.2361</v>
      </c>
      <c r="JA33" s="4">
        <v>1.49E-2</v>
      </c>
      <c r="JB33" s="4">
        <v>0.82550000000000001</v>
      </c>
      <c r="JC33" s="4">
        <v>0.64510000000000001</v>
      </c>
      <c r="JD33" s="4">
        <v>0.99990000000000001</v>
      </c>
      <c r="JE33" s="4">
        <v>3.0527000000000002</v>
      </c>
      <c r="JF33" s="5">
        <v>0.74519999999999997</v>
      </c>
      <c r="JG33" s="5">
        <v>0.96989999999999998</v>
      </c>
      <c r="JH33" s="5">
        <v>0.1434</v>
      </c>
      <c r="JI33" s="5">
        <v>2.87E-2</v>
      </c>
      <c r="JJ33" s="5">
        <v>0.70289999999999997</v>
      </c>
      <c r="JK33" s="5">
        <v>0.60960000000000003</v>
      </c>
      <c r="JL33" s="5">
        <v>0.98070000000000002</v>
      </c>
      <c r="JM33" s="5">
        <v>0.94540000000000002</v>
      </c>
      <c r="JN33" s="4">
        <f t="shared" si="0"/>
        <v>0.66727333333333338</v>
      </c>
      <c r="JO33" s="4">
        <f t="shared" si="1"/>
        <v>0.77413999999999994</v>
      </c>
      <c r="JP33" s="4">
        <f t="shared" si="2"/>
        <v>0.24525666666666668</v>
      </c>
      <c r="JQ33" s="4">
        <f t="shared" si="3"/>
        <v>1.2580000000000003E-2</v>
      </c>
      <c r="JR33" s="4">
        <f t="shared" si="4"/>
        <v>0.82363666666666679</v>
      </c>
      <c r="JS33" s="4">
        <f t="shared" si="5"/>
        <v>0.64094399999999996</v>
      </c>
      <c r="JT33" s="4">
        <f t="shared" si="6"/>
        <v>0.9961266666666666</v>
      </c>
      <c r="JU33" s="4">
        <f t="shared" si="7"/>
        <v>4.9474666666666662</v>
      </c>
      <c r="JV33" s="1" t="e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>
        <v>0.63360000000000005</v>
      </c>
      <c r="CE34" s="4">
        <v>0.69469999999999998</v>
      </c>
      <c r="CF34" s="4">
        <v>0.28060000000000002</v>
      </c>
      <c r="CG34" s="4">
        <v>7.1000000000000004E-3</v>
      </c>
      <c r="CH34" s="4">
        <v>0.85419999999999996</v>
      </c>
      <c r="CI34" s="4">
        <v>0.43120000000000003</v>
      </c>
      <c r="CJ34" s="4">
        <v>0.99980000000000002</v>
      </c>
      <c r="CK34" s="4">
        <v>6.9203999999999999</v>
      </c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>
        <v>0.62719999999999998</v>
      </c>
      <c r="DK34" s="4">
        <v>0.68200000000000005</v>
      </c>
      <c r="DL34" s="4">
        <v>0.28470000000000001</v>
      </c>
      <c r="DM34" s="4">
        <v>2.3E-3</v>
      </c>
      <c r="DN34" s="4">
        <v>0.86560000000000004</v>
      </c>
      <c r="DO34" s="4">
        <v>0.43809999999999999</v>
      </c>
      <c r="DP34" s="4">
        <v>1</v>
      </c>
      <c r="DQ34" s="4">
        <v>8.7548999999999992</v>
      </c>
      <c r="DR34" s="5">
        <v>0.6331</v>
      </c>
      <c r="DS34" s="5">
        <v>0.69579999999999997</v>
      </c>
      <c r="DT34" s="5">
        <v>0.27489999999999998</v>
      </c>
      <c r="DU34" s="5">
        <v>7.1000000000000004E-3</v>
      </c>
      <c r="DV34" s="5">
        <v>0.85450000000000004</v>
      </c>
      <c r="DW34" s="5">
        <v>0.43</v>
      </c>
      <c r="DX34" s="5">
        <v>1</v>
      </c>
      <c r="DY34" s="5">
        <v>6.4604999999999997</v>
      </c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>
        <v>0.63280000000000003</v>
      </c>
      <c r="GU34" s="5">
        <v>0.69440000000000002</v>
      </c>
      <c r="GV34" s="5">
        <v>0.27979999999999999</v>
      </c>
      <c r="GW34" s="5">
        <v>7.1000000000000004E-3</v>
      </c>
      <c r="GX34" s="5">
        <v>0.85409999999999997</v>
      </c>
      <c r="GY34" s="5">
        <v>0.43120000000000003</v>
      </c>
      <c r="GZ34" s="5">
        <v>1</v>
      </c>
      <c r="HA34" s="5">
        <v>6.3494000000000002</v>
      </c>
      <c r="HB34" s="4">
        <v>0.64159999999999995</v>
      </c>
      <c r="HC34" s="4">
        <v>0.71260000000000001</v>
      </c>
      <c r="HD34" s="4">
        <v>0.26860000000000001</v>
      </c>
      <c r="HE34" s="4">
        <v>1.3299999999999999E-2</v>
      </c>
      <c r="HF34" s="4">
        <v>0.83420000000000005</v>
      </c>
      <c r="HG34" s="4">
        <v>0.42280000000000001</v>
      </c>
      <c r="HH34" s="4">
        <v>0.99990000000000001</v>
      </c>
      <c r="HI34" s="4">
        <v>5.0876999999999999</v>
      </c>
      <c r="HJ34" s="5">
        <v>0.65680000000000005</v>
      </c>
      <c r="HK34" s="5">
        <v>0.74460000000000004</v>
      </c>
      <c r="HL34" s="5">
        <v>0.24840000000000001</v>
      </c>
      <c r="HM34" s="5">
        <v>2.2599999999999999E-2</v>
      </c>
      <c r="HN34" s="5">
        <v>0.79459999999999997</v>
      </c>
      <c r="HO34" s="5">
        <v>0.4083</v>
      </c>
      <c r="HP34" s="5">
        <v>0.99880000000000002</v>
      </c>
      <c r="HQ34" s="5">
        <v>2.9996</v>
      </c>
      <c r="HR34" s="4">
        <v>0.6966</v>
      </c>
      <c r="HS34" s="4">
        <v>0.83409999999999995</v>
      </c>
      <c r="HT34" s="4">
        <v>0.19839999999999999</v>
      </c>
      <c r="HU34" s="4">
        <v>4.7E-2</v>
      </c>
      <c r="HV34" s="4">
        <v>0.65059999999999996</v>
      </c>
      <c r="HW34" s="4">
        <v>0.34360000000000002</v>
      </c>
      <c r="HX34" s="4">
        <v>0.97</v>
      </c>
      <c r="HY34" s="4">
        <v>0.98129999999999995</v>
      </c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>
        <v>0.65690000000000004</v>
      </c>
      <c r="IY34" s="4">
        <v>0.74460000000000004</v>
      </c>
      <c r="IZ34" s="4">
        <v>0.2495</v>
      </c>
      <c r="JA34" s="4">
        <v>2.2599999999999999E-2</v>
      </c>
      <c r="JB34" s="4">
        <v>0.79459999999999997</v>
      </c>
      <c r="JC34" s="4">
        <v>0.40799999999999997</v>
      </c>
      <c r="JD34" s="4">
        <v>0.99890000000000001</v>
      </c>
      <c r="JE34" s="4">
        <v>3.105</v>
      </c>
      <c r="JF34" s="5">
        <v>0.69630000000000003</v>
      </c>
      <c r="JG34" s="5">
        <v>0.83360000000000001</v>
      </c>
      <c r="JH34" s="5">
        <v>0.1976</v>
      </c>
      <c r="JI34" s="5">
        <v>4.7E-2</v>
      </c>
      <c r="JJ34" s="5">
        <v>0.64880000000000004</v>
      </c>
      <c r="JK34" s="5">
        <v>0.34320000000000001</v>
      </c>
      <c r="JL34" s="5">
        <v>0.97050000000000003</v>
      </c>
      <c r="JM34" s="5">
        <v>0.94889999999999997</v>
      </c>
      <c r="JN34" s="4">
        <f t="shared" si="0"/>
        <v>0.65281333333333336</v>
      </c>
      <c r="JO34" s="4">
        <f t="shared" si="1"/>
        <v>0.7373033333333332</v>
      </c>
      <c r="JP34" s="4">
        <f t="shared" si="2"/>
        <v>0.25340666666666672</v>
      </c>
      <c r="JQ34" s="4">
        <f t="shared" si="3"/>
        <v>1.9736666666666666E-2</v>
      </c>
      <c r="JR34" s="4">
        <f t="shared" si="4"/>
        <v>0.79491000000000001</v>
      </c>
      <c r="JS34" s="4">
        <f t="shared" si="5"/>
        <v>0.40574400000000005</v>
      </c>
      <c r="JT34" s="4">
        <f t="shared" si="6"/>
        <v>0.99379999999999991</v>
      </c>
      <c r="JU34" s="4">
        <f t="shared" si="7"/>
        <v>5.2368966666666665</v>
      </c>
      <c r="JV34" s="1" t="e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>
        <v>0.63880000000000003</v>
      </c>
      <c r="CE35" s="4">
        <v>0.70469999999999999</v>
      </c>
      <c r="CF35" s="4">
        <v>0.27679999999999999</v>
      </c>
      <c r="CG35" s="4">
        <v>4.8999999999999998E-3</v>
      </c>
      <c r="CH35" s="4">
        <v>0.87409999999999999</v>
      </c>
      <c r="CI35" s="4">
        <v>0.64349999999999996</v>
      </c>
      <c r="CJ35" s="4">
        <v>1</v>
      </c>
      <c r="CK35" s="4">
        <v>6.2480000000000002</v>
      </c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>
        <v>0.63219999999999998</v>
      </c>
      <c r="DK35" s="4">
        <v>0.69030000000000002</v>
      </c>
      <c r="DL35" s="4">
        <v>0.28120000000000001</v>
      </c>
      <c r="DM35" s="4">
        <v>1.6000000000000001E-3</v>
      </c>
      <c r="DN35" s="4">
        <v>0.88300000000000001</v>
      </c>
      <c r="DO35" s="4">
        <v>0.65229999999999999</v>
      </c>
      <c r="DP35" s="4">
        <v>1</v>
      </c>
      <c r="DQ35" s="4">
        <v>7.9286000000000003</v>
      </c>
      <c r="DR35" s="5">
        <v>0.6391</v>
      </c>
      <c r="DS35" s="5">
        <v>0.70740000000000003</v>
      </c>
      <c r="DT35" s="5">
        <v>0.27179999999999999</v>
      </c>
      <c r="DU35" s="5">
        <v>4.8999999999999998E-3</v>
      </c>
      <c r="DV35" s="5">
        <v>0.87450000000000006</v>
      </c>
      <c r="DW35" s="5">
        <v>0.64300000000000002</v>
      </c>
      <c r="DX35" s="5">
        <v>1</v>
      </c>
      <c r="DY35" s="5">
        <v>5.7821999999999996</v>
      </c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>
        <v>0.63800000000000001</v>
      </c>
      <c r="GU35" s="5">
        <v>0.70420000000000005</v>
      </c>
      <c r="GV35" s="5">
        <v>0.27479999999999999</v>
      </c>
      <c r="GW35" s="5">
        <v>4.8999999999999998E-3</v>
      </c>
      <c r="GX35" s="5">
        <v>0.87390000000000001</v>
      </c>
      <c r="GY35" s="5">
        <v>0.64219999999999999</v>
      </c>
      <c r="GZ35" s="5">
        <v>1</v>
      </c>
      <c r="HA35" s="5">
        <v>6.2428999999999997</v>
      </c>
      <c r="HB35" s="4">
        <v>0.64739999999999998</v>
      </c>
      <c r="HC35" s="4">
        <v>0.72489999999999999</v>
      </c>
      <c r="HD35" s="4">
        <v>0.26250000000000001</v>
      </c>
      <c r="HE35" s="4">
        <v>9.2999999999999992E-3</v>
      </c>
      <c r="HF35" s="4">
        <v>0.85919999999999996</v>
      </c>
      <c r="HG35" s="4">
        <v>0.62719999999999998</v>
      </c>
      <c r="HH35" s="4">
        <v>1</v>
      </c>
      <c r="HI35" s="4">
        <v>4.6879</v>
      </c>
      <c r="HJ35" s="5">
        <v>0.66539999999999999</v>
      </c>
      <c r="HK35" s="5">
        <v>0.7661</v>
      </c>
      <c r="HL35" s="5">
        <v>0.23169999999999999</v>
      </c>
      <c r="HM35" s="5">
        <v>1.6799999999999999E-2</v>
      </c>
      <c r="HN35" s="5">
        <v>0.82720000000000005</v>
      </c>
      <c r="HO35" s="5">
        <v>0.5726</v>
      </c>
      <c r="HP35" s="5">
        <v>0.99960000000000004</v>
      </c>
      <c r="HQ35" s="5">
        <v>2.746</v>
      </c>
      <c r="HR35" s="4">
        <v>0.72509999999999997</v>
      </c>
      <c r="HS35" s="4">
        <v>0.91469999999999996</v>
      </c>
      <c r="HT35" s="4">
        <v>0.15720000000000001</v>
      </c>
      <c r="HU35" s="4">
        <v>5.5599999999999997E-2</v>
      </c>
      <c r="HV35" s="4">
        <v>0.60770000000000002</v>
      </c>
      <c r="HW35" s="4">
        <v>0.27110000000000001</v>
      </c>
      <c r="HX35" s="4">
        <v>0.96989999999999998</v>
      </c>
      <c r="HY35" s="4">
        <v>0.92559999999999998</v>
      </c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>
        <v>0.66559999999999997</v>
      </c>
      <c r="IY35" s="4">
        <v>0.76619999999999999</v>
      </c>
      <c r="IZ35" s="4">
        <v>0.2341</v>
      </c>
      <c r="JA35" s="4">
        <v>1.6799999999999999E-2</v>
      </c>
      <c r="JB35" s="4">
        <v>0.82709999999999995</v>
      </c>
      <c r="JC35" s="4">
        <v>0.57299999999999995</v>
      </c>
      <c r="JD35" s="4">
        <v>0.99980000000000002</v>
      </c>
      <c r="JE35" s="4">
        <v>2.9428999999999998</v>
      </c>
      <c r="JF35" s="5">
        <v>0.72499999999999998</v>
      </c>
      <c r="JG35" s="5">
        <v>0.91490000000000005</v>
      </c>
      <c r="JH35" s="5">
        <v>0.1542</v>
      </c>
      <c r="JI35" s="5">
        <v>5.5599999999999997E-2</v>
      </c>
      <c r="JJ35" s="5">
        <v>0.60719999999999996</v>
      </c>
      <c r="JK35" s="5">
        <v>0.27179999999999999</v>
      </c>
      <c r="JL35" s="5">
        <v>0.97119999999999995</v>
      </c>
      <c r="JM35" s="5">
        <v>0.88829999999999998</v>
      </c>
      <c r="JN35" s="4">
        <f t="shared" si="0"/>
        <v>0.66379666666666681</v>
      </c>
      <c r="JO35" s="4">
        <f t="shared" si="1"/>
        <v>0.76502666666666685</v>
      </c>
      <c r="JP35" s="4">
        <f t="shared" si="2"/>
        <v>0.23873</v>
      </c>
      <c r="JQ35" s="4">
        <f t="shared" si="3"/>
        <v>1.8606666666666664E-2</v>
      </c>
      <c r="JR35" s="4">
        <f t="shared" si="4"/>
        <v>0.80613000000000012</v>
      </c>
      <c r="JS35" s="4">
        <f t="shared" si="5"/>
        <v>0.54563600000000012</v>
      </c>
      <c r="JT35" s="4">
        <f t="shared" si="6"/>
        <v>0.99405333333333334</v>
      </c>
      <c r="JU35" s="4">
        <f t="shared" si="7"/>
        <v>4.7580733333333347</v>
      </c>
      <c r="JV35" s="1" t="e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>
        <v>0.6391</v>
      </c>
      <c r="CE36" s="4">
        <v>0.70499999999999996</v>
      </c>
      <c r="CF36" s="4">
        <v>0.28089999999999998</v>
      </c>
      <c r="CG36" s="4">
        <v>4.8999999999999998E-3</v>
      </c>
      <c r="CH36" s="4">
        <v>0.87209999999999999</v>
      </c>
      <c r="CI36" s="4">
        <v>0.64090000000000003</v>
      </c>
      <c r="CJ36" s="4">
        <v>1</v>
      </c>
      <c r="CK36" s="4">
        <v>6.9512</v>
      </c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>
        <v>0.6321</v>
      </c>
      <c r="DK36" s="4">
        <v>0.69069999999999998</v>
      </c>
      <c r="DL36" s="4">
        <v>0.28449999999999998</v>
      </c>
      <c r="DM36" s="4">
        <v>1.6000000000000001E-3</v>
      </c>
      <c r="DN36" s="4">
        <v>0.88039999999999996</v>
      </c>
      <c r="DO36" s="4">
        <v>0.64890000000000003</v>
      </c>
      <c r="DP36" s="4">
        <v>1</v>
      </c>
      <c r="DQ36" s="4">
        <v>8.1214999999999993</v>
      </c>
      <c r="DR36" s="5">
        <v>0.63939999999999997</v>
      </c>
      <c r="DS36" s="5">
        <v>0.70809999999999995</v>
      </c>
      <c r="DT36" s="5">
        <v>0.27810000000000001</v>
      </c>
      <c r="DU36" s="5">
        <v>4.8999999999999998E-3</v>
      </c>
      <c r="DV36" s="5">
        <v>0.87260000000000004</v>
      </c>
      <c r="DW36" s="5">
        <v>0.64039999999999997</v>
      </c>
      <c r="DX36" s="5">
        <v>1</v>
      </c>
      <c r="DY36" s="5">
        <v>6.2385000000000002</v>
      </c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>
        <v>0.63839999999999997</v>
      </c>
      <c r="GU36" s="5">
        <v>0.70479999999999998</v>
      </c>
      <c r="GV36" s="5">
        <v>0.27889999999999998</v>
      </c>
      <c r="GW36" s="5">
        <v>4.8999999999999998E-3</v>
      </c>
      <c r="GX36" s="5">
        <v>0.87209999999999999</v>
      </c>
      <c r="GY36" s="5">
        <v>0.63959999999999995</v>
      </c>
      <c r="GZ36" s="5">
        <v>1</v>
      </c>
      <c r="HA36" s="5">
        <v>6.2580999999999998</v>
      </c>
      <c r="HB36" s="4">
        <v>0.64749999999999996</v>
      </c>
      <c r="HC36" s="4">
        <v>0.72560000000000002</v>
      </c>
      <c r="HD36" s="4">
        <v>0.26640000000000003</v>
      </c>
      <c r="HE36" s="4">
        <v>9.2999999999999992E-3</v>
      </c>
      <c r="HF36" s="4">
        <v>0.85819999999999996</v>
      </c>
      <c r="HG36" s="4">
        <v>0.62490000000000001</v>
      </c>
      <c r="HH36" s="4">
        <v>1</v>
      </c>
      <c r="HI36" s="4">
        <v>4.6982999999999997</v>
      </c>
      <c r="HJ36" s="5">
        <v>0.66579999999999995</v>
      </c>
      <c r="HK36" s="5">
        <v>0.7681</v>
      </c>
      <c r="HL36" s="5">
        <v>0.23330000000000001</v>
      </c>
      <c r="HM36" s="5">
        <v>1.6799999999999999E-2</v>
      </c>
      <c r="HN36" s="5">
        <v>0.8256</v>
      </c>
      <c r="HO36" s="5">
        <v>0.57069999999999999</v>
      </c>
      <c r="HP36" s="5">
        <v>0.99960000000000004</v>
      </c>
      <c r="HQ36" s="5">
        <v>2.7469999999999999</v>
      </c>
      <c r="HR36" s="4">
        <v>0.72729999999999995</v>
      </c>
      <c r="HS36" s="4">
        <v>0.92079999999999995</v>
      </c>
      <c r="HT36" s="4">
        <v>0.15709999999999999</v>
      </c>
      <c r="HU36" s="4">
        <v>5.5599999999999997E-2</v>
      </c>
      <c r="HV36" s="4">
        <v>0.60629999999999995</v>
      </c>
      <c r="HW36" s="4">
        <v>0.27060000000000001</v>
      </c>
      <c r="HX36" s="4">
        <v>0.96989999999999998</v>
      </c>
      <c r="HY36" s="4">
        <v>0.92859999999999998</v>
      </c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>
        <v>0.66600000000000004</v>
      </c>
      <c r="IY36" s="4">
        <v>0.7681</v>
      </c>
      <c r="IZ36" s="4">
        <v>0.2341</v>
      </c>
      <c r="JA36" s="4">
        <v>1.6799999999999999E-2</v>
      </c>
      <c r="JB36" s="4">
        <v>0.82550000000000001</v>
      </c>
      <c r="JC36" s="4">
        <v>0.57099999999999995</v>
      </c>
      <c r="JD36" s="4">
        <v>0.99980000000000002</v>
      </c>
      <c r="JE36" s="4">
        <v>2.9588999999999999</v>
      </c>
      <c r="JF36" s="5">
        <v>0.72729999999999995</v>
      </c>
      <c r="JG36" s="5">
        <v>0.92120000000000002</v>
      </c>
      <c r="JH36" s="5">
        <v>0.154</v>
      </c>
      <c r="JI36" s="5">
        <v>5.5500000000000001E-2</v>
      </c>
      <c r="JJ36" s="5">
        <v>0.60580000000000001</v>
      </c>
      <c r="JK36" s="5">
        <v>0.27129999999999999</v>
      </c>
      <c r="JL36" s="5">
        <v>0.97119999999999995</v>
      </c>
      <c r="JM36" s="5">
        <v>0.89129999999999998</v>
      </c>
      <c r="JN36" s="4">
        <f t="shared" si="0"/>
        <v>0.66450666666666669</v>
      </c>
      <c r="JO36" s="4">
        <f t="shared" si="1"/>
        <v>0.76708666666666658</v>
      </c>
      <c r="JP36" s="4">
        <f t="shared" si="2"/>
        <v>0.24031000000000002</v>
      </c>
      <c r="JQ36" s="4">
        <f t="shared" si="3"/>
        <v>1.8613333333333329E-2</v>
      </c>
      <c r="JR36" s="4">
        <f t="shared" si="4"/>
        <v>0.80447333333333348</v>
      </c>
      <c r="JS36" s="4">
        <f t="shared" si="5"/>
        <v>0.54483333333333339</v>
      </c>
      <c r="JT36" s="4">
        <f t="shared" si="6"/>
        <v>0.99405333333333334</v>
      </c>
      <c r="JU36" s="4">
        <f t="shared" si="7"/>
        <v>4.6955599999999986</v>
      </c>
      <c r="JV36" s="1" t="e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>
        <v>0.6502</v>
      </c>
      <c r="GU37" s="5">
        <v>0.73699999999999999</v>
      </c>
      <c r="GV37" s="5">
        <v>0.22800000000000001</v>
      </c>
      <c r="GW37" s="5">
        <v>1.2699999999999999E-2</v>
      </c>
      <c r="GX37" s="5">
        <v>0.84289999999999998</v>
      </c>
      <c r="GY37" s="5">
        <v>0.23860000000000001</v>
      </c>
      <c r="GZ37" s="5">
        <v>1</v>
      </c>
      <c r="HA37" s="5">
        <v>2.2237</v>
      </c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>
        <v>0.74339999999999995</v>
      </c>
      <c r="HS37" s="4">
        <v>0.95789999999999997</v>
      </c>
      <c r="HT37" s="4">
        <v>0.1137</v>
      </c>
      <c r="HU37" s="4">
        <v>4.4499999999999998E-2</v>
      </c>
      <c r="HV37" s="4">
        <v>0.55959999999999999</v>
      </c>
      <c r="HW37" s="4">
        <v>0.31230000000000002</v>
      </c>
      <c r="HX37" s="4">
        <v>0.97570000000000001</v>
      </c>
      <c r="HY37" s="4">
        <v>0.86819999999999997</v>
      </c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>
        <v>0.68400000000000005</v>
      </c>
      <c r="IY37" s="4">
        <v>0.81189999999999996</v>
      </c>
      <c r="IZ37" s="4">
        <v>0.1676</v>
      </c>
      <c r="JA37" s="4">
        <v>3.4200000000000001E-2</v>
      </c>
      <c r="JB37" s="4">
        <v>0.76339999999999997</v>
      </c>
      <c r="JC37" s="4">
        <v>0.25929999999999997</v>
      </c>
      <c r="JD37" s="4">
        <v>0.99990000000000001</v>
      </c>
      <c r="JE37" s="4">
        <v>1.4714</v>
      </c>
      <c r="JF37" s="5">
        <v>0.74399999999999999</v>
      </c>
      <c r="JG37" s="5">
        <v>0.95960000000000001</v>
      </c>
      <c r="JH37" s="5">
        <v>0.11269999999999999</v>
      </c>
      <c r="JI37" s="5">
        <v>4.4600000000000001E-2</v>
      </c>
      <c r="JJ37" s="5">
        <v>0.55869999999999997</v>
      </c>
      <c r="JK37" s="5">
        <v>0.312</v>
      </c>
      <c r="JL37" s="5">
        <v>0.97560000000000002</v>
      </c>
      <c r="JM37" s="5">
        <v>0.86170000000000002</v>
      </c>
      <c r="JN37" s="4">
        <f t="shared" si="0"/>
        <v>0.67922000000000016</v>
      </c>
      <c r="JO37" s="4">
        <f t="shared" si="1"/>
        <v>0.80380333333333331</v>
      </c>
      <c r="JP37" s="4">
        <f t="shared" si="2"/>
        <v>0.18716999999999995</v>
      </c>
      <c r="JQ37" s="4">
        <f t="shared" si="3"/>
        <v>2.53E-2</v>
      </c>
      <c r="JR37" s="4">
        <f t="shared" si="4"/>
        <v>0.76164666666666681</v>
      </c>
      <c r="JS37" s="4">
        <f t="shared" si="5"/>
        <v>0.26184583333333328</v>
      </c>
      <c r="JT37" s="4">
        <f t="shared" si="6"/>
        <v>0.9951566666666668</v>
      </c>
      <c r="JU37" s="4">
        <f t="shared" si="7"/>
        <v>1.9487833333333338</v>
      </c>
      <c r="JV37" s="1" t="e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>
        <v>0.7268</v>
      </c>
      <c r="GU38" s="5">
        <v>0.89629999999999999</v>
      </c>
      <c r="GV38" s="5">
        <v>9.2899999999999996E-2</v>
      </c>
      <c r="GW38" s="5">
        <v>1.04E-2</v>
      </c>
      <c r="GX38" s="5">
        <v>0.50960000000000005</v>
      </c>
      <c r="GY38" s="5">
        <v>0.17660000000000001</v>
      </c>
      <c r="GZ38" s="5">
        <v>1</v>
      </c>
      <c r="HA38" s="5">
        <v>2.0657999999999999</v>
      </c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>
        <v>0.75170000000000003</v>
      </c>
      <c r="HS38" s="4">
        <v>0.98060000000000003</v>
      </c>
      <c r="HT38" s="4">
        <v>0.1202</v>
      </c>
      <c r="HU38" s="4">
        <v>4.87E-2</v>
      </c>
      <c r="HV38" s="4">
        <v>0.48530000000000001</v>
      </c>
      <c r="HW38" s="4">
        <v>0.24729999999999999</v>
      </c>
      <c r="HX38" s="4">
        <v>0.97140000000000004</v>
      </c>
      <c r="HY38" s="4">
        <v>0.58189999999999997</v>
      </c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>
        <v>0.75019999999999998</v>
      </c>
      <c r="IY38" s="4">
        <v>0.96540000000000004</v>
      </c>
      <c r="IZ38" s="4">
        <v>0.1241</v>
      </c>
      <c r="JA38" s="4">
        <v>2.01E-2</v>
      </c>
      <c r="JB38" s="4">
        <v>0.46450000000000002</v>
      </c>
      <c r="JC38" s="4">
        <v>0.26879999999999998</v>
      </c>
      <c r="JD38" s="4">
        <v>0.99990000000000001</v>
      </c>
      <c r="JE38" s="4">
        <v>1.2495000000000001</v>
      </c>
      <c r="JF38" s="5">
        <v>0.75229999999999997</v>
      </c>
      <c r="JG38" s="5">
        <v>0.9829</v>
      </c>
      <c r="JH38" s="5">
        <v>0.1205</v>
      </c>
      <c r="JI38" s="5">
        <v>4.87E-2</v>
      </c>
      <c r="JJ38" s="5">
        <v>0.4849</v>
      </c>
      <c r="JK38" s="5">
        <v>0.2475</v>
      </c>
      <c r="JL38" s="5">
        <v>0.97160000000000002</v>
      </c>
      <c r="JM38" s="5">
        <v>0.58320000000000005</v>
      </c>
      <c r="JN38" s="4">
        <f t="shared" si="0"/>
        <v>0.73806333333333329</v>
      </c>
      <c r="JO38" s="4">
        <f t="shared" si="1"/>
        <v>0.93265333333333333</v>
      </c>
      <c r="JP38" s="4">
        <f t="shared" si="2"/>
        <v>0.10854000000000001</v>
      </c>
      <c r="JQ38" s="4">
        <f t="shared" si="3"/>
        <v>2.0616666666666665E-2</v>
      </c>
      <c r="JR38" s="4">
        <f t="shared" si="4"/>
        <v>0.49284000000000006</v>
      </c>
      <c r="JS38" s="4">
        <f t="shared" si="5"/>
        <v>0.22055416666666663</v>
      </c>
      <c r="JT38" s="4">
        <f t="shared" si="6"/>
        <v>0.99424999999999997</v>
      </c>
      <c r="JU38" s="4">
        <f t="shared" si="7"/>
        <v>1.727636666666666</v>
      </c>
      <c r="JV38" s="1" t="e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>
        <v>0.69840000000000002</v>
      </c>
      <c r="GU39" s="5">
        <v>0.83989999999999998</v>
      </c>
      <c r="GV39" s="5">
        <v>0.15590000000000001</v>
      </c>
      <c r="GW39" s="5">
        <v>1.03E-2</v>
      </c>
      <c r="GX39" s="5">
        <v>0.59830000000000005</v>
      </c>
      <c r="GY39" s="5">
        <v>0.2094</v>
      </c>
      <c r="GZ39" s="5">
        <v>0.99819999999999998</v>
      </c>
      <c r="HA39" s="5">
        <v>2.093</v>
      </c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>
        <v>0.76539999999999997</v>
      </c>
      <c r="HS39" s="4">
        <v>1.0029999999999999</v>
      </c>
      <c r="HT39" s="4">
        <v>4.2299999999999997E-2</v>
      </c>
      <c r="HU39" s="4">
        <v>4.9200000000000001E-2</v>
      </c>
      <c r="HV39" s="4">
        <v>0.52180000000000004</v>
      </c>
      <c r="HW39" s="4">
        <v>0.25829999999999997</v>
      </c>
      <c r="HX39" s="4">
        <v>0.88319999999999999</v>
      </c>
      <c r="HY39" s="4">
        <v>0.57199999999999995</v>
      </c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>
        <v>0.74</v>
      </c>
      <c r="IY39" s="4">
        <v>0.94289999999999996</v>
      </c>
      <c r="IZ39" s="4">
        <v>0.12770000000000001</v>
      </c>
      <c r="JA39" s="4">
        <v>1.9099999999999999E-2</v>
      </c>
      <c r="JB39" s="4">
        <v>0.50729999999999997</v>
      </c>
      <c r="JC39" s="4">
        <v>0.30890000000000001</v>
      </c>
      <c r="JD39" s="4">
        <v>0.99309999999999998</v>
      </c>
      <c r="JE39" s="4">
        <v>1.2613000000000001</v>
      </c>
      <c r="JF39" s="5">
        <v>0.76570000000000005</v>
      </c>
      <c r="JG39" s="5">
        <v>1.0051000000000001</v>
      </c>
      <c r="JH39" s="5">
        <v>4.2200000000000001E-2</v>
      </c>
      <c r="JI39" s="5">
        <v>4.9200000000000001E-2</v>
      </c>
      <c r="JJ39" s="5">
        <v>0.52139999999999997</v>
      </c>
      <c r="JK39" s="5">
        <v>0.25879999999999997</v>
      </c>
      <c r="JL39" s="5">
        <v>0.88390000000000002</v>
      </c>
      <c r="JM39" s="5">
        <v>0.58250000000000002</v>
      </c>
      <c r="JN39" s="4">
        <f t="shared" si="0"/>
        <v>0.72389333333333328</v>
      </c>
      <c r="JO39" s="4">
        <f t="shared" si="1"/>
        <v>0.90376999999999985</v>
      </c>
      <c r="JP39" s="4">
        <f t="shared" si="2"/>
        <v>0.12329666666666667</v>
      </c>
      <c r="JQ39" s="4">
        <f t="shared" si="3"/>
        <v>2.0400000000000005E-2</v>
      </c>
      <c r="JR39" s="4">
        <f t="shared" si="4"/>
        <v>0.55603666666666673</v>
      </c>
      <c r="JS39" s="4">
        <f t="shared" si="5"/>
        <v>0.25099999999999995</v>
      </c>
      <c r="JT39" s="4">
        <f t="shared" si="6"/>
        <v>0.97326333333333337</v>
      </c>
      <c r="JU39" s="4">
        <f t="shared" si="7"/>
        <v>1.7281366666666669</v>
      </c>
      <c r="JV39" s="1" t="e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>
        <v>0.68469999999999998</v>
      </c>
      <c r="GU40" s="5">
        <v>0.80179999999999996</v>
      </c>
      <c r="GV40" s="5">
        <v>0.16800000000000001</v>
      </c>
      <c r="GW40" s="5">
        <v>9.7000000000000003E-3</v>
      </c>
      <c r="GX40" s="5">
        <v>0.64970000000000006</v>
      </c>
      <c r="GY40" s="5">
        <v>0.2394</v>
      </c>
      <c r="GZ40" s="5">
        <v>1</v>
      </c>
      <c r="HA40" s="5">
        <v>2.0979000000000001</v>
      </c>
      <c r="HB40" s="4">
        <v>0.70540000000000003</v>
      </c>
      <c r="HC40" s="4">
        <v>0.85360000000000003</v>
      </c>
      <c r="HD40" s="4">
        <v>0.1608</v>
      </c>
      <c r="HE40" s="4">
        <v>1.49E-2</v>
      </c>
      <c r="HF40" s="4">
        <v>0.59160000000000001</v>
      </c>
      <c r="HG40" s="4">
        <v>0.26939999999999997</v>
      </c>
      <c r="HH40" s="4">
        <v>1</v>
      </c>
      <c r="HI40" s="4">
        <v>1.8158000000000001</v>
      </c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>
        <v>0.73929999999999996</v>
      </c>
      <c r="HS40" s="4">
        <v>0.95009999999999994</v>
      </c>
      <c r="HT40" s="4">
        <v>0.12659999999999999</v>
      </c>
      <c r="HU40" s="4">
        <v>5.0099999999999999E-2</v>
      </c>
      <c r="HV40" s="4">
        <v>0.53669999999999995</v>
      </c>
      <c r="HW40" s="4">
        <v>0.2661</v>
      </c>
      <c r="HX40" s="4">
        <v>0.97189999999999999</v>
      </c>
      <c r="HY40" s="4">
        <v>0.57420000000000004</v>
      </c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>
        <v>0.7228</v>
      </c>
      <c r="IY40" s="4">
        <v>0.90069999999999995</v>
      </c>
      <c r="IZ40" s="4">
        <v>0.1613</v>
      </c>
      <c r="JA40" s="4">
        <v>1.9800000000000002E-2</v>
      </c>
      <c r="JB40" s="4">
        <v>0.56410000000000005</v>
      </c>
      <c r="JC40" s="4">
        <v>0.33069999999999999</v>
      </c>
      <c r="JD40" s="4">
        <v>0.99990000000000001</v>
      </c>
      <c r="JE40" s="4">
        <v>1.2717000000000001</v>
      </c>
      <c r="JF40" s="5">
        <v>0.74039999999999995</v>
      </c>
      <c r="JG40" s="5">
        <v>0.95340000000000003</v>
      </c>
      <c r="JH40" s="5">
        <v>0.12770000000000001</v>
      </c>
      <c r="JI40" s="5">
        <v>0.05</v>
      </c>
      <c r="JJ40" s="5">
        <v>0.53620000000000001</v>
      </c>
      <c r="JK40" s="5">
        <v>0.2666</v>
      </c>
      <c r="JL40" s="5">
        <v>0.9718</v>
      </c>
      <c r="JM40" s="5">
        <v>0.58520000000000005</v>
      </c>
      <c r="JN40" s="4">
        <f t="shared" ref="JN40:JN74" si="8">AVERAGEIFS(B40:JM40,metrics.rec,"MAE")</f>
        <v>0.70694000000000001</v>
      </c>
      <c r="JO40" s="4">
        <f t="shared" ref="JO40:JO74" si="9">AVERAGEIFS(B40:JM40,metrics.rec,"MSE")</f>
        <v>0.86167000000000005</v>
      </c>
      <c r="JP40" s="4">
        <f t="shared" ref="JP40:JP74" si="10">AVERAGEIFS(B40:JM40,metrics.rec,"R")</f>
        <v>0.15786999999999998</v>
      </c>
      <c r="JQ40" s="4">
        <f t="shared" ref="JQ40:JQ74" si="11">AVERAGEIFS(B40:JM40,metrics.rec,"Precision")</f>
        <v>2.0576666666666667E-2</v>
      </c>
      <c r="JR40" s="4">
        <f t="shared" ref="JR40:JR74" si="12">AVERAGEIFS(B40:JM40,metrics.rec,"Recall")</f>
        <v>0.60154333333333332</v>
      </c>
      <c r="JS40" s="4">
        <f t="shared" ref="JS40:JS74" si="13">AVERAGEIFS(B40:JM40,metrics.rec,"Coverage")</f>
        <v>0.27344400000000002</v>
      </c>
      <c r="JT40" s="4">
        <f t="shared" ref="JT40:JT74" si="14">AVERAGEIFS(B40:JM40,metrics.rec,"Recatio")</f>
        <v>0.99430666666666689</v>
      </c>
      <c r="JU40" s="4">
        <f t="shared" ref="JU40:JU74" si="15">AVERAGEIFS(B40:JM40,metrics.rec,"Time")</f>
        <v>1.73481</v>
      </c>
      <c r="JV40" s="1" t="e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>
        <v>0.65190000000000003</v>
      </c>
      <c r="GU41" s="5">
        <v>0.74919999999999998</v>
      </c>
      <c r="GV41" s="5">
        <v>0.26840000000000003</v>
      </c>
      <c r="GW41" s="5">
        <v>5.3E-3</v>
      </c>
      <c r="GX41" s="5">
        <v>0.86099999999999999</v>
      </c>
      <c r="GY41" s="5">
        <v>0.58309999999999995</v>
      </c>
      <c r="GZ41" s="5">
        <v>1</v>
      </c>
      <c r="HA41" s="5">
        <v>2.2404000000000002</v>
      </c>
      <c r="HB41" s="4">
        <v>0.66120000000000001</v>
      </c>
      <c r="HC41" s="4">
        <v>0.77</v>
      </c>
      <c r="HD41" s="4">
        <v>0.23300000000000001</v>
      </c>
      <c r="HE41" s="4">
        <v>1.0200000000000001E-2</v>
      </c>
      <c r="HF41" s="4">
        <v>0.83589999999999998</v>
      </c>
      <c r="HG41" s="4">
        <v>0.5534</v>
      </c>
      <c r="HH41" s="4">
        <v>0.99990000000000001</v>
      </c>
      <c r="HI41" s="4">
        <v>1.8371</v>
      </c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>
        <v>0.80830000000000002</v>
      </c>
      <c r="HS41" s="4">
        <v>1.1163000000000001</v>
      </c>
      <c r="HT41" s="4">
        <v>-2.0299999999999999E-2</v>
      </c>
      <c r="HU41" s="4">
        <v>5.9799999999999999E-2</v>
      </c>
      <c r="HV41" s="4">
        <v>0.2263</v>
      </c>
      <c r="HW41" s="4">
        <v>8.8700000000000001E-2</v>
      </c>
      <c r="HX41" s="4">
        <v>0.74539999999999995</v>
      </c>
      <c r="HY41" s="4">
        <v>0.54569999999999996</v>
      </c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>
        <v>0.68479999999999996</v>
      </c>
      <c r="IY41" s="4">
        <v>0.82010000000000005</v>
      </c>
      <c r="IZ41" s="4">
        <v>0.11600000000000001</v>
      </c>
      <c r="JA41" s="4">
        <v>1.9300000000000001E-2</v>
      </c>
      <c r="JB41" s="4">
        <v>0.74509999999999998</v>
      </c>
      <c r="JC41" s="4">
        <v>0.44740000000000002</v>
      </c>
      <c r="JD41" s="4">
        <v>0.99539999999999995</v>
      </c>
      <c r="JE41" s="4">
        <v>1.2712000000000001</v>
      </c>
      <c r="JF41" s="5">
        <v>0.80810000000000004</v>
      </c>
      <c r="JG41" s="5">
        <v>1.1162000000000001</v>
      </c>
      <c r="JH41" s="5">
        <v>-2.4400000000000002E-2</v>
      </c>
      <c r="JI41" s="5">
        <v>5.9499999999999997E-2</v>
      </c>
      <c r="JJ41" s="5">
        <v>0.22789999999999999</v>
      </c>
      <c r="JK41" s="5">
        <v>8.9899999999999994E-2</v>
      </c>
      <c r="JL41" s="5">
        <v>0.74650000000000005</v>
      </c>
      <c r="JM41" s="5">
        <v>0.55269999999999997</v>
      </c>
      <c r="JN41" s="4">
        <f t="shared" si="8"/>
        <v>0.6933733333333334</v>
      </c>
      <c r="JO41" s="4">
        <f t="shared" si="9"/>
        <v>0.84463999999999995</v>
      </c>
      <c r="JP41" s="4">
        <f t="shared" si="10"/>
        <v>0.16490666666666665</v>
      </c>
      <c r="JQ41" s="4">
        <f t="shared" si="11"/>
        <v>2.0356666666666669E-2</v>
      </c>
      <c r="JR41" s="4">
        <f t="shared" si="12"/>
        <v>0.69774333333333327</v>
      </c>
      <c r="JS41" s="4">
        <f t="shared" si="13"/>
        <v>0.44111199999999995</v>
      </c>
      <c r="JT41" s="4">
        <f t="shared" si="14"/>
        <v>0.94699999999999995</v>
      </c>
      <c r="JU41" s="4">
        <f t="shared" si="15"/>
        <v>1.8651300000000002</v>
      </c>
      <c r="JV41" s="1" t="e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>
        <v>0.65169999999999995</v>
      </c>
      <c r="GU42" s="5">
        <v>0.75219999999999998</v>
      </c>
      <c r="GV42" s="5">
        <v>0.28320000000000001</v>
      </c>
      <c r="GW42" s="5">
        <v>5.4000000000000003E-3</v>
      </c>
      <c r="GX42" s="5">
        <v>0.86719999999999997</v>
      </c>
      <c r="GY42" s="5">
        <v>0.5756</v>
      </c>
      <c r="GZ42" s="5">
        <v>1</v>
      </c>
      <c r="HA42" s="5">
        <v>2.278</v>
      </c>
      <c r="HB42" s="4">
        <v>0.6623</v>
      </c>
      <c r="HC42" s="4">
        <v>0.77639999999999998</v>
      </c>
      <c r="HD42" s="4">
        <v>0.26129999999999998</v>
      </c>
      <c r="HE42" s="4">
        <v>1.04E-2</v>
      </c>
      <c r="HF42" s="4">
        <v>0.84840000000000004</v>
      </c>
      <c r="HG42" s="4">
        <v>0.55169999999999997</v>
      </c>
      <c r="HH42" s="4">
        <v>1</v>
      </c>
      <c r="HI42" s="4">
        <v>1.9104000000000001</v>
      </c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>
        <v>0.74080000000000001</v>
      </c>
      <c r="HS42" s="4">
        <v>0.95579999999999998</v>
      </c>
      <c r="HT42" s="4">
        <v>0.12529999999999999</v>
      </c>
      <c r="HU42" s="4">
        <v>5.1299999999999998E-2</v>
      </c>
      <c r="HV42" s="4">
        <v>0.56950000000000001</v>
      </c>
      <c r="HW42" s="4">
        <v>0.27579999999999999</v>
      </c>
      <c r="HX42" s="4">
        <v>0.97140000000000004</v>
      </c>
      <c r="HY42" s="4">
        <v>0.57379999999999998</v>
      </c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>
        <v>0.68400000000000005</v>
      </c>
      <c r="IY42" s="4">
        <v>0.82450000000000001</v>
      </c>
      <c r="IZ42" s="4">
        <v>0.21290000000000001</v>
      </c>
      <c r="JA42" s="4">
        <v>1.8700000000000001E-2</v>
      </c>
      <c r="JB42" s="4">
        <v>0.8044</v>
      </c>
      <c r="JC42" s="4">
        <v>0.50049999999999994</v>
      </c>
      <c r="JD42" s="4">
        <v>0.99990000000000001</v>
      </c>
      <c r="JE42" s="4">
        <v>1.3376999999999999</v>
      </c>
      <c r="JF42" s="5">
        <v>0.74160000000000004</v>
      </c>
      <c r="JG42" s="5">
        <v>0.95799999999999996</v>
      </c>
      <c r="JH42" s="5">
        <v>0.1265</v>
      </c>
      <c r="JI42" s="5">
        <v>5.1200000000000002E-2</v>
      </c>
      <c r="JJ42" s="5">
        <v>0.56920000000000004</v>
      </c>
      <c r="JK42" s="5">
        <v>0.27629999999999999</v>
      </c>
      <c r="JL42" s="5">
        <v>0.97160000000000002</v>
      </c>
      <c r="JM42" s="5">
        <v>0.58479999999999999</v>
      </c>
      <c r="JN42" s="4">
        <f t="shared" si="8"/>
        <v>0.67948333333333344</v>
      </c>
      <c r="JO42" s="4">
        <f t="shared" si="9"/>
        <v>0.81510999999999967</v>
      </c>
      <c r="JP42" s="4">
        <f t="shared" si="10"/>
        <v>0.22902000000000003</v>
      </c>
      <c r="JQ42" s="4">
        <f t="shared" si="11"/>
        <v>1.8513333333333337E-2</v>
      </c>
      <c r="JR42" s="4">
        <f t="shared" si="12"/>
        <v>0.78826666666666689</v>
      </c>
      <c r="JS42" s="4">
        <f t="shared" si="13"/>
        <v>0.49207600000000001</v>
      </c>
      <c r="JT42" s="4">
        <f t="shared" si="14"/>
        <v>0.99429666666666672</v>
      </c>
      <c r="JU42" s="4">
        <f t="shared" si="15"/>
        <v>1.8888799999999997</v>
      </c>
      <c r="JV42" s="1" t="e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>
        <v>0.65229999999999999</v>
      </c>
      <c r="GU43" s="5">
        <v>0.75329999999999997</v>
      </c>
      <c r="GV43" s="5">
        <v>0.27839999999999998</v>
      </c>
      <c r="GW43" s="5">
        <v>5.1999999999999998E-3</v>
      </c>
      <c r="GX43" s="5">
        <v>0.8679</v>
      </c>
      <c r="GY43" s="5">
        <v>0.6</v>
      </c>
      <c r="GZ43" s="5">
        <v>1</v>
      </c>
      <c r="HA43" s="5">
        <v>2.3342000000000001</v>
      </c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>
        <v>0.73619999999999997</v>
      </c>
      <c r="HS43" s="4">
        <v>0.94369999999999998</v>
      </c>
      <c r="HT43" s="4">
        <v>0.1293</v>
      </c>
      <c r="HU43" s="4">
        <v>5.1400000000000001E-2</v>
      </c>
      <c r="HV43" s="4">
        <v>0.5786</v>
      </c>
      <c r="HW43" s="4">
        <v>0.27950000000000003</v>
      </c>
      <c r="HX43" s="4">
        <v>0.97140000000000004</v>
      </c>
      <c r="HY43" s="4">
        <v>0.57669999999999999</v>
      </c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>
        <v>0.68159999999999998</v>
      </c>
      <c r="IY43" s="4">
        <v>0.81850000000000001</v>
      </c>
      <c r="IZ43" s="4">
        <v>0.21990000000000001</v>
      </c>
      <c r="JA43" s="4">
        <v>1.7999999999999999E-2</v>
      </c>
      <c r="JB43" s="4">
        <v>0.81030000000000002</v>
      </c>
      <c r="JC43" s="4">
        <v>0.52359999999999995</v>
      </c>
      <c r="JD43" s="4">
        <v>0.99990000000000001</v>
      </c>
      <c r="JE43" s="4">
        <v>1.3548</v>
      </c>
      <c r="JF43" s="5">
        <v>0.7369</v>
      </c>
      <c r="JG43" s="5">
        <v>0.94610000000000005</v>
      </c>
      <c r="JH43" s="5">
        <v>0.1303</v>
      </c>
      <c r="JI43" s="5">
        <v>5.1400000000000001E-2</v>
      </c>
      <c r="JJ43" s="5">
        <v>0.57850000000000001</v>
      </c>
      <c r="JK43" s="5">
        <v>0.28010000000000002</v>
      </c>
      <c r="JL43" s="5">
        <v>0.97160000000000002</v>
      </c>
      <c r="JM43" s="5">
        <v>0.58550000000000002</v>
      </c>
      <c r="JN43" s="4">
        <f t="shared" si="8"/>
        <v>0.67788666666666664</v>
      </c>
      <c r="JO43" s="4">
        <f t="shared" si="9"/>
        <v>0.81096333333333337</v>
      </c>
      <c r="JP43" s="4">
        <f t="shared" si="10"/>
        <v>0.23105333333333336</v>
      </c>
      <c r="JQ43" s="4">
        <f t="shared" si="11"/>
        <v>1.8256666666666668E-2</v>
      </c>
      <c r="JR43" s="4">
        <f t="shared" si="12"/>
        <v>0.79205000000000014</v>
      </c>
      <c r="JS43" s="4">
        <f t="shared" si="13"/>
        <v>0.5091</v>
      </c>
      <c r="JT43" s="4">
        <f t="shared" si="14"/>
        <v>0.99424999999999997</v>
      </c>
      <c r="JU43" s="4">
        <f t="shared" si="15"/>
        <v>1.943493333333334</v>
      </c>
      <c r="JV43" s="1" t="e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>
        <v>0.67610000000000003</v>
      </c>
      <c r="GU44" s="5">
        <v>0.80520000000000003</v>
      </c>
      <c r="GV44" s="5">
        <v>0.23419999999999999</v>
      </c>
      <c r="GW44" s="5">
        <v>5.0000000000000001E-3</v>
      </c>
      <c r="GX44" s="5">
        <v>0.85529999999999995</v>
      </c>
      <c r="GY44" s="5">
        <v>0.61980000000000002</v>
      </c>
      <c r="GZ44" s="5">
        <v>1</v>
      </c>
      <c r="HA44" s="5">
        <v>5.6456</v>
      </c>
      <c r="HB44" s="4">
        <v>0.6855</v>
      </c>
      <c r="HC44" s="4">
        <v>0.82820000000000005</v>
      </c>
      <c r="HD44" s="4">
        <v>0.22159999999999999</v>
      </c>
      <c r="HE44" s="4">
        <v>9.1999999999999998E-3</v>
      </c>
      <c r="HF44" s="4">
        <v>0.83660000000000001</v>
      </c>
      <c r="HG44" s="4">
        <v>0.61460000000000004</v>
      </c>
      <c r="HH44" s="4">
        <v>0.99990000000000001</v>
      </c>
      <c r="HI44" s="4">
        <v>3.5264000000000002</v>
      </c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>
        <v>0.74009999999999998</v>
      </c>
      <c r="HS44" s="4">
        <v>0.95899999999999996</v>
      </c>
      <c r="HT44" s="4">
        <v>0.14990000000000001</v>
      </c>
      <c r="HU44" s="4">
        <v>3.0200000000000001E-2</v>
      </c>
      <c r="HV44" s="4">
        <v>0.66300000000000003</v>
      </c>
      <c r="HW44" s="4">
        <v>0.54330000000000001</v>
      </c>
      <c r="HX44" s="4">
        <v>0.95740000000000003</v>
      </c>
      <c r="HY44" s="4">
        <v>0.98519999999999996</v>
      </c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>
        <v>0.70109999999999995</v>
      </c>
      <c r="IY44" s="4">
        <v>0.86419999999999997</v>
      </c>
      <c r="IZ44" s="4">
        <v>0.1981</v>
      </c>
      <c r="JA44" s="4">
        <v>1.54E-2</v>
      </c>
      <c r="JB44" s="4">
        <v>0.80020000000000002</v>
      </c>
      <c r="JC44" s="4">
        <v>0.60540000000000005</v>
      </c>
      <c r="JD44" s="4">
        <v>0.99829999999999997</v>
      </c>
      <c r="JE44" s="4">
        <v>2.1995</v>
      </c>
      <c r="JF44" s="5">
        <v>0.74050000000000005</v>
      </c>
      <c r="JG44" s="5">
        <v>0.96060000000000001</v>
      </c>
      <c r="JH44" s="5">
        <v>0.1489</v>
      </c>
      <c r="JI44" s="5">
        <v>3.0300000000000001E-2</v>
      </c>
      <c r="JJ44" s="5">
        <v>0.6613</v>
      </c>
      <c r="JK44" s="5">
        <v>0.54200000000000004</v>
      </c>
      <c r="JL44" s="5">
        <v>0.95740000000000003</v>
      </c>
      <c r="JM44" s="5">
        <v>1.016</v>
      </c>
      <c r="JN44" s="4">
        <f t="shared" si="8"/>
        <v>0.69649666666666687</v>
      </c>
      <c r="JO44" s="4">
        <f t="shared" si="9"/>
        <v>0.85357333333333341</v>
      </c>
      <c r="JP44" s="4">
        <f t="shared" si="10"/>
        <v>0.20561666666666667</v>
      </c>
      <c r="JQ44" s="4">
        <f t="shared" si="11"/>
        <v>1.3106666666666666E-2</v>
      </c>
      <c r="JR44" s="4">
        <f t="shared" si="12"/>
        <v>0.79961000000000015</v>
      </c>
      <c r="JS44" s="4">
        <f t="shared" si="13"/>
        <v>0.599912</v>
      </c>
      <c r="JT44" s="4">
        <f t="shared" si="14"/>
        <v>0.99097000000000002</v>
      </c>
      <c r="JU44" s="4">
        <f t="shared" si="15"/>
        <v>4.117633333333333</v>
      </c>
      <c r="JV44" s="1" t="e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>
        <v>0.72350000000000003</v>
      </c>
      <c r="GU45" s="5">
        <v>0.88290000000000002</v>
      </c>
      <c r="GV45" s="5">
        <v>0.1004</v>
      </c>
      <c r="GW45" s="5">
        <v>9.2999999999999992E-3</v>
      </c>
      <c r="GX45" s="5">
        <v>0.62709999999999999</v>
      </c>
      <c r="GY45" s="5">
        <v>0.2419</v>
      </c>
      <c r="GZ45" s="5">
        <v>1</v>
      </c>
      <c r="HA45" s="5">
        <v>2.3037000000000001</v>
      </c>
      <c r="HB45" s="4">
        <v>0.7319</v>
      </c>
      <c r="HC45" s="4">
        <v>0.90690000000000004</v>
      </c>
      <c r="HD45" s="4">
        <v>8.0699999999999994E-2</v>
      </c>
      <c r="HE45" s="4">
        <v>1.6400000000000001E-2</v>
      </c>
      <c r="HF45" s="4">
        <v>0.60389999999999999</v>
      </c>
      <c r="HG45" s="4">
        <v>0.2495</v>
      </c>
      <c r="HH45" s="4">
        <v>1</v>
      </c>
      <c r="HI45" s="4">
        <v>1.9491000000000001</v>
      </c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>
        <v>0.79549999999999998</v>
      </c>
      <c r="HS45" s="4">
        <v>1.0749</v>
      </c>
      <c r="HT45" s="4">
        <v>-9.4999999999999998E-3</v>
      </c>
      <c r="HU45" s="4">
        <v>5.2600000000000001E-2</v>
      </c>
      <c r="HV45" s="4">
        <v>0.37559999999999999</v>
      </c>
      <c r="HW45" s="4">
        <v>0.17760000000000001</v>
      </c>
      <c r="HX45" s="4">
        <v>0.98019999999999996</v>
      </c>
      <c r="HY45" s="4">
        <v>0.8488</v>
      </c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>
        <v>0.74909999999999999</v>
      </c>
      <c r="IY45" s="4">
        <v>0.95169999999999999</v>
      </c>
      <c r="IZ45" s="4">
        <v>4.0599999999999997E-2</v>
      </c>
      <c r="JA45" s="4">
        <v>2.7300000000000001E-2</v>
      </c>
      <c r="JB45" s="4">
        <v>0.56630000000000003</v>
      </c>
      <c r="JC45" s="4">
        <v>0.24160000000000001</v>
      </c>
      <c r="JD45" s="4">
        <v>0.99990000000000001</v>
      </c>
      <c r="JE45" s="4">
        <v>1.5173000000000001</v>
      </c>
      <c r="JF45" s="5">
        <v>0.79369999999999996</v>
      </c>
      <c r="JG45" s="5">
        <v>1.0706</v>
      </c>
      <c r="JH45" s="5">
        <v>-6.8999999999999999E-3</v>
      </c>
      <c r="JI45" s="5">
        <v>5.3199999999999997E-2</v>
      </c>
      <c r="JJ45" s="5">
        <v>0.37590000000000001</v>
      </c>
      <c r="JK45" s="5">
        <v>0.17610000000000001</v>
      </c>
      <c r="JL45" s="5">
        <v>0.98060000000000003</v>
      </c>
      <c r="JM45" s="5">
        <v>0.86509999999999998</v>
      </c>
      <c r="JN45" s="4">
        <f t="shared" si="8"/>
        <v>0.74586333333333321</v>
      </c>
      <c r="JO45" s="4">
        <f t="shared" si="9"/>
        <v>0.94219666666666646</v>
      </c>
      <c r="JP45" s="4">
        <f t="shared" si="10"/>
        <v>6.0183333333333339E-2</v>
      </c>
      <c r="JQ45" s="4">
        <f t="shared" si="11"/>
        <v>2.3266666666666661E-2</v>
      </c>
      <c r="JR45" s="4">
        <f t="shared" si="12"/>
        <v>0.55756666666666677</v>
      </c>
      <c r="JS45" s="4">
        <f t="shared" si="13"/>
        <v>0.22717600000000007</v>
      </c>
      <c r="JT45" s="4">
        <f t="shared" si="14"/>
        <v>0.9961133333333333</v>
      </c>
      <c r="JU45" s="4">
        <f t="shared" si="15"/>
        <v>2.0221499999999999</v>
      </c>
      <c r="JV45" s="1" t="e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>
        <v>0.73260000000000003</v>
      </c>
      <c r="GU46" s="5">
        <v>0.91569999999999996</v>
      </c>
      <c r="GV46" s="5">
        <v>0.13159999999999999</v>
      </c>
      <c r="GW46" s="5">
        <v>6.7999999999999996E-3</v>
      </c>
      <c r="GX46" s="5">
        <v>0.495</v>
      </c>
      <c r="GY46" s="5">
        <v>0.2616</v>
      </c>
      <c r="GZ46" s="5">
        <v>1</v>
      </c>
      <c r="HA46" s="5">
        <v>2.1888999999999998</v>
      </c>
      <c r="HB46" s="4">
        <v>0.73340000000000005</v>
      </c>
      <c r="HC46" s="4">
        <v>0.92259999999999998</v>
      </c>
      <c r="HD46" s="4">
        <v>0.1424</v>
      </c>
      <c r="HE46" s="4">
        <v>1.0800000000000001E-2</v>
      </c>
      <c r="HF46" s="4">
        <v>0.50019999999999998</v>
      </c>
      <c r="HG46" s="4">
        <v>0.312</v>
      </c>
      <c r="HH46" s="4">
        <v>1</v>
      </c>
      <c r="HI46" s="4">
        <v>1.7853000000000001</v>
      </c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>
        <v>0.73970000000000002</v>
      </c>
      <c r="HS46" s="4">
        <v>0.95169999999999999</v>
      </c>
      <c r="HT46" s="4">
        <v>0.12690000000000001</v>
      </c>
      <c r="HU46" s="4">
        <v>4.9099999999999998E-2</v>
      </c>
      <c r="HV46" s="4">
        <v>0.53979999999999995</v>
      </c>
      <c r="HW46" s="4">
        <v>0.27279999999999999</v>
      </c>
      <c r="HX46" s="4">
        <v>0.97140000000000004</v>
      </c>
      <c r="HY46" s="4">
        <v>0.56930000000000003</v>
      </c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>
        <v>0.73199999999999998</v>
      </c>
      <c r="IY46" s="4">
        <v>0.9254</v>
      </c>
      <c r="IZ46" s="4">
        <v>0.1583</v>
      </c>
      <c r="JA46" s="4">
        <v>1.6299999999999999E-2</v>
      </c>
      <c r="JB46" s="4">
        <v>0.5373</v>
      </c>
      <c r="JC46" s="4">
        <v>0.3841</v>
      </c>
      <c r="JD46" s="4">
        <v>0.99990000000000001</v>
      </c>
      <c r="JE46" s="4">
        <v>1.3084</v>
      </c>
      <c r="JF46" s="5">
        <v>0.74060000000000004</v>
      </c>
      <c r="JG46" s="5">
        <v>0.95469999999999999</v>
      </c>
      <c r="JH46" s="5">
        <v>0.12790000000000001</v>
      </c>
      <c r="JI46" s="5">
        <v>4.9099999999999998E-2</v>
      </c>
      <c r="JJ46" s="5">
        <v>0.53949999999999998</v>
      </c>
      <c r="JK46" s="5">
        <v>0.27339999999999998</v>
      </c>
      <c r="JL46" s="5">
        <v>0.97160000000000002</v>
      </c>
      <c r="JM46" s="5">
        <v>0.58169999999999999</v>
      </c>
      <c r="JN46" s="4">
        <f t="shared" si="8"/>
        <v>0.73326333333333327</v>
      </c>
      <c r="JO46" s="4">
        <f t="shared" si="9"/>
        <v>0.92511999999999983</v>
      </c>
      <c r="JP46" s="4">
        <f t="shared" si="10"/>
        <v>0.13783333333333336</v>
      </c>
      <c r="JQ46" s="4">
        <f t="shared" si="11"/>
        <v>1.7989999999999996E-2</v>
      </c>
      <c r="JR46" s="4">
        <f t="shared" si="12"/>
        <v>0.51789333333333321</v>
      </c>
      <c r="JS46" s="4">
        <f t="shared" si="13"/>
        <v>0.30158799999999997</v>
      </c>
      <c r="JT46" s="4">
        <f t="shared" si="14"/>
        <v>0.99424999999999997</v>
      </c>
      <c r="JU46" s="4">
        <f t="shared" si="15"/>
        <v>1.8124066666666665</v>
      </c>
      <c r="JV46" s="1" t="e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>
        <v>0.64659999999999995</v>
      </c>
      <c r="GU47" s="5">
        <v>0.73550000000000004</v>
      </c>
      <c r="GV47" s="5">
        <v>0.26569999999999999</v>
      </c>
      <c r="GW47" s="5">
        <v>8.8000000000000005E-3</v>
      </c>
      <c r="GX47" s="5">
        <v>0.85819999999999996</v>
      </c>
      <c r="GY47" s="5">
        <v>0.35039999999999999</v>
      </c>
      <c r="GZ47" s="5">
        <v>1</v>
      </c>
      <c r="HA47" s="5">
        <v>2.3791000000000002</v>
      </c>
      <c r="HB47" s="4">
        <v>0.6583</v>
      </c>
      <c r="HC47" s="4">
        <v>0.76119999999999999</v>
      </c>
      <c r="HD47" s="4">
        <v>0.23849999999999999</v>
      </c>
      <c r="HE47" s="4">
        <v>1.67E-2</v>
      </c>
      <c r="HF47" s="4">
        <v>0.8347</v>
      </c>
      <c r="HG47" s="4">
        <v>0.33789999999999998</v>
      </c>
      <c r="HH47" s="4">
        <v>1</v>
      </c>
      <c r="HI47" s="4">
        <v>2.0200999999999998</v>
      </c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>
        <v>0.74419999999999997</v>
      </c>
      <c r="HS47" s="4">
        <v>0.9627</v>
      </c>
      <c r="HT47" s="4">
        <v>0.1181</v>
      </c>
      <c r="HU47" s="4">
        <v>4.2900000000000001E-2</v>
      </c>
      <c r="HV47" s="4">
        <v>0.55179999999999996</v>
      </c>
      <c r="HW47" s="4">
        <v>0.31990000000000002</v>
      </c>
      <c r="HX47" s="4">
        <v>0.97570000000000001</v>
      </c>
      <c r="HY47" s="4">
        <v>0.85840000000000005</v>
      </c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>
        <v>0.68279999999999996</v>
      </c>
      <c r="IY47" s="4">
        <v>0.81489999999999996</v>
      </c>
      <c r="IZ47" s="4">
        <v>0.19059999999999999</v>
      </c>
      <c r="JA47" s="4">
        <v>2.7699999999999999E-2</v>
      </c>
      <c r="JB47" s="4">
        <v>0.77500000000000002</v>
      </c>
      <c r="JC47" s="4">
        <v>0.32540000000000002</v>
      </c>
      <c r="JD47" s="4">
        <v>0.99990000000000001</v>
      </c>
      <c r="JE47" s="4">
        <v>1.5266999999999999</v>
      </c>
      <c r="JF47" s="5">
        <v>0.74509999999999998</v>
      </c>
      <c r="JG47" s="5">
        <v>0.96540000000000004</v>
      </c>
      <c r="JH47" s="5">
        <v>0.1173</v>
      </c>
      <c r="JI47" s="5">
        <v>4.2900000000000001E-2</v>
      </c>
      <c r="JJ47" s="5">
        <v>0.55069999999999997</v>
      </c>
      <c r="JK47" s="5">
        <v>0.31979999999999997</v>
      </c>
      <c r="JL47" s="5">
        <v>0.97560000000000002</v>
      </c>
      <c r="JM47" s="5">
        <v>0.87419999999999998</v>
      </c>
      <c r="JN47" s="4">
        <f t="shared" si="8"/>
        <v>0.67712000000000006</v>
      </c>
      <c r="JO47" s="4">
        <f t="shared" si="9"/>
        <v>0.80484666666666671</v>
      </c>
      <c r="JP47" s="4">
        <f t="shared" si="10"/>
        <v>0.21264666666666671</v>
      </c>
      <c r="JQ47" s="4">
        <f t="shared" si="11"/>
        <v>2.1136666666666668E-2</v>
      </c>
      <c r="JR47" s="4">
        <f t="shared" si="12"/>
        <v>0.77112333333333338</v>
      </c>
      <c r="JS47" s="4">
        <f t="shared" si="13"/>
        <v>0.33750000000000002</v>
      </c>
      <c r="JT47" s="4">
        <f t="shared" si="14"/>
        <v>0.99515333333333333</v>
      </c>
      <c r="JU47" s="4">
        <f t="shared" si="15"/>
        <v>2.0631499999999998</v>
      </c>
      <c r="JV47" s="1" t="e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>
        <v>0.67669999999999997</v>
      </c>
      <c r="GU48" s="5">
        <v>0.79320000000000002</v>
      </c>
      <c r="GV48" s="5">
        <v>0.17069999999999999</v>
      </c>
      <c r="GW48" s="5">
        <v>1.0200000000000001E-2</v>
      </c>
      <c r="GX48" s="5">
        <v>0.6875</v>
      </c>
      <c r="GY48" s="5">
        <v>0.24260000000000001</v>
      </c>
      <c r="GZ48" s="5">
        <v>0.99819999999999998</v>
      </c>
      <c r="HA48" s="5">
        <v>2.202</v>
      </c>
      <c r="HB48" s="4">
        <v>0.70760000000000001</v>
      </c>
      <c r="HC48" s="4">
        <v>0.86260000000000003</v>
      </c>
      <c r="HD48" s="4">
        <v>0.1545</v>
      </c>
      <c r="HE48" s="4">
        <v>1.4999999999999999E-2</v>
      </c>
      <c r="HF48" s="4">
        <v>0.59519999999999995</v>
      </c>
      <c r="HG48" s="4">
        <v>0.2676</v>
      </c>
      <c r="HH48" s="4">
        <v>0.99790000000000001</v>
      </c>
      <c r="HI48" s="4">
        <v>1.8363</v>
      </c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>
        <v>0.75670000000000004</v>
      </c>
      <c r="HS48" s="4">
        <v>0.98729999999999996</v>
      </c>
      <c r="HT48" s="4">
        <v>6.8199999999999997E-2</v>
      </c>
      <c r="HU48" s="4">
        <v>4.99E-2</v>
      </c>
      <c r="HV48" s="4">
        <v>0.52790000000000004</v>
      </c>
      <c r="HW48" s="4">
        <v>0.25769999999999998</v>
      </c>
      <c r="HX48" s="4">
        <v>0.88300000000000001</v>
      </c>
      <c r="HY48" s="4">
        <v>0.58809999999999996</v>
      </c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>
        <v>0.73119999999999996</v>
      </c>
      <c r="IY48" s="4">
        <v>0.92059999999999997</v>
      </c>
      <c r="IZ48" s="4">
        <v>0.14219999999999999</v>
      </c>
      <c r="JA48" s="4">
        <v>1.9E-2</v>
      </c>
      <c r="JB48" s="4">
        <v>0.54190000000000005</v>
      </c>
      <c r="JC48" s="4">
        <v>0.33050000000000002</v>
      </c>
      <c r="JD48" s="4">
        <v>0.99309999999999998</v>
      </c>
      <c r="JE48" s="4">
        <v>1.3217000000000001</v>
      </c>
      <c r="JF48" s="5">
        <v>0.75719999999999998</v>
      </c>
      <c r="JG48" s="5">
        <v>0.98939999999999995</v>
      </c>
      <c r="JH48" s="5">
        <v>6.83E-2</v>
      </c>
      <c r="JI48" s="5">
        <v>4.99E-2</v>
      </c>
      <c r="JJ48" s="5">
        <v>0.52749999999999997</v>
      </c>
      <c r="JK48" s="5">
        <v>0.2581</v>
      </c>
      <c r="JL48" s="5">
        <v>0.88380000000000003</v>
      </c>
      <c r="JM48" s="5">
        <v>0.61170000000000002</v>
      </c>
      <c r="JN48" s="4">
        <f t="shared" si="8"/>
        <v>0.70940000000000003</v>
      </c>
      <c r="JO48" s="4">
        <f t="shared" si="9"/>
        <v>0.87180333333333349</v>
      </c>
      <c r="JP48" s="4">
        <f t="shared" si="10"/>
        <v>0.14150666666666664</v>
      </c>
      <c r="JQ48" s="4">
        <f t="shared" si="11"/>
        <v>2.0503333333333332E-2</v>
      </c>
      <c r="JR48" s="4">
        <f t="shared" si="12"/>
        <v>0.61090333333333324</v>
      </c>
      <c r="JS48" s="4">
        <f t="shared" si="13"/>
        <v>0.273864</v>
      </c>
      <c r="JT48" s="4">
        <f t="shared" si="14"/>
        <v>0.97325666666666677</v>
      </c>
      <c r="JU48" s="4">
        <f t="shared" si="15"/>
        <v>1.8556499999999996</v>
      </c>
      <c r="JV48" s="1" t="e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>
        <v>0.68569999999999998</v>
      </c>
      <c r="GU49" s="5">
        <v>0.80830000000000002</v>
      </c>
      <c r="GV49" s="5">
        <v>0.1812</v>
      </c>
      <c r="GW49" s="5">
        <v>9.1000000000000004E-3</v>
      </c>
      <c r="GX49" s="5">
        <v>0.6633</v>
      </c>
      <c r="GY49" s="5">
        <v>0.2621</v>
      </c>
      <c r="GZ49" s="5">
        <v>1</v>
      </c>
      <c r="HA49" s="5">
        <v>2.1777000000000002</v>
      </c>
      <c r="HB49" s="4">
        <v>0.70379999999999998</v>
      </c>
      <c r="HC49" s="4">
        <v>0.85350000000000004</v>
      </c>
      <c r="HD49" s="4">
        <v>0.17380000000000001</v>
      </c>
      <c r="HE49" s="4">
        <v>1.43E-2</v>
      </c>
      <c r="HF49" s="4">
        <v>0.61509999999999998</v>
      </c>
      <c r="HG49" s="4">
        <v>0.29099999999999998</v>
      </c>
      <c r="HH49" s="4">
        <v>1</v>
      </c>
      <c r="HI49" s="4">
        <v>1.7886</v>
      </c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>
        <v>0.74029999999999996</v>
      </c>
      <c r="HS49" s="4">
        <v>0.95309999999999995</v>
      </c>
      <c r="HT49" s="4">
        <v>0.12620000000000001</v>
      </c>
      <c r="HU49" s="4">
        <v>5.0200000000000002E-2</v>
      </c>
      <c r="HV49" s="4">
        <v>0.54069999999999996</v>
      </c>
      <c r="HW49" s="4">
        <v>0.26750000000000002</v>
      </c>
      <c r="HX49" s="4">
        <v>0.96940000000000004</v>
      </c>
      <c r="HY49" s="4">
        <v>0.57250000000000001</v>
      </c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>
        <v>0.71919999999999995</v>
      </c>
      <c r="IY49" s="4">
        <v>0.89439999999999997</v>
      </c>
      <c r="IZ49" s="4">
        <v>0.1691</v>
      </c>
      <c r="JA49" s="4">
        <v>1.9599999999999999E-2</v>
      </c>
      <c r="JB49" s="4">
        <v>0.59219999999999995</v>
      </c>
      <c r="JC49" s="4">
        <v>0.35070000000000001</v>
      </c>
      <c r="JD49" s="4">
        <v>0.99990000000000001</v>
      </c>
      <c r="JE49" s="4">
        <v>1.2846</v>
      </c>
      <c r="JF49" s="5">
        <v>0.74119999999999997</v>
      </c>
      <c r="JG49" s="5">
        <v>0.95569999999999999</v>
      </c>
      <c r="JH49" s="5">
        <v>0.12790000000000001</v>
      </c>
      <c r="JI49" s="5">
        <v>5.0099999999999999E-2</v>
      </c>
      <c r="JJ49" s="5">
        <v>0.53969999999999996</v>
      </c>
      <c r="JK49" s="5">
        <v>0.26800000000000002</v>
      </c>
      <c r="JL49" s="5">
        <v>0.97</v>
      </c>
      <c r="JM49" s="5">
        <v>0.59089999999999998</v>
      </c>
      <c r="JN49" s="4">
        <f t="shared" si="8"/>
        <v>0.70685000000000009</v>
      </c>
      <c r="JO49" s="4">
        <f t="shared" si="9"/>
        <v>0.86438333333333306</v>
      </c>
      <c r="JP49" s="4">
        <f t="shared" si="10"/>
        <v>0.16757666666666665</v>
      </c>
      <c r="JQ49" s="4">
        <f t="shared" si="11"/>
        <v>2.0266666666666669E-2</v>
      </c>
      <c r="JR49" s="4">
        <f t="shared" si="12"/>
        <v>0.6175666666666666</v>
      </c>
      <c r="JS49" s="4">
        <f t="shared" si="13"/>
        <v>0.29078399999999999</v>
      </c>
      <c r="JT49" s="4">
        <f t="shared" si="14"/>
        <v>0.99389666666666665</v>
      </c>
      <c r="JU49" s="4">
        <f t="shared" si="15"/>
        <v>1.7584266666666664</v>
      </c>
      <c r="JV49" s="1" t="e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>
        <v>0.6502</v>
      </c>
      <c r="GU50" s="5">
        <v>0.73699999999999999</v>
      </c>
      <c r="GV50" s="5">
        <v>0.22850000000000001</v>
      </c>
      <c r="GW50" s="5">
        <v>1.2699999999999999E-2</v>
      </c>
      <c r="GX50" s="5">
        <v>0.84279999999999999</v>
      </c>
      <c r="GY50" s="5">
        <v>0.23860000000000001</v>
      </c>
      <c r="GZ50" s="5">
        <v>1</v>
      </c>
      <c r="HA50" s="5">
        <v>2.2963</v>
      </c>
      <c r="HB50" s="4">
        <v>0.66149999999999998</v>
      </c>
      <c r="HC50" s="4">
        <v>0.76160000000000005</v>
      </c>
      <c r="HD50" s="4">
        <v>0.20569999999999999</v>
      </c>
      <c r="HE50" s="4">
        <v>2.3E-2</v>
      </c>
      <c r="HF50" s="4">
        <v>0.8175</v>
      </c>
      <c r="HG50" s="4">
        <v>0.2409</v>
      </c>
      <c r="HH50" s="4">
        <v>1</v>
      </c>
      <c r="HI50" s="4">
        <v>1.9450000000000001</v>
      </c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>
        <v>0.74329999999999996</v>
      </c>
      <c r="HS50" s="4">
        <v>0.9577</v>
      </c>
      <c r="HT50" s="4">
        <v>0.1138</v>
      </c>
      <c r="HU50" s="4">
        <v>4.4499999999999998E-2</v>
      </c>
      <c r="HV50" s="4">
        <v>0.55959999999999999</v>
      </c>
      <c r="HW50" s="4">
        <v>0.31230000000000002</v>
      </c>
      <c r="HX50" s="4">
        <v>0.97570000000000001</v>
      </c>
      <c r="HY50" s="4">
        <v>0.84830000000000005</v>
      </c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>
        <v>0.68389999999999995</v>
      </c>
      <c r="IY50" s="4">
        <v>0.81169999999999998</v>
      </c>
      <c r="IZ50" s="4">
        <v>0.16789999999999999</v>
      </c>
      <c r="JA50" s="4">
        <v>3.4200000000000001E-2</v>
      </c>
      <c r="JB50" s="4">
        <v>0.76339999999999997</v>
      </c>
      <c r="JC50" s="4">
        <v>0.25940000000000002</v>
      </c>
      <c r="JD50" s="4">
        <v>0.99990000000000001</v>
      </c>
      <c r="JE50" s="4">
        <v>1.4952000000000001</v>
      </c>
      <c r="JF50" s="5">
        <v>0.74390000000000001</v>
      </c>
      <c r="JG50" s="5">
        <v>0.95940000000000003</v>
      </c>
      <c r="JH50" s="5">
        <v>0.1129</v>
      </c>
      <c r="JI50" s="5">
        <v>4.4600000000000001E-2</v>
      </c>
      <c r="JJ50" s="5">
        <v>0.55869999999999997</v>
      </c>
      <c r="JK50" s="5">
        <v>0.31209999999999999</v>
      </c>
      <c r="JL50" s="5">
        <v>0.97560000000000002</v>
      </c>
      <c r="JM50" s="5">
        <v>0.86709999999999998</v>
      </c>
      <c r="JN50" s="4">
        <f t="shared" si="8"/>
        <v>0.67901333333333358</v>
      </c>
      <c r="JO50" s="4">
        <f t="shared" si="9"/>
        <v>0.80328666666666659</v>
      </c>
      <c r="JP50" s="4">
        <f t="shared" si="10"/>
        <v>0.18728</v>
      </c>
      <c r="JQ50" s="4">
        <f t="shared" si="11"/>
        <v>2.5303333333333334E-2</v>
      </c>
      <c r="JR50" s="4">
        <f t="shared" si="12"/>
        <v>0.76159666666666648</v>
      </c>
      <c r="JS50" s="4">
        <f t="shared" si="13"/>
        <v>0.26103199999999999</v>
      </c>
      <c r="JT50" s="4">
        <f t="shared" si="14"/>
        <v>0.9951566666666668</v>
      </c>
      <c r="JU50" s="4">
        <f t="shared" si="15"/>
        <v>1.9681900000000001</v>
      </c>
      <c r="JV50" s="1" t="e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>
        <v>0.65080000000000005</v>
      </c>
      <c r="GU51" s="5">
        <v>0.73809999999999998</v>
      </c>
      <c r="GV51" s="5">
        <v>0.22009999999999999</v>
      </c>
      <c r="GW51" s="5">
        <v>1.35E-2</v>
      </c>
      <c r="GX51" s="5">
        <v>0.83830000000000005</v>
      </c>
      <c r="GY51" s="5">
        <v>0.223</v>
      </c>
      <c r="GZ51" s="5">
        <v>1</v>
      </c>
      <c r="HA51" s="5">
        <v>2.1728000000000001</v>
      </c>
      <c r="HB51" s="4">
        <v>0.66279999999999994</v>
      </c>
      <c r="HC51" s="4">
        <v>0.76429999999999998</v>
      </c>
      <c r="HD51" s="4">
        <v>0.19539999999999999</v>
      </c>
      <c r="HE51" s="4">
        <v>2.41E-2</v>
      </c>
      <c r="HF51" s="4">
        <v>0.81200000000000006</v>
      </c>
      <c r="HG51" s="4">
        <v>0.2278</v>
      </c>
      <c r="HH51" s="4">
        <v>1</v>
      </c>
      <c r="HI51" s="4">
        <v>1.7898000000000001</v>
      </c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>
        <v>0.74419999999999997</v>
      </c>
      <c r="HS51" s="4">
        <v>0.95760000000000001</v>
      </c>
      <c r="HT51" s="4">
        <v>0.1119</v>
      </c>
      <c r="HU51" s="4">
        <v>5.4600000000000003E-2</v>
      </c>
      <c r="HV51" s="4">
        <v>0.53769999999999996</v>
      </c>
      <c r="HW51" s="4">
        <v>0.24440000000000001</v>
      </c>
      <c r="HX51" s="4">
        <v>0.97150000000000003</v>
      </c>
      <c r="HY51" s="4">
        <v>0.57269999999999999</v>
      </c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>
        <v>0.68620000000000003</v>
      </c>
      <c r="IY51" s="4">
        <v>0.81689999999999996</v>
      </c>
      <c r="IZ51" s="4">
        <v>0.15679999999999999</v>
      </c>
      <c r="JA51" s="4">
        <v>3.5200000000000002E-2</v>
      </c>
      <c r="JB51" s="4">
        <v>0.75770000000000004</v>
      </c>
      <c r="JC51" s="4">
        <v>0.25</v>
      </c>
      <c r="JD51" s="4">
        <v>0.99990000000000001</v>
      </c>
      <c r="JE51" s="4">
        <v>1.2578</v>
      </c>
      <c r="JF51" s="5">
        <v>0.74529999999999996</v>
      </c>
      <c r="JG51" s="5">
        <v>0.96040000000000003</v>
      </c>
      <c r="JH51" s="5">
        <v>0.1108</v>
      </c>
      <c r="JI51" s="5">
        <v>5.4600000000000003E-2</v>
      </c>
      <c r="JJ51" s="5">
        <v>0.53680000000000005</v>
      </c>
      <c r="JK51" s="5">
        <v>0.2447</v>
      </c>
      <c r="JL51" s="5">
        <v>0.97160000000000002</v>
      </c>
      <c r="JM51" s="5">
        <v>0.58330000000000004</v>
      </c>
      <c r="JN51" s="4">
        <f t="shared" si="8"/>
        <v>0.68018666666666683</v>
      </c>
      <c r="JO51" s="4">
        <f t="shared" si="9"/>
        <v>0.8055066666666667</v>
      </c>
      <c r="JP51" s="4">
        <f t="shared" si="10"/>
        <v>0.17961666666666667</v>
      </c>
      <c r="JQ51" s="4">
        <f t="shared" si="11"/>
        <v>2.8013333333333335E-2</v>
      </c>
      <c r="JR51" s="4">
        <f t="shared" si="12"/>
        <v>0.75323000000000007</v>
      </c>
      <c r="JS51" s="4">
        <f t="shared" si="13"/>
        <v>0.23674000000000003</v>
      </c>
      <c r="JT51" s="4">
        <f t="shared" si="14"/>
        <v>0.99426000000000003</v>
      </c>
      <c r="JU51" s="4">
        <f t="shared" si="15"/>
        <v>1.7740366666666665</v>
      </c>
      <c r="JV51" s="1" t="e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>
        <v>0.67520000000000002</v>
      </c>
      <c r="GU52" s="5">
        <v>0.78500000000000003</v>
      </c>
      <c r="GV52" s="5">
        <v>0.20549999999999999</v>
      </c>
      <c r="GW52" s="5">
        <v>8.3000000000000001E-3</v>
      </c>
      <c r="GX52" s="5">
        <v>0.74719999999999998</v>
      </c>
      <c r="GY52" s="5">
        <v>0.32350000000000001</v>
      </c>
      <c r="GZ52" s="5">
        <v>1</v>
      </c>
      <c r="HA52" s="5">
        <v>2.2077</v>
      </c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5">
        <v>0.70350000000000001</v>
      </c>
      <c r="HK52" s="5">
        <v>0.85750000000000004</v>
      </c>
      <c r="HL52" s="5">
        <v>0.1797</v>
      </c>
      <c r="HM52" s="5">
        <v>2.06E-2</v>
      </c>
      <c r="HN52" s="5">
        <v>0.67379999999999995</v>
      </c>
      <c r="HO52" s="5">
        <v>0.3795</v>
      </c>
      <c r="HP52" s="5">
        <v>0.99990000000000001</v>
      </c>
      <c r="HQ52" s="5">
        <v>1.4636</v>
      </c>
      <c r="HR52" s="4">
        <v>0.73709999999999998</v>
      </c>
      <c r="HS52" s="4">
        <v>0.94450000000000001</v>
      </c>
      <c r="HT52" s="4">
        <v>0.12740000000000001</v>
      </c>
      <c r="HU52" s="4">
        <v>5.0500000000000003E-2</v>
      </c>
      <c r="HV52" s="4">
        <v>0.54769999999999996</v>
      </c>
      <c r="HW52" s="4">
        <v>0.26919999999999999</v>
      </c>
      <c r="HX52" s="4">
        <v>0.97140000000000004</v>
      </c>
      <c r="HY52" s="4">
        <v>0.58460000000000001</v>
      </c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>
        <v>0.70379999999999998</v>
      </c>
      <c r="IY52" s="4">
        <v>0.8579</v>
      </c>
      <c r="IZ52" s="4">
        <v>0.18060000000000001</v>
      </c>
      <c r="JA52" s="4">
        <v>2.07E-2</v>
      </c>
      <c r="JB52" s="4">
        <v>0.67379999999999995</v>
      </c>
      <c r="JC52" s="4">
        <v>0.37919999999999998</v>
      </c>
      <c r="JD52" s="4">
        <v>0.99990000000000001</v>
      </c>
      <c r="JE52" s="4">
        <v>1.3162</v>
      </c>
      <c r="JF52" s="5">
        <v>0.73829999999999996</v>
      </c>
      <c r="JG52" s="5">
        <v>0.94810000000000005</v>
      </c>
      <c r="JH52" s="5">
        <v>0.1285</v>
      </c>
      <c r="JI52" s="5">
        <v>5.0500000000000003E-2</v>
      </c>
      <c r="JJ52" s="5">
        <v>0.5474</v>
      </c>
      <c r="JK52" s="5">
        <v>0.26979999999999998</v>
      </c>
      <c r="JL52" s="5">
        <v>0.97160000000000002</v>
      </c>
      <c r="JM52" s="5">
        <v>0.59309999999999996</v>
      </c>
      <c r="JN52" s="4">
        <f t="shared" si="8"/>
        <v>0.69608999999999999</v>
      </c>
      <c r="JO52" s="4">
        <f t="shared" si="9"/>
        <v>0.83914666666666671</v>
      </c>
      <c r="JP52" s="4">
        <f t="shared" si="10"/>
        <v>0.18280666666666665</v>
      </c>
      <c r="JQ52" s="4">
        <f t="shared" si="11"/>
        <v>2.032666666666667E-2</v>
      </c>
      <c r="JR52" s="4">
        <f t="shared" si="12"/>
        <v>0.68528333333333324</v>
      </c>
      <c r="JS52" s="4">
        <f t="shared" si="13"/>
        <v>0.32968333333333333</v>
      </c>
      <c r="JT52" s="4">
        <f t="shared" si="14"/>
        <v>0.99424999999999997</v>
      </c>
      <c r="JU52" s="4">
        <f t="shared" si="15"/>
        <v>1.7914566666666667</v>
      </c>
      <c r="JV52" s="1" t="e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>
        <v>0.66139999999999999</v>
      </c>
      <c r="GU53" s="5">
        <v>0.77159999999999995</v>
      </c>
      <c r="GV53" s="5">
        <v>0.25869999999999999</v>
      </c>
      <c r="GW53" s="5">
        <v>5.7999999999999996E-3</v>
      </c>
      <c r="GX53" s="5">
        <v>0.86990000000000001</v>
      </c>
      <c r="GY53" s="5">
        <v>0.53449999999999998</v>
      </c>
      <c r="GZ53" s="5">
        <v>1</v>
      </c>
      <c r="HA53" s="5">
        <v>2.2147000000000001</v>
      </c>
      <c r="HB53" s="4">
        <v>0.67449999999999999</v>
      </c>
      <c r="HC53" s="4">
        <v>0.80159999999999998</v>
      </c>
      <c r="HD53" s="4">
        <v>0.23930000000000001</v>
      </c>
      <c r="HE53" s="4">
        <v>1.0999999999999999E-2</v>
      </c>
      <c r="HF53" s="4">
        <v>0.84499999999999997</v>
      </c>
      <c r="HG53" s="4">
        <v>0.52090000000000003</v>
      </c>
      <c r="HH53" s="4">
        <v>1</v>
      </c>
      <c r="HI53" s="4">
        <v>1.9093</v>
      </c>
      <c r="HJ53" s="5">
        <v>0.69869999999999999</v>
      </c>
      <c r="HK53" s="5">
        <v>0.85629999999999995</v>
      </c>
      <c r="HL53" s="5">
        <v>0.19900000000000001</v>
      </c>
      <c r="HM53" s="5">
        <v>1.8700000000000001E-2</v>
      </c>
      <c r="HN53" s="5">
        <v>0.79279999999999995</v>
      </c>
      <c r="HO53" s="5">
        <v>0.49280000000000002</v>
      </c>
      <c r="HP53" s="5">
        <v>0.99990000000000001</v>
      </c>
      <c r="HQ53" s="5">
        <v>1.4794</v>
      </c>
      <c r="HR53" s="4">
        <v>0.74280000000000002</v>
      </c>
      <c r="HS53" s="4">
        <v>0.96089999999999998</v>
      </c>
      <c r="HT53" s="4">
        <v>0.12920000000000001</v>
      </c>
      <c r="HU53" s="4">
        <v>5.0900000000000001E-2</v>
      </c>
      <c r="HV53" s="4">
        <v>0.57650000000000001</v>
      </c>
      <c r="HW53" s="4">
        <v>0.28129999999999999</v>
      </c>
      <c r="HX53" s="4">
        <v>0.97140000000000004</v>
      </c>
      <c r="HY53" s="4">
        <v>0.57289999999999996</v>
      </c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>
        <v>0.69850000000000001</v>
      </c>
      <c r="IY53" s="4">
        <v>0.85580000000000001</v>
      </c>
      <c r="IZ53" s="4">
        <v>0.20069999999999999</v>
      </c>
      <c r="JA53" s="4">
        <v>1.8700000000000001E-2</v>
      </c>
      <c r="JB53" s="4">
        <v>0.79259999999999997</v>
      </c>
      <c r="JC53" s="4">
        <v>0.49349999999999999</v>
      </c>
      <c r="JD53" s="4">
        <v>0.99990000000000001</v>
      </c>
      <c r="JE53" s="4">
        <v>1.3492999999999999</v>
      </c>
      <c r="JF53" s="5">
        <v>0.74380000000000002</v>
      </c>
      <c r="JG53" s="5">
        <v>0.96440000000000003</v>
      </c>
      <c r="JH53" s="5">
        <v>0.13</v>
      </c>
      <c r="JI53" s="5">
        <v>5.0799999999999998E-2</v>
      </c>
      <c r="JJ53" s="5">
        <v>0.57620000000000005</v>
      </c>
      <c r="JK53" s="5">
        <v>0.28189999999999998</v>
      </c>
      <c r="JL53" s="5">
        <v>0.97160000000000002</v>
      </c>
      <c r="JM53" s="5">
        <v>0.58620000000000005</v>
      </c>
      <c r="JN53" s="4">
        <f t="shared" si="8"/>
        <v>0.68920666666666663</v>
      </c>
      <c r="JO53" s="4">
        <f t="shared" si="9"/>
        <v>0.83565333333333336</v>
      </c>
      <c r="JP53" s="4">
        <f t="shared" si="10"/>
        <v>0.21542666666666666</v>
      </c>
      <c r="JQ53" s="4">
        <f t="shared" si="11"/>
        <v>1.8673333333333337E-2</v>
      </c>
      <c r="JR53" s="4">
        <f t="shared" si="12"/>
        <v>0.78659000000000001</v>
      </c>
      <c r="JS53" s="4">
        <f t="shared" si="13"/>
        <v>0.47106399999999993</v>
      </c>
      <c r="JT53" s="4">
        <f t="shared" si="14"/>
        <v>0.99424999999999997</v>
      </c>
      <c r="JU53" s="4">
        <f t="shared" si="15"/>
        <v>1.8501266666666669</v>
      </c>
      <c r="JV53" s="1" t="e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>
        <v>0.74470000000000003</v>
      </c>
      <c r="GU54" s="5">
        <v>0.95420000000000005</v>
      </c>
      <c r="GV54" s="5">
        <v>0.1658</v>
      </c>
      <c r="GW54" s="5">
        <v>7.1999999999999998E-3</v>
      </c>
      <c r="GX54" s="5">
        <v>0.42049999999999998</v>
      </c>
      <c r="GY54" s="5">
        <v>0.20849999999999999</v>
      </c>
      <c r="GZ54" s="5">
        <v>1</v>
      </c>
      <c r="HA54" s="5">
        <v>2.1333000000000002</v>
      </c>
      <c r="HB54" s="4">
        <v>0.74680000000000002</v>
      </c>
      <c r="HC54" s="4">
        <v>0.9607</v>
      </c>
      <c r="HD54" s="4">
        <v>0.1608</v>
      </c>
      <c r="HE54" s="4">
        <v>1.2E-2</v>
      </c>
      <c r="HF54" s="4">
        <v>0.44069999999999998</v>
      </c>
      <c r="HG54" s="4">
        <v>0.24890000000000001</v>
      </c>
      <c r="HH54" s="4">
        <v>1</v>
      </c>
      <c r="HI54" s="4">
        <v>1.81</v>
      </c>
      <c r="HJ54" s="5">
        <v>0.74460000000000004</v>
      </c>
      <c r="HK54" s="5">
        <v>0.96</v>
      </c>
      <c r="HL54" s="5">
        <v>0.155</v>
      </c>
      <c r="HM54" s="5">
        <v>1.8100000000000002E-2</v>
      </c>
      <c r="HN54" s="5">
        <v>0.48820000000000002</v>
      </c>
      <c r="HO54" s="5">
        <v>0.31340000000000001</v>
      </c>
      <c r="HP54" s="5">
        <v>0.99990000000000001</v>
      </c>
      <c r="HQ54" s="5">
        <v>1.4198</v>
      </c>
      <c r="HR54" s="4">
        <v>0.74970000000000003</v>
      </c>
      <c r="HS54" s="4">
        <v>0.97699999999999998</v>
      </c>
      <c r="HT54" s="4">
        <v>0.123</v>
      </c>
      <c r="HU54" s="4">
        <v>4.8800000000000003E-2</v>
      </c>
      <c r="HV54" s="4">
        <v>0.50639999999999996</v>
      </c>
      <c r="HW54" s="4">
        <v>0.25779999999999997</v>
      </c>
      <c r="HX54" s="4">
        <v>0.97060000000000002</v>
      </c>
      <c r="HY54" s="4">
        <v>0.56899999999999995</v>
      </c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>
        <v>0.74439999999999995</v>
      </c>
      <c r="IY54" s="4">
        <v>0.95920000000000005</v>
      </c>
      <c r="IZ54" s="4">
        <v>0.15590000000000001</v>
      </c>
      <c r="JA54" s="4">
        <v>1.8100000000000002E-2</v>
      </c>
      <c r="JB54" s="4">
        <v>0.48799999999999999</v>
      </c>
      <c r="JC54" s="4">
        <v>0.31340000000000001</v>
      </c>
      <c r="JD54" s="4">
        <v>0.99990000000000001</v>
      </c>
      <c r="JE54" s="4">
        <v>1.2733000000000001</v>
      </c>
      <c r="JF54" s="5">
        <v>0.75070000000000003</v>
      </c>
      <c r="JG54" s="5">
        <v>0.98</v>
      </c>
      <c r="JH54" s="5">
        <v>0.12330000000000001</v>
      </c>
      <c r="JI54" s="5">
        <v>4.87E-2</v>
      </c>
      <c r="JJ54" s="5">
        <v>0.50590000000000002</v>
      </c>
      <c r="JK54" s="5">
        <v>0.2581</v>
      </c>
      <c r="JL54" s="5">
        <v>0.97089999999999999</v>
      </c>
      <c r="JM54" s="5">
        <v>0.58509999999999995</v>
      </c>
      <c r="JN54" s="4">
        <f t="shared" si="8"/>
        <v>0.74523666666666666</v>
      </c>
      <c r="JO54" s="4">
        <f t="shared" si="9"/>
        <v>0.95916333333333326</v>
      </c>
      <c r="JP54" s="4">
        <f t="shared" si="10"/>
        <v>0.15442666666666668</v>
      </c>
      <c r="JQ54" s="4">
        <f t="shared" si="11"/>
        <v>1.868333333333333E-2</v>
      </c>
      <c r="JR54" s="4">
        <f t="shared" si="12"/>
        <v>0.45810666666666672</v>
      </c>
      <c r="JS54" s="4">
        <f t="shared" si="13"/>
        <v>0.25054799999999999</v>
      </c>
      <c r="JT54" s="4">
        <f t="shared" si="14"/>
        <v>0.99410666666666681</v>
      </c>
      <c r="JU54" s="4">
        <f t="shared" si="15"/>
        <v>1.7602900000000004</v>
      </c>
      <c r="JV54" s="1" t="e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>
        <v>0.66549999999999998</v>
      </c>
      <c r="GU55" s="5">
        <v>0.76449999999999996</v>
      </c>
      <c r="GV55" s="5">
        <v>0.1056</v>
      </c>
      <c r="GW55" s="5">
        <v>7.4000000000000003E-3</v>
      </c>
      <c r="GX55" s="5">
        <v>0.82320000000000004</v>
      </c>
      <c r="GY55" s="5">
        <v>0.39950000000000002</v>
      </c>
      <c r="GZ55" s="5">
        <v>0.97240000000000004</v>
      </c>
      <c r="HA55" s="5">
        <v>4.1631</v>
      </c>
      <c r="HB55" s="4">
        <v>0.67500000000000004</v>
      </c>
      <c r="HC55" s="4">
        <v>0.78610000000000002</v>
      </c>
      <c r="HD55" s="4">
        <v>8.14E-2</v>
      </c>
      <c r="HE55" s="4">
        <v>1.32E-2</v>
      </c>
      <c r="HF55" s="4">
        <v>0.80359999999999998</v>
      </c>
      <c r="HG55" s="4">
        <v>0.40889999999999999</v>
      </c>
      <c r="HH55" s="4">
        <v>0.96150000000000002</v>
      </c>
      <c r="HI55" s="4">
        <v>3.6092</v>
      </c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>
        <v>0.72330000000000005</v>
      </c>
      <c r="HS55" s="4">
        <v>0.89900000000000002</v>
      </c>
      <c r="HT55" s="4">
        <v>3.1600000000000003E-2</v>
      </c>
      <c r="HU55" s="4">
        <v>2.9000000000000001E-2</v>
      </c>
      <c r="HV55" s="4">
        <v>0.64429999999999998</v>
      </c>
      <c r="HW55" s="4">
        <v>0.52990000000000004</v>
      </c>
      <c r="HX55" s="4">
        <v>0.85160000000000002</v>
      </c>
      <c r="HY55" s="4">
        <v>1.4944999999999999</v>
      </c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>
        <v>0.68959999999999999</v>
      </c>
      <c r="IY55" s="4">
        <v>0.81930000000000003</v>
      </c>
      <c r="IZ55" s="4">
        <v>5.8500000000000003E-2</v>
      </c>
      <c r="JA55" s="4">
        <v>2.01E-2</v>
      </c>
      <c r="JB55" s="4">
        <v>0.76770000000000005</v>
      </c>
      <c r="JC55" s="4">
        <v>0.43790000000000001</v>
      </c>
      <c r="JD55" s="4">
        <v>0.93940000000000001</v>
      </c>
      <c r="JE55" s="4">
        <v>2.9670000000000001</v>
      </c>
      <c r="JF55" s="5">
        <v>0.72299999999999998</v>
      </c>
      <c r="JG55" s="5">
        <v>0.89890000000000003</v>
      </c>
      <c r="JH55" s="5">
        <v>3.2599999999999997E-2</v>
      </c>
      <c r="JI55" s="5">
        <v>2.9100000000000001E-2</v>
      </c>
      <c r="JJ55" s="5">
        <v>0.6421</v>
      </c>
      <c r="JK55" s="5">
        <v>0.52639999999999998</v>
      </c>
      <c r="JL55" s="5">
        <v>0.85009999999999997</v>
      </c>
      <c r="JM55" s="5">
        <v>1.5165999999999999</v>
      </c>
      <c r="JN55" s="4">
        <f t="shared" si="8"/>
        <v>0.68461666666666687</v>
      </c>
      <c r="JO55" s="4">
        <f t="shared" si="9"/>
        <v>0.80858333333333343</v>
      </c>
      <c r="JP55" s="4">
        <f t="shared" si="10"/>
        <v>8.0863333333333343E-2</v>
      </c>
      <c r="JQ55" s="4">
        <f t="shared" si="11"/>
        <v>1.5460000000000002E-2</v>
      </c>
      <c r="JR55" s="4">
        <f t="shared" si="12"/>
        <v>0.77008333333333334</v>
      </c>
      <c r="JS55" s="4">
        <f t="shared" si="13"/>
        <v>0.43698399999999993</v>
      </c>
      <c r="JT55" s="4">
        <f t="shared" si="14"/>
        <v>0.93859999999999999</v>
      </c>
      <c r="JU55" s="4">
        <f t="shared" si="15"/>
        <v>3.7918733333333341</v>
      </c>
      <c r="JV55" s="1" t="e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0.6673</v>
      </c>
      <c r="HC56" s="4">
        <v>0.77359999999999995</v>
      </c>
      <c r="HD56" s="4">
        <v>0.20399999999999999</v>
      </c>
      <c r="HE56" s="4">
        <v>1.8100000000000002E-2</v>
      </c>
      <c r="HF56" s="4">
        <v>0.76180000000000003</v>
      </c>
      <c r="HG56" s="4">
        <v>0.2848</v>
      </c>
      <c r="HH56" s="4">
        <v>1</v>
      </c>
      <c r="HI56" s="4">
        <v>1.7746</v>
      </c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>
        <v>0.73829999999999996</v>
      </c>
      <c r="HS56" s="4">
        <v>0.94750000000000001</v>
      </c>
      <c r="HT56" s="4">
        <v>0.12690000000000001</v>
      </c>
      <c r="HU56" s="4">
        <v>5.0500000000000003E-2</v>
      </c>
      <c r="HV56" s="4">
        <v>0.54200000000000004</v>
      </c>
      <c r="HW56" s="4">
        <v>0.26640000000000003</v>
      </c>
      <c r="HX56" s="4">
        <v>0.97140000000000004</v>
      </c>
      <c r="HY56" s="4">
        <v>0.58850000000000002</v>
      </c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>
        <v>0.69730000000000003</v>
      </c>
      <c r="IY56" s="4">
        <v>0.84309999999999996</v>
      </c>
      <c r="IZ56" s="4">
        <v>0.17810000000000001</v>
      </c>
      <c r="JA56" s="4">
        <v>2.3400000000000001E-2</v>
      </c>
      <c r="JB56" s="4">
        <v>0.67610000000000003</v>
      </c>
      <c r="JC56" s="4">
        <v>0.33579999999999999</v>
      </c>
      <c r="JD56" s="4">
        <v>0.99990000000000001</v>
      </c>
      <c r="JE56" s="4">
        <v>1.3047</v>
      </c>
      <c r="JF56" s="5">
        <v>0.73939999999999995</v>
      </c>
      <c r="JG56" s="5">
        <v>0.95089999999999997</v>
      </c>
      <c r="JH56" s="5">
        <v>0.1283</v>
      </c>
      <c r="JI56" s="5">
        <v>5.0500000000000003E-2</v>
      </c>
      <c r="JJ56" s="5">
        <v>0.54159999999999997</v>
      </c>
      <c r="JK56" s="5">
        <v>0.26669999999999999</v>
      </c>
      <c r="JL56" s="5">
        <v>0.97160000000000002</v>
      </c>
      <c r="JM56" s="5">
        <v>0.59740000000000004</v>
      </c>
      <c r="JN56" s="4">
        <f t="shared" si="8"/>
        <v>0.68245517241379294</v>
      </c>
      <c r="JO56" s="4">
        <f t="shared" si="9"/>
        <v>0.81165172413793119</v>
      </c>
      <c r="JP56" s="4">
        <f t="shared" si="10"/>
        <v>0.1930862068965517</v>
      </c>
      <c r="JQ56" s="4">
        <f t="shared" si="11"/>
        <v>2.2917241379310345E-2</v>
      </c>
      <c r="JR56" s="4">
        <f t="shared" si="12"/>
        <v>0.71442068965517236</v>
      </c>
      <c r="JS56" s="4">
        <f t="shared" si="13"/>
        <v>0.28683749999999997</v>
      </c>
      <c r="JT56" s="4">
        <f t="shared" si="14"/>
        <v>0.99405172413793108</v>
      </c>
      <c r="JU56" s="4">
        <f t="shared" si="15"/>
        <v>1.7715655172413793</v>
      </c>
      <c r="JV56" s="1" t="e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0.6583</v>
      </c>
      <c r="HC57" s="4">
        <v>0.75349999999999995</v>
      </c>
      <c r="HD57" s="4">
        <v>0.2114</v>
      </c>
      <c r="HE57" s="4">
        <v>2.23E-2</v>
      </c>
      <c r="HF57" s="4">
        <v>0.8165</v>
      </c>
      <c r="HG57" s="4">
        <v>0.2482</v>
      </c>
      <c r="HH57" s="4">
        <v>1</v>
      </c>
      <c r="HI57" s="4">
        <v>1.9177999999999999</v>
      </c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>
        <v>0.74229999999999996</v>
      </c>
      <c r="HS57" s="4">
        <v>0.95389999999999997</v>
      </c>
      <c r="HT57" s="4">
        <v>0.11119999999999999</v>
      </c>
      <c r="HU57" s="4">
        <v>4.4699999999999997E-2</v>
      </c>
      <c r="HV57" s="4">
        <v>0.55310000000000004</v>
      </c>
      <c r="HW57" s="4">
        <v>0.30719999999999997</v>
      </c>
      <c r="HX57" s="4">
        <v>0.9718</v>
      </c>
      <c r="HY57" s="4">
        <v>0.8397</v>
      </c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>
        <v>0.68179999999999996</v>
      </c>
      <c r="IY57" s="4">
        <v>0.80700000000000005</v>
      </c>
      <c r="IZ57" s="4">
        <v>0.1716</v>
      </c>
      <c r="JA57" s="4">
        <v>3.1899999999999998E-2</v>
      </c>
      <c r="JB57" s="4">
        <v>0.75880000000000003</v>
      </c>
      <c r="JC57" s="4">
        <v>0.2767</v>
      </c>
      <c r="JD57" s="4">
        <v>0.99990000000000001</v>
      </c>
      <c r="JE57" s="4">
        <v>1.5155000000000001</v>
      </c>
      <c r="JF57" s="5">
        <v>0.74319999999999997</v>
      </c>
      <c r="JG57" s="5">
        <v>0.95650000000000002</v>
      </c>
      <c r="JH57" s="5">
        <v>0.1106</v>
      </c>
      <c r="JI57" s="5">
        <v>4.4699999999999997E-2</v>
      </c>
      <c r="JJ57" s="5">
        <v>0.55120000000000002</v>
      </c>
      <c r="JK57" s="5">
        <v>0.30640000000000001</v>
      </c>
      <c r="JL57" s="5">
        <v>0.97160000000000002</v>
      </c>
      <c r="JM57" s="5">
        <v>0.85850000000000004</v>
      </c>
      <c r="JN57" s="4">
        <f t="shared" si="8"/>
        <v>0.6773137931034483</v>
      </c>
      <c r="JO57" s="4">
        <f t="shared" si="9"/>
        <v>0.7989413793103447</v>
      </c>
      <c r="JP57" s="4">
        <f t="shared" si="10"/>
        <v>0.19094482758620693</v>
      </c>
      <c r="JQ57" s="4">
        <f t="shared" si="11"/>
        <v>2.496206896551724E-2</v>
      </c>
      <c r="JR57" s="4">
        <f t="shared" si="12"/>
        <v>0.75592413793103452</v>
      </c>
      <c r="JS57" s="4">
        <f t="shared" si="13"/>
        <v>0.26809583333333331</v>
      </c>
      <c r="JT57" s="4">
        <f t="shared" si="14"/>
        <v>0.99424482758620691</v>
      </c>
      <c r="JU57" s="4">
        <f t="shared" si="15"/>
        <v>1.9180241379310343</v>
      </c>
      <c r="JV57" s="1" t="e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0.65990000000000004</v>
      </c>
      <c r="HC58" s="4">
        <v>0.75860000000000005</v>
      </c>
      <c r="HD58" s="4">
        <v>0.2077</v>
      </c>
      <c r="HE58" s="4">
        <v>2.2800000000000001E-2</v>
      </c>
      <c r="HF58" s="4">
        <v>0.81810000000000005</v>
      </c>
      <c r="HG58" s="4">
        <v>0.24260000000000001</v>
      </c>
      <c r="HH58" s="4">
        <v>1</v>
      </c>
      <c r="HI58" s="4">
        <v>1.9356</v>
      </c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>
        <v>0.74260000000000004</v>
      </c>
      <c r="HS58" s="4">
        <v>0.9556</v>
      </c>
      <c r="HT58" s="4">
        <v>0.11409999999999999</v>
      </c>
      <c r="HU58" s="4">
        <v>4.41E-2</v>
      </c>
      <c r="HV58" s="4">
        <v>0.56310000000000004</v>
      </c>
      <c r="HW58" s="4">
        <v>0.317</v>
      </c>
      <c r="HX58" s="4">
        <v>0.97570000000000001</v>
      </c>
      <c r="HY58" s="4">
        <v>0.84850000000000003</v>
      </c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>
        <v>0.68279999999999996</v>
      </c>
      <c r="IY58" s="4">
        <v>0.80989999999999995</v>
      </c>
      <c r="IZ58" s="4">
        <v>0.17</v>
      </c>
      <c r="JA58" s="4">
        <v>3.3599999999999998E-2</v>
      </c>
      <c r="JB58" s="4">
        <v>0.76300000000000001</v>
      </c>
      <c r="JC58" s="4">
        <v>0.2636</v>
      </c>
      <c r="JD58" s="4">
        <v>0.99990000000000001</v>
      </c>
      <c r="JE58" s="4">
        <v>1.4966999999999999</v>
      </c>
      <c r="JF58" s="5">
        <v>0.74339999999999995</v>
      </c>
      <c r="JG58" s="5">
        <v>0.95820000000000005</v>
      </c>
      <c r="JH58" s="5">
        <v>0.11260000000000001</v>
      </c>
      <c r="JI58" s="5">
        <v>4.4200000000000003E-2</v>
      </c>
      <c r="JJ58" s="5">
        <v>0.56200000000000006</v>
      </c>
      <c r="JK58" s="5">
        <v>0.31669999999999998</v>
      </c>
      <c r="JL58" s="5">
        <v>0.97560000000000002</v>
      </c>
      <c r="JM58" s="5">
        <v>0.8639</v>
      </c>
      <c r="JN58" s="4">
        <f t="shared" si="8"/>
        <v>0.67855517241379326</v>
      </c>
      <c r="JO58" s="4">
        <f t="shared" si="9"/>
        <v>0.80284827586206919</v>
      </c>
      <c r="JP58" s="4">
        <f t="shared" si="10"/>
        <v>0.18858965517241374</v>
      </c>
      <c r="JQ58" s="4">
        <f t="shared" si="11"/>
        <v>2.5451724137931033E-2</v>
      </c>
      <c r="JR58" s="4">
        <f t="shared" si="12"/>
        <v>0.7598655172413793</v>
      </c>
      <c r="JS58" s="4">
        <f t="shared" si="13"/>
        <v>0.2645791666666667</v>
      </c>
      <c r="JT58" s="4">
        <f t="shared" si="14"/>
        <v>0.99498620689655182</v>
      </c>
      <c r="JU58" s="4">
        <f t="shared" si="15"/>
        <v>1.9408758620689652</v>
      </c>
      <c r="JV58" s="1" t="e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0.6613</v>
      </c>
      <c r="HC59" s="4">
        <v>0.77110000000000001</v>
      </c>
      <c r="HD59" s="4">
        <v>0.25990000000000002</v>
      </c>
      <c r="HE59" s="4">
        <v>1.0200000000000001E-2</v>
      </c>
      <c r="HF59" s="4">
        <v>0.84709999999999996</v>
      </c>
      <c r="HG59" s="4">
        <v>0.56340000000000001</v>
      </c>
      <c r="HH59" s="4">
        <v>1</v>
      </c>
      <c r="HI59" s="4">
        <v>1.9242999999999999</v>
      </c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>
        <v>0.73640000000000005</v>
      </c>
      <c r="HS59" s="4">
        <v>0.94469999999999998</v>
      </c>
      <c r="HT59" s="4">
        <v>0.12870000000000001</v>
      </c>
      <c r="HU59" s="4">
        <v>5.1299999999999998E-2</v>
      </c>
      <c r="HV59" s="4">
        <v>0.57569999999999999</v>
      </c>
      <c r="HW59" s="4">
        <v>0.27850000000000003</v>
      </c>
      <c r="HX59" s="4">
        <v>0.97140000000000004</v>
      </c>
      <c r="HY59" s="4">
        <v>0.57599999999999996</v>
      </c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>
        <v>0.68079999999999996</v>
      </c>
      <c r="IY59" s="4">
        <v>0.81489999999999996</v>
      </c>
      <c r="IZ59" s="4">
        <v>0.2185</v>
      </c>
      <c r="JA59" s="4">
        <v>1.83E-2</v>
      </c>
      <c r="JB59" s="4">
        <v>0.80600000000000005</v>
      </c>
      <c r="JC59" s="4">
        <v>0.51119999999999999</v>
      </c>
      <c r="JD59" s="4">
        <v>0.99990000000000001</v>
      </c>
      <c r="JE59" s="4">
        <v>1.3644000000000001</v>
      </c>
      <c r="JF59" s="5">
        <v>0.73699999999999999</v>
      </c>
      <c r="JG59" s="5">
        <v>0.94679999999999997</v>
      </c>
      <c r="JH59" s="5">
        <v>0.12939999999999999</v>
      </c>
      <c r="JI59" s="5">
        <v>5.1299999999999998E-2</v>
      </c>
      <c r="JJ59" s="5">
        <v>0.57579999999999998</v>
      </c>
      <c r="JK59" s="5">
        <v>0.2792</v>
      </c>
      <c r="JL59" s="5">
        <v>0.97160000000000002</v>
      </c>
      <c r="JM59" s="5">
        <v>0.58499999999999996</v>
      </c>
      <c r="JN59" s="4">
        <f t="shared" si="8"/>
        <v>0.67840344827586208</v>
      </c>
      <c r="JO59" s="4">
        <f t="shared" si="9"/>
        <v>0.81018965517241404</v>
      </c>
      <c r="JP59" s="4">
        <f t="shared" si="10"/>
        <v>0.22790689655172414</v>
      </c>
      <c r="JQ59" s="4">
        <f t="shared" si="11"/>
        <v>1.8837931034482756E-2</v>
      </c>
      <c r="JR59" s="4">
        <f t="shared" si="12"/>
        <v>0.78603448275862087</v>
      </c>
      <c r="JS59" s="4">
        <f t="shared" si="13"/>
        <v>0.50065199999999987</v>
      </c>
      <c r="JT59" s="4">
        <f t="shared" si="14"/>
        <v>0.99405862068965523</v>
      </c>
      <c r="JU59" s="4">
        <f t="shared" si="15"/>
        <v>1.8575517241379316</v>
      </c>
      <c r="JV59" s="1" t="e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0.67069999999999996</v>
      </c>
      <c r="HC60" s="4">
        <v>0.79090000000000005</v>
      </c>
      <c r="HD60" s="4">
        <v>0.2482</v>
      </c>
      <c r="HE60" s="4">
        <v>1.04E-2</v>
      </c>
      <c r="HF60" s="4">
        <v>0.81630000000000003</v>
      </c>
      <c r="HG60" s="4">
        <v>0.52839999999999998</v>
      </c>
      <c r="HH60" s="4">
        <v>1</v>
      </c>
      <c r="HI60" s="4">
        <v>1.8823000000000001</v>
      </c>
      <c r="HJ60" s="5">
        <v>0.68720000000000003</v>
      </c>
      <c r="HK60" s="5">
        <v>0.82909999999999995</v>
      </c>
      <c r="HL60" s="5">
        <v>0.21240000000000001</v>
      </c>
      <c r="HM60" s="5">
        <v>1.83E-2</v>
      </c>
      <c r="HN60" s="5">
        <v>0.79120000000000001</v>
      </c>
      <c r="HO60" s="5">
        <v>0.502</v>
      </c>
      <c r="HP60" s="5">
        <v>0.99990000000000001</v>
      </c>
      <c r="HQ60" s="5">
        <v>1.5185999999999999</v>
      </c>
      <c r="HR60" s="4">
        <v>0.73640000000000005</v>
      </c>
      <c r="HS60" s="4">
        <v>0.94359999999999999</v>
      </c>
      <c r="HT60" s="4">
        <v>0.1303</v>
      </c>
      <c r="HU60" s="4">
        <v>5.1299999999999998E-2</v>
      </c>
      <c r="HV60" s="4">
        <v>0.57650000000000001</v>
      </c>
      <c r="HW60" s="4">
        <v>0.27879999999999999</v>
      </c>
      <c r="HX60" s="4">
        <v>0.97189999999999999</v>
      </c>
      <c r="HY60" s="4">
        <v>0.58819999999999995</v>
      </c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>
        <v>0.68759999999999999</v>
      </c>
      <c r="IY60" s="4">
        <v>0.83009999999999995</v>
      </c>
      <c r="IZ60" s="4">
        <v>0.2135</v>
      </c>
      <c r="JA60" s="4">
        <v>1.83E-2</v>
      </c>
      <c r="JB60" s="4">
        <v>0.79090000000000005</v>
      </c>
      <c r="JC60" s="4">
        <v>0.50170000000000003</v>
      </c>
      <c r="JD60" s="4">
        <v>0.99990000000000001</v>
      </c>
      <c r="JE60" s="4">
        <v>1.3672</v>
      </c>
      <c r="JF60" s="5">
        <v>0.73699999999999999</v>
      </c>
      <c r="JG60" s="5">
        <v>0.94589999999999996</v>
      </c>
      <c r="JH60" s="5">
        <v>0.13150000000000001</v>
      </c>
      <c r="JI60" s="5">
        <v>5.1299999999999998E-2</v>
      </c>
      <c r="JJ60" s="5">
        <v>0.57640000000000002</v>
      </c>
      <c r="JK60" s="5">
        <v>0.27939999999999998</v>
      </c>
      <c r="JL60" s="5">
        <v>0.9718</v>
      </c>
      <c r="JM60" s="5">
        <v>0.59419999999999995</v>
      </c>
      <c r="JN60" s="4">
        <f t="shared" si="8"/>
        <v>0.68471379310344815</v>
      </c>
      <c r="JO60" s="4">
        <f t="shared" si="9"/>
        <v>0.82283793103448288</v>
      </c>
      <c r="JP60" s="4">
        <f t="shared" si="10"/>
        <v>0.21917586206896547</v>
      </c>
      <c r="JQ60" s="4">
        <f t="shared" si="11"/>
        <v>1.8993103448275865E-2</v>
      </c>
      <c r="JR60" s="4">
        <f t="shared" si="12"/>
        <v>0.76489999999999991</v>
      </c>
      <c r="JS60" s="4">
        <f t="shared" si="13"/>
        <v>0.46777200000000002</v>
      </c>
      <c r="JT60" s="4">
        <f t="shared" si="14"/>
        <v>0.99411034482758642</v>
      </c>
      <c r="JU60" s="4">
        <f t="shared" si="15"/>
        <v>1.8313241379310341</v>
      </c>
      <c r="JV60" s="1" t="e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0.67100000000000004</v>
      </c>
      <c r="HC61" s="4">
        <v>0.79679999999999995</v>
      </c>
      <c r="HD61" s="4">
        <v>0.246</v>
      </c>
      <c r="HE61" s="4">
        <v>8.3999999999999995E-3</v>
      </c>
      <c r="HF61" s="4">
        <v>0.8478</v>
      </c>
      <c r="HG61" s="4">
        <v>0.67859999999999998</v>
      </c>
      <c r="HH61" s="4">
        <v>1</v>
      </c>
      <c r="HI61" s="4">
        <v>2.1030000000000002</v>
      </c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>
        <v>0.73399999999999999</v>
      </c>
      <c r="HS61" s="4">
        <v>0.94589999999999996</v>
      </c>
      <c r="HT61" s="4">
        <v>0.16389999999999999</v>
      </c>
      <c r="HU61" s="4">
        <v>2.7699999999999999E-2</v>
      </c>
      <c r="HV61" s="4">
        <v>0.68300000000000005</v>
      </c>
      <c r="HW61" s="4">
        <v>0.61399999999999999</v>
      </c>
      <c r="HX61" s="4">
        <v>0.98</v>
      </c>
      <c r="HY61" s="4">
        <v>0.91749999999999998</v>
      </c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>
        <v>0.68840000000000001</v>
      </c>
      <c r="IY61" s="4">
        <v>0.83620000000000005</v>
      </c>
      <c r="IZ61" s="4">
        <v>0.2195</v>
      </c>
      <c r="JA61" s="4">
        <v>1.4200000000000001E-2</v>
      </c>
      <c r="JB61" s="4">
        <v>0.81359999999999999</v>
      </c>
      <c r="JC61" s="4">
        <v>0.66659999999999997</v>
      </c>
      <c r="JD61" s="4">
        <v>0.99990000000000001</v>
      </c>
      <c r="JE61" s="4">
        <v>1.7085999999999999</v>
      </c>
      <c r="JF61" s="5">
        <v>0.73440000000000005</v>
      </c>
      <c r="JG61" s="5">
        <v>0.9476</v>
      </c>
      <c r="JH61" s="5">
        <v>0.16059999999999999</v>
      </c>
      <c r="JI61" s="5">
        <v>2.7699999999999999E-2</v>
      </c>
      <c r="JJ61" s="5">
        <v>0.68169999999999997</v>
      </c>
      <c r="JK61" s="5">
        <v>0.61250000000000004</v>
      </c>
      <c r="JL61" s="5">
        <v>0.98019999999999996</v>
      </c>
      <c r="JM61" s="5">
        <v>0.93579999999999997</v>
      </c>
      <c r="JN61" s="4">
        <f t="shared" si="8"/>
        <v>0.68507931034482761</v>
      </c>
      <c r="JO61" s="4">
        <f t="shared" si="9"/>
        <v>0.82951379310344842</v>
      </c>
      <c r="JP61" s="4">
        <f t="shared" si="10"/>
        <v>0.22618965517241374</v>
      </c>
      <c r="JQ61" s="4">
        <f t="shared" si="11"/>
        <v>1.2293103448275864E-2</v>
      </c>
      <c r="JR61" s="4">
        <f t="shared" si="12"/>
        <v>0.81075172413793117</v>
      </c>
      <c r="JS61" s="4">
        <f t="shared" si="13"/>
        <v>0.66448333333333365</v>
      </c>
      <c r="JT61" s="4">
        <f t="shared" si="14"/>
        <v>0.99587586206896561</v>
      </c>
      <c r="JU61" s="4">
        <f t="shared" si="15"/>
        <v>2.1579103448275863</v>
      </c>
      <c r="JV61" s="1" t="e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0.69189999999999996</v>
      </c>
      <c r="HC62" s="4">
        <v>0.8377</v>
      </c>
      <c r="HD62" s="4">
        <v>0.1794</v>
      </c>
      <c r="HE62" s="4">
        <v>1.5900000000000001E-2</v>
      </c>
      <c r="HF62" s="4">
        <v>0.73350000000000004</v>
      </c>
      <c r="HG62" s="4">
        <v>0.311</v>
      </c>
      <c r="HH62" s="4">
        <v>1</v>
      </c>
      <c r="HI62" s="4">
        <v>1.9560999999999999</v>
      </c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>
        <v>0.74419999999999997</v>
      </c>
      <c r="HS62" s="4">
        <v>0.97019999999999995</v>
      </c>
      <c r="HT62" s="4">
        <v>0.11020000000000001</v>
      </c>
      <c r="HU62" s="4">
        <v>5.2299999999999999E-2</v>
      </c>
      <c r="HV62" s="4">
        <v>0.47289999999999999</v>
      </c>
      <c r="HW62" s="4">
        <v>0.22459999999999999</v>
      </c>
      <c r="HX62" s="4">
        <v>0.97540000000000004</v>
      </c>
      <c r="HY62" s="4">
        <v>0.86040000000000005</v>
      </c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>
        <v>0.70940000000000003</v>
      </c>
      <c r="IY62" s="4">
        <v>0.88139999999999996</v>
      </c>
      <c r="IZ62" s="4">
        <v>0.15409999999999999</v>
      </c>
      <c r="JA62" s="4">
        <v>2.6599999999999999E-2</v>
      </c>
      <c r="JB62" s="4">
        <v>0.66469999999999996</v>
      </c>
      <c r="JC62" s="4">
        <v>0.29010000000000002</v>
      </c>
      <c r="JD62" s="4">
        <v>0.99980000000000002</v>
      </c>
      <c r="JE62" s="4">
        <v>1.5202</v>
      </c>
      <c r="JF62" s="5">
        <v>0.74399999999999999</v>
      </c>
      <c r="JG62" s="5">
        <v>0.97009999999999996</v>
      </c>
      <c r="JH62" s="5">
        <v>0.1108</v>
      </c>
      <c r="JI62" s="5">
        <v>5.2299999999999999E-2</v>
      </c>
      <c r="JJ62" s="5">
        <v>0.47220000000000001</v>
      </c>
      <c r="JK62" s="5">
        <v>0.2248</v>
      </c>
      <c r="JL62" s="5">
        <v>0.97540000000000004</v>
      </c>
      <c r="JM62" s="5">
        <v>0.87780000000000002</v>
      </c>
      <c r="JN62" s="4">
        <f t="shared" si="8"/>
        <v>0.70248620689655183</v>
      </c>
      <c r="JO62" s="4">
        <f t="shared" si="9"/>
        <v>0.86407931034482766</v>
      </c>
      <c r="JP62" s="4">
        <f t="shared" si="10"/>
        <v>0.16628275862068967</v>
      </c>
      <c r="JQ62" s="4">
        <f t="shared" si="11"/>
        <v>2.318620689655173E-2</v>
      </c>
      <c r="JR62" s="4">
        <f t="shared" si="12"/>
        <v>0.6756103448275862</v>
      </c>
      <c r="JS62" s="4">
        <f t="shared" si="13"/>
        <v>0.29156249999999995</v>
      </c>
      <c r="JT62" s="4">
        <f t="shared" si="14"/>
        <v>0.99495862068965524</v>
      </c>
      <c r="JU62" s="4">
        <f t="shared" si="15"/>
        <v>1.9430689655172413</v>
      </c>
      <c r="JV62" s="1" t="e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0.66339999999999999</v>
      </c>
      <c r="HC63" s="4">
        <v>0.77890000000000004</v>
      </c>
      <c r="HD63" s="4">
        <v>0.26090000000000002</v>
      </c>
      <c r="HE63" s="4">
        <v>9.7999999999999997E-3</v>
      </c>
      <c r="HF63" s="4">
        <v>0.85050000000000003</v>
      </c>
      <c r="HG63" s="4">
        <v>0.58530000000000004</v>
      </c>
      <c r="HH63" s="4">
        <v>1</v>
      </c>
      <c r="HI63" s="4">
        <v>2.1059999999999999</v>
      </c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>
        <v>0.73860000000000003</v>
      </c>
      <c r="HS63" s="4">
        <v>0.95040000000000002</v>
      </c>
      <c r="HT63" s="4">
        <v>0.126</v>
      </c>
      <c r="HU63" s="4">
        <v>4.3099999999999999E-2</v>
      </c>
      <c r="HV63" s="4">
        <v>0.60650000000000004</v>
      </c>
      <c r="HW63" s="4">
        <v>0.34939999999999999</v>
      </c>
      <c r="HX63" s="4">
        <v>0.97570000000000001</v>
      </c>
      <c r="HY63" s="4">
        <v>0.85350000000000004</v>
      </c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>
        <v>0.68289999999999995</v>
      </c>
      <c r="IY63" s="4">
        <v>0.82169999999999999</v>
      </c>
      <c r="IZ63" s="4">
        <v>0.21990000000000001</v>
      </c>
      <c r="JA63" s="4">
        <v>1.77E-2</v>
      </c>
      <c r="JB63" s="4">
        <v>0.8115</v>
      </c>
      <c r="JC63" s="4">
        <v>0.53320000000000001</v>
      </c>
      <c r="JD63" s="4">
        <v>0.99990000000000001</v>
      </c>
      <c r="JE63" s="4">
        <v>1.6020000000000001</v>
      </c>
      <c r="JF63" s="5">
        <v>0.73909999999999998</v>
      </c>
      <c r="JG63" s="5">
        <v>0.95179999999999998</v>
      </c>
      <c r="JH63" s="5">
        <v>0.1258</v>
      </c>
      <c r="JI63" s="5">
        <v>4.3200000000000002E-2</v>
      </c>
      <c r="JJ63" s="5">
        <v>0.60609999999999997</v>
      </c>
      <c r="JK63" s="5">
        <v>0.34949999999999998</v>
      </c>
      <c r="JL63" s="5">
        <v>0.97560000000000002</v>
      </c>
      <c r="JM63" s="5">
        <v>0.86760000000000004</v>
      </c>
      <c r="JN63" s="4">
        <f t="shared" si="8"/>
        <v>0.68046206896551731</v>
      </c>
      <c r="JO63" s="4">
        <f t="shared" si="9"/>
        <v>0.81694827586206875</v>
      </c>
      <c r="JP63" s="4">
        <f t="shared" si="10"/>
        <v>0.22739999999999999</v>
      </c>
      <c r="JQ63" s="4">
        <f t="shared" si="11"/>
        <v>1.6886206896551723E-2</v>
      </c>
      <c r="JR63" s="4">
        <f t="shared" si="12"/>
        <v>0.79573103448275873</v>
      </c>
      <c r="JS63" s="4">
        <f t="shared" si="13"/>
        <v>0.5283374999999999</v>
      </c>
      <c r="JT63" s="4">
        <f t="shared" si="14"/>
        <v>0.99498275862068974</v>
      </c>
      <c r="JU63" s="4">
        <f t="shared" si="15"/>
        <v>2.0196034482758618</v>
      </c>
      <c r="JV63" s="1" t="e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0.69199999999999995</v>
      </c>
      <c r="HC64" s="4">
        <v>0.83860000000000001</v>
      </c>
      <c r="HD64" s="4">
        <v>0.1817</v>
      </c>
      <c r="HE64" s="4">
        <v>1.5900000000000001E-2</v>
      </c>
      <c r="HF64" s="4">
        <v>0.73340000000000005</v>
      </c>
      <c r="HG64" s="4">
        <v>0.31109999999999999</v>
      </c>
      <c r="HH64" s="4">
        <v>1</v>
      </c>
      <c r="HI64" s="4">
        <v>1.9927999999999999</v>
      </c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>
        <v>0.74350000000000005</v>
      </c>
      <c r="HS64" s="4">
        <v>0.96889999999999998</v>
      </c>
      <c r="HT64" s="4">
        <v>0.1149</v>
      </c>
      <c r="HU64" s="4">
        <v>5.0500000000000003E-2</v>
      </c>
      <c r="HV64" s="4">
        <v>0.4834</v>
      </c>
      <c r="HW64" s="4">
        <v>0.23549999999999999</v>
      </c>
      <c r="HX64" s="4">
        <v>0.92369999999999997</v>
      </c>
      <c r="HY64" s="4">
        <v>0.8306</v>
      </c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>
        <v>0.70920000000000005</v>
      </c>
      <c r="IY64" s="4">
        <v>0.88190000000000002</v>
      </c>
      <c r="IZ64" s="4">
        <v>0.15409999999999999</v>
      </c>
      <c r="JA64" s="4">
        <v>2.6499999999999999E-2</v>
      </c>
      <c r="JB64" s="4">
        <v>0.66549999999999998</v>
      </c>
      <c r="JC64" s="4">
        <v>0.29189999999999999</v>
      </c>
      <c r="JD64" s="4">
        <v>0.99929999999999997</v>
      </c>
      <c r="JE64" s="4">
        <v>1.5254000000000001</v>
      </c>
      <c r="JF64" s="5">
        <v>0.74260000000000004</v>
      </c>
      <c r="JG64" s="5">
        <v>0.96679999999999999</v>
      </c>
      <c r="JH64" s="5">
        <v>0.1152</v>
      </c>
      <c r="JI64" s="5">
        <v>5.0500000000000003E-2</v>
      </c>
      <c r="JJ64" s="5">
        <v>0.48309999999999997</v>
      </c>
      <c r="JK64" s="5">
        <v>0.23569999999999999</v>
      </c>
      <c r="JL64" s="5">
        <v>0.92369999999999997</v>
      </c>
      <c r="JM64" s="5">
        <v>0.85060000000000002</v>
      </c>
      <c r="JN64" s="4">
        <f t="shared" si="8"/>
        <v>0.70244137931034467</v>
      </c>
      <c r="JO64" s="4">
        <f t="shared" si="9"/>
        <v>0.86448965517241383</v>
      </c>
      <c r="JP64" s="4">
        <f t="shared" si="10"/>
        <v>0.16695862068965514</v>
      </c>
      <c r="JQ64" s="4">
        <f t="shared" si="11"/>
        <v>2.2765517241379315E-2</v>
      </c>
      <c r="JR64" s="4">
        <f t="shared" si="12"/>
        <v>0.67804137931034481</v>
      </c>
      <c r="JS64" s="4">
        <f t="shared" si="13"/>
        <v>0.29414166666666669</v>
      </c>
      <c r="JT64" s="4">
        <f t="shared" si="14"/>
        <v>0.98385172413793132</v>
      </c>
      <c r="JU64" s="4">
        <f t="shared" si="15"/>
        <v>1.9300482758620687</v>
      </c>
      <c r="JV64" s="1" t="e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0.69689999999999996</v>
      </c>
      <c r="HC65" s="4">
        <v>0.8377</v>
      </c>
      <c r="HD65" s="4">
        <v>0.17929999999999999</v>
      </c>
      <c r="HE65" s="4">
        <v>1.44E-2</v>
      </c>
      <c r="HF65" s="4">
        <v>0.63170000000000004</v>
      </c>
      <c r="HG65" s="4">
        <v>0.2964</v>
      </c>
      <c r="HH65" s="4">
        <v>1</v>
      </c>
      <c r="HI65" s="4">
        <v>1.8066</v>
      </c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>
        <v>0.73839999999999995</v>
      </c>
      <c r="HS65" s="4">
        <v>0.94810000000000005</v>
      </c>
      <c r="HT65" s="4">
        <v>0.12720000000000001</v>
      </c>
      <c r="HU65" s="4">
        <v>5.0299999999999997E-2</v>
      </c>
      <c r="HV65" s="4">
        <v>0.54510000000000003</v>
      </c>
      <c r="HW65" s="4">
        <v>0.26929999999999998</v>
      </c>
      <c r="HX65" s="4">
        <v>0.97140000000000004</v>
      </c>
      <c r="HY65" s="4">
        <v>0.57269999999999999</v>
      </c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>
        <v>0.71099999999999997</v>
      </c>
      <c r="IY65" s="4">
        <v>0.87639999999999996</v>
      </c>
      <c r="IZ65" s="4">
        <v>0.1731</v>
      </c>
      <c r="JA65" s="4">
        <v>0.02</v>
      </c>
      <c r="JB65" s="4">
        <v>0.61299999999999999</v>
      </c>
      <c r="JC65" s="4">
        <v>0.35560000000000003</v>
      </c>
      <c r="JD65" s="4">
        <v>0.99990000000000001</v>
      </c>
      <c r="JE65" s="4">
        <v>1.2787999999999999</v>
      </c>
      <c r="JF65" s="5">
        <v>0.73939999999999995</v>
      </c>
      <c r="JG65" s="5">
        <v>0.95089999999999997</v>
      </c>
      <c r="JH65" s="5">
        <v>0.12870000000000001</v>
      </c>
      <c r="JI65" s="5">
        <v>5.0200000000000002E-2</v>
      </c>
      <c r="JJ65" s="5">
        <v>0.54469999999999996</v>
      </c>
      <c r="JK65" s="5">
        <v>0.26979999999999998</v>
      </c>
      <c r="JL65" s="5">
        <v>0.97160000000000002</v>
      </c>
      <c r="JM65" s="5">
        <v>0.58289999999999997</v>
      </c>
      <c r="JN65" s="4">
        <f t="shared" si="8"/>
        <v>0.70159655172413771</v>
      </c>
      <c r="JO65" s="4">
        <f t="shared" si="9"/>
        <v>0.85227931034482762</v>
      </c>
      <c r="JP65" s="4">
        <f t="shared" si="10"/>
        <v>0.1708620689655172</v>
      </c>
      <c r="JQ65" s="4">
        <f t="shared" si="11"/>
        <v>2.084137931034483E-2</v>
      </c>
      <c r="JR65" s="4">
        <f t="shared" si="12"/>
        <v>0.63168965517241371</v>
      </c>
      <c r="JS65" s="4">
        <f t="shared" si="13"/>
        <v>0.2950416666666667</v>
      </c>
      <c r="JT65" s="4">
        <f t="shared" si="14"/>
        <v>0.99405172413793108</v>
      </c>
      <c r="JU65" s="4">
        <f t="shared" si="15"/>
        <v>1.6857172413793104</v>
      </c>
      <c r="JV65" s="1" t="e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0.67379999999999995</v>
      </c>
      <c r="HC66" s="4">
        <v>0.79749999999999999</v>
      </c>
      <c r="HD66" s="4">
        <v>0.24260000000000001</v>
      </c>
      <c r="HE66" s="4">
        <v>1.0500000000000001E-2</v>
      </c>
      <c r="HF66" s="4">
        <v>0.80269999999999997</v>
      </c>
      <c r="HG66" s="4">
        <v>0.51690000000000003</v>
      </c>
      <c r="HH66" s="4">
        <v>1</v>
      </c>
      <c r="HI66" s="4">
        <v>1.8475999999999999</v>
      </c>
      <c r="HJ66" s="5">
        <v>0.68789999999999996</v>
      </c>
      <c r="HK66" s="5">
        <v>0.83050000000000002</v>
      </c>
      <c r="HL66" s="5">
        <v>0.21079999999999999</v>
      </c>
      <c r="HM66" s="5">
        <v>1.84E-2</v>
      </c>
      <c r="HN66" s="5">
        <v>0.78849999999999998</v>
      </c>
      <c r="HO66" s="5">
        <v>0.49830000000000002</v>
      </c>
      <c r="HP66" s="5">
        <v>0.99990000000000001</v>
      </c>
      <c r="HQ66" s="5">
        <v>1.5046999999999999</v>
      </c>
      <c r="HR66" s="4">
        <v>0.73750000000000004</v>
      </c>
      <c r="HS66" s="4">
        <v>0.94650000000000001</v>
      </c>
      <c r="HT66" s="4">
        <v>0.12939999999999999</v>
      </c>
      <c r="HU66" s="4">
        <v>5.1200000000000002E-2</v>
      </c>
      <c r="HV66" s="4">
        <v>0.57489999999999997</v>
      </c>
      <c r="HW66" s="4">
        <v>0.27860000000000001</v>
      </c>
      <c r="HX66" s="4">
        <v>0.97140000000000004</v>
      </c>
      <c r="HY66" s="4">
        <v>0.57669999999999999</v>
      </c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>
        <v>0.6885</v>
      </c>
      <c r="IY66" s="4">
        <v>0.83169999999999999</v>
      </c>
      <c r="IZ66" s="4">
        <v>0.21210000000000001</v>
      </c>
      <c r="JA66" s="4">
        <v>1.84E-2</v>
      </c>
      <c r="JB66" s="4">
        <v>0.7883</v>
      </c>
      <c r="JC66" s="4">
        <v>0.49780000000000002</v>
      </c>
      <c r="JD66" s="4">
        <v>0.99990000000000001</v>
      </c>
      <c r="JE66" s="4">
        <v>1.3476999999999999</v>
      </c>
      <c r="JF66" s="5">
        <v>0.73819999999999997</v>
      </c>
      <c r="JG66" s="5">
        <v>0.94889999999999997</v>
      </c>
      <c r="JH66" s="5">
        <v>0.1305</v>
      </c>
      <c r="JI66" s="5">
        <v>5.1200000000000002E-2</v>
      </c>
      <c r="JJ66" s="5">
        <v>0.57469999999999999</v>
      </c>
      <c r="JK66" s="5">
        <v>0.2792</v>
      </c>
      <c r="JL66" s="5">
        <v>0.97160000000000002</v>
      </c>
      <c r="JM66" s="5">
        <v>0.5837</v>
      </c>
      <c r="JN66" s="4">
        <f t="shared" si="8"/>
        <v>0.68824827586206883</v>
      </c>
      <c r="JO66" s="4">
        <f t="shared" si="9"/>
        <v>0.82983793103448278</v>
      </c>
      <c r="JP66" s="4">
        <f t="shared" si="10"/>
        <v>0.21456206896551724</v>
      </c>
      <c r="JQ66" s="4">
        <f t="shared" si="11"/>
        <v>1.9031034482758623E-2</v>
      </c>
      <c r="JR66" s="4">
        <f t="shared" si="12"/>
        <v>0.75224482758620692</v>
      </c>
      <c r="JS66" s="4">
        <f t="shared" si="13"/>
        <v>0.45399310344827576</v>
      </c>
      <c r="JT66" s="4">
        <f t="shared" si="14"/>
        <v>0.99405172413793108</v>
      </c>
      <c r="JU66" s="4">
        <f t="shared" si="15"/>
        <v>1.7383827586206899</v>
      </c>
      <c r="JV66" s="1" t="e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>
        <v>0.62829999999999997</v>
      </c>
      <c r="CE67" s="4">
        <v>0.68400000000000005</v>
      </c>
      <c r="CF67" s="4">
        <v>0.29599999999999999</v>
      </c>
      <c r="CG67" s="4">
        <v>4.7999999999999996E-3</v>
      </c>
      <c r="CH67" s="4">
        <v>0.87909999999999999</v>
      </c>
      <c r="CI67" s="4">
        <v>0.65949999999999998</v>
      </c>
      <c r="CJ67" s="4">
        <v>1</v>
      </c>
      <c r="CK67" s="4">
        <v>6.4295</v>
      </c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>
        <v>0.61909999999999998</v>
      </c>
      <c r="DK67" s="4">
        <v>0.66500000000000004</v>
      </c>
      <c r="DL67" s="4">
        <v>0.3004</v>
      </c>
      <c r="DM67" s="4">
        <v>1.6000000000000001E-3</v>
      </c>
      <c r="DN67" s="4">
        <v>0.88880000000000003</v>
      </c>
      <c r="DO67" s="4">
        <v>0.66279999999999994</v>
      </c>
      <c r="DP67" s="4">
        <v>1</v>
      </c>
      <c r="DQ67" s="4">
        <v>8.0800999999999998</v>
      </c>
      <c r="DR67" s="5">
        <v>0.62790000000000001</v>
      </c>
      <c r="DS67" s="5">
        <v>0.68530000000000002</v>
      </c>
      <c r="DT67" s="5">
        <v>0.29289999999999999</v>
      </c>
      <c r="DU67" s="5">
        <v>4.7999999999999996E-3</v>
      </c>
      <c r="DV67" s="5">
        <v>0.87939999999999996</v>
      </c>
      <c r="DW67" s="5">
        <v>0.65880000000000005</v>
      </c>
      <c r="DX67" s="5">
        <v>1</v>
      </c>
      <c r="DY67" s="5">
        <v>6.0117000000000003</v>
      </c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>
        <v>0.74680000000000002</v>
      </c>
      <c r="HS67" s="4">
        <v>0.97499999999999998</v>
      </c>
      <c r="HT67" s="4">
        <v>0.14360000000000001</v>
      </c>
      <c r="HU67" s="4">
        <v>2.8799999999999999E-2</v>
      </c>
      <c r="HV67" s="4">
        <v>0.70660000000000001</v>
      </c>
      <c r="HW67" s="4">
        <v>0.61109999999999998</v>
      </c>
      <c r="HX67" s="4">
        <v>0.98029999999999995</v>
      </c>
      <c r="HY67" s="4">
        <v>1.0944</v>
      </c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>
        <v>0.66369999999999996</v>
      </c>
      <c r="IY67" s="4">
        <v>0.76539999999999997</v>
      </c>
      <c r="IZ67" s="4">
        <v>0.2349</v>
      </c>
      <c r="JA67" s="4">
        <v>1.49E-2</v>
      </c>
      <c r="JB67" s="4">
        <v>0.83189999999999997</v>
      </c>
      <c r="JC67" s="4">
        <v>0.65</v>
      </c>
      <c r="JD67" s="4">
        <v>0.99990000000000001</v>
      </c>
      <c r="JE67" s="4">
        <v>3.2063000000000001</v>
      </c>
      <c r="JF67" s="5">
        <v>0.74670000000000003</v>
      </c>
      <c r="JG67" s="5">
        <v>0.97440000000000004</v>
      </c>
      <c r="JH67" s="5">
        <v>0.1429</v>
      </c>
      <c r="JI67" s="5">
        <v>2.8799999999999999E-2</v>
      </c>
      <c r="JJ67" s="5">
        <v>0.7056</v>
      </c>
      <c r="JK67" s="5">
        <v>0.61070000000000002</v>
      </c>
      <c r="JL67" s="5">
        <v>0.98070000000000002</v>
      </c>
      <c r="JM67" s="5">
        <v>0.92400000000000004</v>
      </c>
      <c r="JN67" s="4">
        <f t="shared" si="8"/>
        <v>0.66337586206896537</v>
      </c>
      <c r="JO67" s="4">
        <f t="shared" si="9"/>
        <v>0.76912068965517244</v>
      </c>
      <c r="JP67" s="4">
        <f t="shared" si="10"/>
        <v>0.2447344827586207</v>
      </c>
      <c r="JQ67" s="4">
        <f t="shared" si="11"/>
        <v>1.2862068965517243E-2</v>
      </c>
      <c r="JR67" s="4">
        <f t="shared" si="12"/>
        <v>0.82840689655172428</v>
      </c>
      <c r="JS67" s="4">
        <f t="shared" si="13"/>
        <v>0.64612499999999995</v>
      </c>
      <c r="JT67" s="4">
        <f t="shared" si="14"/>
        <v>0.99599310344827574</v>
      </c>
      <c r="JU67" s="4">
        <f t="shared" si="15"/>
        <v>4.5932586206896548</v>
      </c>
      <c r="JV67" s="1" t="e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>
        <v>0.62990000000000002</v>
      </c>
      <c r="CE68" s="4">
        <v>0.68710000000000004</v>
      </c>
      <c r="CF68" s="4">
        <v>0.29299999999999998</v>
      </c>
      <c r="CG68" s="4">
        <v>4.7999999999999996E-3</v>
      </c>
      <c r="CH68" s="4">
        <v>0.87809999999999999</v>
      </c>
      <c r="CI68" s="4">
        <v>0.65869999999999995</v>
      </c>
      <c r="CJ68" s="4">
        <v>1</v>
      </c>
      <c r="CK68" s="4">
        <v>7.2192999999999996</v>
      </c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>
        <v>0.62039999999999995</v>
      </c>
      <c r="DK68" s="4">
        <v>0.66739999999999999</v>
      </c>
      <c r="DL68" s="4">
        <v>0.29680000000000001</v>
      </c>
      <c r="DM68" s="4">
        <v>1.6000000000000001E-3</v>
      </c>
      <c r="DN68" s="4">
        <v>0.88739999999999997</v>
      </c>
      <c r="DO68" s="4">
        <v>0.66180000000000005</v>
      </c>
      <c r="DP68" s="4">
        <v>1</v>
      </c>
      <c r="DQ68" s="4">
        <v>8.3754000000000008</v>
      </c>
      <c r="DR68" s="5">
        <v>0.62949999999999995</v>
      </c>
      <c r="DS68" s="5">
        <v>0.68840000000000001</v>
      </c>
      <c r="DT68" s="5">
        <v>0.28849999999999998</v>
      </c>
      <c r="DU68" s="5">
        <v>4.7999999999999996E-3</v>
      </c>
      <c r="DV68" s="5">
        <v>0.87849999999999995</v>
      </c>
      <c r="DW68" s="5">
        <v>0.65810000000000002</v>
      </c>
      <c r="DX68" s="5">
        <v>1</v>
      </c>
      <c r="DY68" s="5">
        <v>6.5861999999999998</v>
      </c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>
        <v>0.74580000000000002</v>
      </c>
      <c r="HS68" s="4">
        <v>0.97199999999999998</v>
      </c>
      <c r="HT68" s="4">
        <v>0.14419999999999999</v>
      </c>
      <c r="HU68" s="4">
        <v>2.8799999999999999E-2</v>
      </c>
      <c r="HV68" s="4">
        <v>0.70699999999999996</v>
      </c>
      <c r="HW68" s="4">
        <v>0.61080000000000001</v>
      </c>
      <c r="HX68" s="4">
        <v>0.98029999999999995</v>
      </c>
      <c r="HY68" s="4">
        <v>1.1491</v>
      </c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>
        <v>0.6643</v>
      </c>
      <c r="IY68" s="4">
        <v>0.7661</v>
      </c>
      <c r="IZ68" s="4">
        <v>0.23469999999999999</v>
      </c>
      <c r="JA68" s="4">
        <v>1.49E-2</v>
      </c>
      <c r="JB68" s="4">
        <v>0.83140000000000003</v>
      </c>
      <c r="JC68" s="4">
        <v>0.64959999999999996</v>
      </c>
      <c r="JD68" s="4">
        <v>0.99990000000000001</v>
      </c>
      <c r="JE68" s="4">
        <v>3.052</v>
      </c>
      <c r="JF68" s="5">
        <v>0.74560000000000004</v>
      </c>
      <c r="JG68" s="5">
        <v>0.97130000000000005</v>
      </c>
      <c r="JH68" s="5">
        <v>0.14369999999999999</v>
      </c>
      <c r="JI68" s="5">
        <v>2.8799999999999999E-2</v>
      </c>
      <c r="JJ68" s="5">
        <v>0.70589999999999997</v>
      </c>
      <c r="JK68" s="5">
        <v>0.61050000000000004</v>
      </c>
      <c r="JL68" s="5">
        <v>0.98070000000000002</v>
      </c>
      <c r="JM68" s="5">
        <v>0.94620000000000004</v>
      </c>
      <c r="JN68" s="4">
        <f t="shared" si="8"/>
        <v>0.66404137931034479</v>
      </c>
      <c r="JO68" s="4">
        <f t="shared" si="9"/>
        <v>0.7700517241379311</v>
      </c>
      <c r="JP68" s="4">
        <f t="shared" si="10"/>
        <v>0.24305517241379315</v>
      </c>
      <c r="JQ68" s="4">
        <f t="shared" si="11"/>
        <v>1.2868965517241381E-2</v>
      </c>
      <c r="JR68" s="4">
        <f t="shared" si="12"/>
        <v>0.82784137931034474</v>
      </c>
      <c r="JS68" s="4">
        <f t="shared" si="13"/>
        <v>0.64511739130434775</v>
      </c>
      <c r="JT68" s="4">
        <f t="shared" si="14"/>
        <v>0.99599310344827574</v>
      </c>
      <c r="JU68" s="4">
        <f t="shared" si="15"/>
        <v>4.9266689655172424</v>
      </c>
      <c r="JV68" s="1" t="e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>
        <v>0.63060000000000005</v>
      </c>
      <c r="CE69" s="4">
        <v>0.6895</v>
      </c>
      <c r="CF69" s="4">
        <v>0.29909999999999998</v>
      </c>
      <c r="CG69" s="4">
        <v>4.7999999999999996E-3</v>
      </c>
      <c r="CH69" s="4">
        <v>0.87970000000000004</v>
      </c>
      <c r="CI69" s="4">
        <v>0.65780000000000005</v>
      </c>
      <c r="CJ69" s="4">
        <v>1</v>
      </c>
      <c r="CK69" s="4">
        <v>6.9259000000000004</v>
      </c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>
        <v>0.61950000000000005</v>
      </c>
      <c r="DK69" s="4">
        <v>0.66590000000000005</v>
      </c>
      <c r="DL69" s="4">
        <v>0.31119999999999998</v>
      </c>
      <c r="DM69" s="4">
        <v>1.6000000000000001E-3</v>
      </c>
      <c r="DN69" s="4">
        <v>0.88929999999999998</v>
      </c>
      <c r="DO69" s="4">
        <v>0.66159999999999997</v>
      </c>
      <c r="DP69" s="4">
        <v>1</v>
      </c>
      <c r="DQ69" s="4">
        <v>8.0412999999999997</v>
      </c>
      <c r="DR69" s="5">
        <v>0.63070000000000004</v>
      </c>
      <c r="DS69" s="5">
        <v>0.69140000000000001</v>
      </c>
      <c r="DT69" s="5">
        <v>0.29699999999999999</v>
      </c>
      <c r="DU69" s="5">
        <v>4.7999999999999996E-3</v>
      </c>
      <c r="DV69" s="5">
        <v>0.87980000000000003</v>
      </c>
      <c r="DW69" s="5">
        <v>0.65700000000000003</v>
      </c>
      <c r="DX69" s="5">
        <v>1</v>
      </c>
      <c r="DY69" s="5">
        <v>6.3029000000000002</v>
      </c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0.64449999999999996</v>
      </c>
      <c r="HC69" s="4">
        <v>0.72119999999999995</v>
      </c>
      <c r="HD69" s="4">
        <v>0.27489999999999998</v>
      </c>
      <c r="HE69" s="4">
        <v>8.8999999999999999E-3</v>
      </c>
      <c r="HF69" s="4">
        <v>0.86409999999999998</v>
      </c>
      <c r="HG69" s="4">
        <v>0.65400000000000003</v>
      </c>
      <c r="HH69" s="4">
        <v>1</v>
      </c>
      <c r="HI69" s="4">
        <v>5.8162000000000003</v>
      </c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>
        <v>0.75470000000000004</v>
      </c>
      <c r="HS69" s="4">
        <v>0.99529999999999996</v>
      </c>
      <c r="HT69" s="4">
        <v>0.14280000000000001</v>
      </c>
      <c r="HU69" s="4">
        <v>2.87E-2</v>
      </c>
      <c r="HV69" s="4">
        <v>0.70420000000000005</v>
      </c>
      <c r="HW69" s="4">
        <v>0.61019999999999996</v>
      </c>
      <c r="HX69" s="4">
        <v>0.98029999999999995</v>
      </c>
      <c r="HY69" s="4">
        <v>1.0611999999999999</v>
      </c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>
        <v>0.66969999999999996</v>
      </c>
      <c r="IY69" s="4">
        <v>0.78010000000000002</v>
      </c>
      <c r="IZ69" s="4">
        <v>0.22800000000000001</v>
      </c>
      <c r="JA69" s="4">
        <v>1.49E-2</v>
      </c>
      <c r="JB69" s="4">
        <v>0.83160000000000001</v>
      </c>
      <c r="JC69" s="4">
        <v>0.64749999999999996</v>
      </c>
      <c r="JD69" s="4">
        <v>0.99990000000000001</v>
      </c>
      <c r="JE69" s="4">
        <v>3.0448</v>
      </c>
      <c r="JF69" s="5">
        <v>0.75460000000000005</v>
      </c>
      <c r="JG69" s="5">
        <v>0.99470000000000003</v>
      </c>
      <c r="JH69" s="5">
        <v>0.1419</v>
      </c>
      <c r="JI69" s="5">
        <v>2.87E-2</v>
      </c>
      <c r="JJ69" s="5">
        <v>0.70309999999999995</v>
      </c>
      <c r="JK69" s="5">
        <v>0.60980000000000001</v>
      </c>
      <c r="JL69" s="5">
        <v>0.98070000000000002</v>
      </c>
      <c r="JM69" s="5">
        <v>1.1526000000000001</v>
      </c>
      <c r="JN69" s="4">
        <f t="shared" si="8"/>
        <v>0.66785862068965496</v>
      </c>
      <c r="JO69" s="4">
        <f t="shared" si="9"/>
        <v>0.78020344827586208</v>
      </c>
      <c r="JP69" s="4">
        <f t="shared" si="10"/>
        <v>0.2437482758620689</v>
      </c>
      <c r="JQ69" s="4">
        <f t="shared" si="11"/>
        <v>1.2855172413793104E-2</v>
      </c>
      <c r="JR69" s="4">
        <f t="shared" si="12"/>
        <v>0.82819655172413809</v>
      </c>
      <c r="JS69" s="4">
        <f t="shared" si="13"/>
        <v>0.64465517241379311</v>
      </c>
      <c r="JT69" s="4">
        <f t="shared" si="14"/>
        <v>0.99599310344827574</v>
      </c>
      <c r="JU69" s="4">
        <f t="shared" si="15"/>
        <v>5.2319655172413801</v>
      </c>
      <c r="JV69" s="1" t="e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>
        <v>0.65359999999999996</v>
      </c>
      <c r="CE70" s="4">
        <v>0.73939999999999995</v>
      </c>
      <c r="CF70" s="4">
        <v>0.28070000000000001</v>
      </c>
      <c r="CG70" s="4">
        <v>4.7000000000000002E-3</v>
      </c>
      <c r="CH70" s="4">
        <v>0.88570000000000004</v>
      </c>
      <c r="CI70" s="4">
        <v>0.67069999999999996</v>
      </c>
      <c r="CJ70" s="4">
        <v>0.99980000000000002</v>
      </c>
      <c r="CK70" s="4">
        <v>7.7843</v>
      </c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>
        <v>0.64219999999999999</v>
      </c>
      <c r="DK70" s="4">
        <v>0.71699999999999997</v>
      </c>
      <c r="DL70" s="4">
        <v>0.2883</v>
      </c>
      <c r="DM70" s="4">
        <v>1.6000000000000001E-3</v>
      </c>
      <c r="DN70" s="4">
        <v>0.89359999999999995</v>
      </c>
      <c r="DO70" s="4">
        <v>0.6734</v>
      </c>
      <c r="DP70" s="4">
        <v>1</v>
      </c>
      <c r="DQ70" s="4">
        <v>9.0229999999999997</v>
      </c>
      <c r="DR70" s="5">
        <v>0.65380000000000005</v>
      </c>
      <c r="DS70" s="5">
        <v>0.7429</v>
      </c>
      <c r="DT70" s="5">
        <v>0.27239999999999998</v>
      </c>
      <c r="DU70" s="5">
        <v>4.7000000000000002E-3</v>
      </c>
      <c r="DV70" s="5">
        <v>0.88570000000000004</v>
      </c>
      <c r="DW70" s="5">
        <v>0.67069999999999996</v>
      </c>
      <c r="DX70" s="5">
        <v>1</v>
      </c>
      <c r="DY70" s="5">
        <v>7.0042999999999997</v>
      </c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>
        <v>0.72570000000000001</v>
      </c>
      <c r="HS70" s="4">
        <v>0.90610000000000002</v>
      </c>
      <c r="HT70" s="4">
        <v>0.18</v>
      </c>
      <c r="HU70" s="4">
        <v>2.75E-2</v>
      </c>
      <c r="HV70" s="4">
        <v>0.73629999999999995</v>
      </c>
      <c r="HW70" s="4">
        <v>0.66649999999999998</v>
      </c>
      <c r="HX70" s="4">
        <v>0.97770000000000001</v>
      </c>
      <c r="HY70" s="4">
        <v>1.1792</v>
      </c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>
        <v>0.6794</v>
      </c>
      <c r="IY70" s="4">
        <v>0.79769999999999996</v>
      </c>
      <c r="IZ70" s="4">
        <v>0.24049999999999999</v>
      </c>
      <c r="JA70" s="4">
        <v>1.4500000000000001E-2</v>
      </c>
      <c r="JB70" s="4">
        <v>0.8397</v>
      </c>
      <c r="JC70" s="4">
        <v>0.67390000000000005</v>
      </c>
      <c r="JD70" s="4">
        <v>0.99939999999999996</v>
      </c>
      <c r="JE70" s="4">
        <v>3.5758000000000001</v>
      </c>
      <c r="JF70" s="5">
        <v>0.72529999999999994</v>
      </c>
      <c r="JG70" s="5">
        <v>0.90539999999999998</v>
      </c>
      <c r="JH70" s="5">
        <v>0.17949999999999999</v>
      </c>
      <c r="JI70" s="5">
        <v>2.75E-2</v>
      </c>
      <c r="JJ70" s="5">
        <v>0.73480000000000001</v>
      </c>
      <c r="JK70" s="5">
        <v>0.66579999999999995</v>
      </c>
      <c r="JL70" s="5">
        <v>0.97799999999999998</v>
      </c>
      <c r="JM70" s="5">
        <v>1.2229000000000001</v>
      </c>
      <c r="JN70" s="4">
        <f t="shared" si="8"/>
        <v>0.67558620689655191</v>
      </c>
      <c r="JO70" s="4">
        <f t="shared" si="9"/>
        <v>0.79076206896551726</v>
      </c>
      <c r="JP70" s="4">
        <f t="shared" si="10"/>
        <v>0.2450896551724138</v>
      </c>
      <c r="JQ70" s="4">
        <f t="shared" si="11"/>
        <v>1.2437931034482761E-2</v>
      </c>
      <c r="JR70" s="4">
        <f t="shared" si="12"/>
        <v>0.83997931034482776</v>
      </c>
      <c r="JS70" s="4">
        <f t="shared" si="13"/>
        <v>0.67123448275862074</v>
      </c>
      <c r="JT70" s="4">
        <f t="shared" si="14"/>
        <v>0.99540000000000028</v>
      </c>
      <c r="JU70" s="4">
        <f t="shared" si="15"/>
        <v>5.746324137931035</v>
      </c>
      <c r="JV70" s="1" t="e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>
        <v>0.62429999999999997</v>
      </c>
      <c r="CE71" s="4">
        <v>0.67720000000000002</v>
      </c>
      <c r="CF71" s="4">
        <v>0.30309999999999998</v>
      </c>
      <c r="CG71" s="4">
        <v>5.1000000000000004E-3</v>
      </c>
      <c r="CH71" s="4">
        <v>0.87509999999999999</v>
      </c>
      <c r="CI71" s="4">
        <v>0.6109</v>
      </c>
      <c r="CJ71" s="4">
        <v>1</v>
      </c>
      <c r="CK71" s="4">
        <v>6.7213000000000003</v>
      </c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>
        <v>0.61370000000000002</v>
      </c>
      <c r="DK71" s="4">
        <v>0.65429999999999999</v>
      </c>
      <c r="DL71" s="4">
        <v>0.31240000000000001</v>
      </c>
      <c r="DM71" s="4">
        <v>1.6999999999999999E-3</v>
      </c>
      <c r="DN71" s="4">
        <v>0.88649999999999995</v>
      </c>
      <c r="DO71" s="4">
        <v>0.61650000000000005</v>
      </c>
      <c r="DP71" s="4">
        <v>1</v>
      </c>
      <c r="DQ71" s="4">
        <v>7.9770000000000003</v>
      </c>
      <c r="DR71" s="5">
        <v>0.62509999999999999</v>
      </c>
      <c r="DS71" s="5">
        <v>0.68100000000000005</v>
      </c>
      <c r="DT71" s="5">
        <v>0.29980000000000001</v>
      </c>
      <c r="DU71" s="5">
        <v>5.1000000000000004E-3</v>
      </c>
      <c r="DV71" s="5">
        <v>0.875</v>
      </c>
      <c r="DW71" s="5">
        <v>0.61009999999999998</v>
      </c>
      <c r="DX71" s="5">
        <v>1</v>
      </c>
      <c r="DY71" s="5">
        <v>6.1725000000000003</v>
      </c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>
        <v>0.76339999999999997</v>
      </c>
      <c r="HS71" s="4">
        <v>1.0095000000000001</v>
      </c>
      <c r="HT71" s="4">
        <v>0.14510000000000001</v>
      </c>
      <c r="HU71" s="4">
        <v>2.87E-2</v>
      </c>
      <c r="HV71" s="4">
        <v>0.68179999999999996</v>
      </c>
      <c r="HW71" s="4">
        <v>0.59</v>
      </c>
      <c r="HX71" s="4">
        <v>0.98029999999999995</v>
      </c>
      <c r="HY71" s="4">
        <v>1.0419</v>
      </c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>
        <v>0.66990000000000005</v>
      </c>
      <c r="IY71" s="4">
        <v>0.78400000000000003</v>
      </c>
      <c r="IZ71" s="4">
        <v>0.21340000000000001</v>
      </c>
      <c r="JA71" s="4">
        <v>1.5900000000000001E-2</v>
      </c>
      <c r="JB71" s="4">
        <v>0.8135</v>
      </c>
      <c r="JC71" s="4">
        <v>0.5948</v>
      </c>
      <c r="JD71" s="4">
        <v>0.99990000000000001</v>
      </c>
      <c r="JE71" s="4">
        <v>2.9977999999999998</v>
      </c>
      <c r="JF71" s="5">
        <v>0.7631</v>
      </c>
      <c r="JG71" s="5">
        <v>1.0086999999999999</v>
      </c>
      <c r="JH71" s="5">
        <v>0.14349999999999999</v>
      </c>
      <c r="JI71" s="5">
        <v>2.87E-2</v>
      </c>
      <c r="JJ71" s="5">
        <v>0.68049999999999999</v>
      </c>
      <c r="JK71" s="5">
        <v>0.58960000000000001</v>
      </c>
      <c r="JL71" s="5">
        <v>0.98070000000000002</v>
      </c>
      <c r="JM71" s="5">
        <v>0.94699999999999995</v>
      </c>
      <c r="JN71" s="4">
        <f t="shared" si="8"/>
        <v>0.66716206896551722</v>
      </c>
      <c r="JO71" s="4">
        <f t="shared" si="9"/>
        <v>0.77955172413793106</v>
      </c>
      <c r="JP71" s="4">
        <f t="shared" si="10"/>
        <v>0.24051724137931046</v>
      </c>
      <c r="JQ71" s="4">
        <f t="shared" si="11"/>
        <v>1.3331034482758623E-2</v>
      </c>
      <c r="JR71" s="4">
        <f t="shared" si="12"/>
        <v>0.8154758620689655</v>
      </c>
      <c r="JS71" s="4">
        <f t="shared" si="13"/>
        <v>0.60100416666666667</v>
      </c>
      <c r="JT71" s="4">
        <f t="shared" si="14"/>
        <v>0.99599310344827574</v>
      </c>
      <c r="JU71" s="4">
        <f t="shared" si="15"/>
        <v>4.8313068965517241</v>
      </c>
      <c r="JV71" s="1" t="e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>
        <v>0.62460000000000004</v>
      </c>
      <c r="CE72" s="4">
        <v>0.67630000000000001</v>
      </c>
      <c r="CF72" s="4">
        <v>0.30149999999999999</v>
      </c>
      <c r="CG72" s="4">
        <v>4.7999999999999996E-3</v>
      </c>
      <c r="CH72" s="4">
        <v>0.87870000000000004</v>
      </c>
      <c r="CI72" s="4">
        <v>0.65969999999999995</v>
      </c>
      <c r="CJ72" s="4">
        <v>1</v>
      </c>
      <c r="CK72" s="4">
        <v>6.5589000000000004</v>
      </c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>
        <v>0.61470000000000002</v>
      </c>
      <c r="DK72" s="4">
        <v>0.65629999999999999</v>
      </c>
      <c r="DL72" s="4">
        <v>0.30640000000000001</v>
      </c>
      <c r="DM72" s="4">
        <v>1.6000000000000001E-3</v>
      </c>
      <c r="DN72" s="4">
        <v>0.88870000000000005</v>
      </c>
      <c r="DO72" s="4">
        <v>0.6633</v>
      </c>
      <c r="DP72" s="4">
        <v>1</v>
      </c>
      <c r="DQ72" s="4">
        <v>7.8947000000000003</v>
      </c>
      <c r="DR72" s="5">
        <v>0.62450000000000006</v>
      </c>
      <c r="DS72" s="5">
        <v>0.67789999999999995</v>
      </c>
      <c r="DT72" s="5">
        <v>0.29870000000000002</v>
      </c>
      <c r="DU72" s="5">
        <v>4.7999999999999996E-3</v>
      </c>
      <c r="DV72" s="5">
        <v>0.87939999999999996</v>
      </c>
      <c r="DW72" s="5">
        <v>0.65910000000000002</v>
      </c>
      <c r="DX72" s="5">
        <v>1</v>
      </c>
      <c r="DY72" s="5">
        <v>6.0510999999999999</v>
      </c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>
        <v>0.74570000000000003</v>
      </c>
      <c r="HS72" s="4">
        <v>0.97209999999999996</v>
      </c>
      <c r="HT72" s="4">
        <v>0.1429</v>
      </c>
      <c r="HU72" s="4">
        <v>2.87E-2</v>
      </c>
      <c r="HV72" s="4">
        <v>0.7056</v>
      </c>
      <c r="HW72" s="4">
        <v>0.61099999999999999</v>
      </c>
      <c r="HX72" s="4">
        <v>0.98029999999999995</v>
      </c>
      <c r="HY72" s="4">
        <v>1.0490999999999999</v>
      </c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>
        <v>0.66169999999999995</v>
      </c>
      <c r="IY72" s="4">
        <v>0.76039999999999996</v>
      </c>
      <c r="IZ72" s="4">
        <v>0.23599999999999999</v>
      </c>
      <c r="JA72" s="4">
        <v>1.49E-2</v>
      </c>
      <c r="JB72" s="4">
        <v>0.83130000000000004</v>
      </c>
      <c r="JC72" s="4">
        <v>0.65</v>
      </c>
      <c r="JD72" s="4">
        <v>0.99990000000000001</v>
      </c>
      <c r="JE72" s="4">
        <v>3.5345</v>
      </c>
      <c r="JF72" s="5">
        <v>0.74560000000000004</v>
      </c>
      <c r="JG72" s="5">
        <v>0.97170000000000001</v>
      </c>
      <c r="JH72" s="5">
        <v>0.14249999999999999</v>
      </c>
      <c r="JI72" s="5">
        <v>2.87E-2</v>
      </c>
      <c r="JJ72" s="5">
        <v>0.70450000000000002</v>
      </c>
      <c r="JK72" s="5">
        <v>0.61060000000000003</v>
      </c>
      <c r="JL72" s="5">
        <v>0.98070000000000002</v>
      </c>
      <c r="JM72" s="5">
        <v>0.92179999999999995</v>
      </c>
      <c r="JN72" s="4">
        <f t="shared" si="8"/>
        <v>0.66090344827586189</v>
      </c>
      <c r="JO72" s="4">
        <f t="shared" si="9"/>
        <v>0.76353448275862079</v>
      </c>
      <c r="JP72" s="4">
        <f t="shared" si="10"/>
        <v>0.24740344827586205</v>
      </c>
      <c r="JQ72" s="4">
        <f t="shared" si="11"/>
        <v>1.2844827586206899E-2</v>
      </c>
      <c r="JR72" s="4">
        <f t="shared" si="12"/>
        <v>0.82805172413793093</v>
      </c>
      <c r="JS72" s="4">
        <f t="shared" si="13"/>
        <v>0.6462958333333334</v>
      </c>
      <c r="JT72" s="4">
        <f t="shared" si="14"/>
        <v>0.99599310344827574</v>
      </c>
      <c r="JU72" s="4">
        <f t="shared" si="15"/>
        <v>4.6745586206896554</v>
      </c>
      <c r="JV72" s="1" t="e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>
        <v>0.63580000000000003</v>
      </c>
      <c r="CE73" s="4">
        <v>0.70199999999999996</v>
      </c>
      <c r="CF73" s="4">
        <v>0.29199999999999998</v>
      </c>
      <c r="CG73" s="4">
        <v>4.7999999999999996E-3</v>
      </c>
      <c r="CH73" s="4">
        <v>0.88549999999999995</v>
      </c>
      <c r="CI73" s="4">
        <v>0.66200000000000003</v>
      </c>
      <c r="CJ73" s="4">
        <v>1</v>
      </c>
      <c r="CK73" s="4">
        <v>6.4846000000000004</v>
      </c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>
        <v>0.62749999999999995</v>
      </c>
      <c r="DK73" s="4">
        <v>0.68589999999999995</v>
      </c>
      <c r="DL73" s="4">
        <v>0.3014</v>
      </c>
      <c r="DM73" s="4">
        <v>1.6000000000000001E-3</v>
      </c>
      <c r="DN73" s="4">
        <v>0.89559999999999995</v>
      </c>
      <c r="DO73" s="4">
        <v>0.66590000000000005</v>
      </c>
      <c r="DP73" s="4">
        <v>1</v>
      </c>
      <c r="DQ73" s="4">
        <v>7.9082999999999997</v>
      </c>
      <c r="DR73" s="5">
        <v>0.63580000000000003</v>
      </c>
      <c r="DS73" s="5">
        <v>0.70450000000000002</v>
      </c>
      <c r="DT73" s="5">
        <v>0.28989999999999999</v>
      </c>
      <c r="DU73" s="5">
        <v>4.7999999999999996E-3</v>
      </c>
      <c r="DV73" s="5">
        <v>0.88539999999999996</v>
      </c>
      <c r="DW73" s="5">
        <v>0.6613</v>
      </c>
      <c r="DX73" s="5">
        <v>1</v>
      </c>
      <c r="DY73" s="5">
        <v>6.1532999999999998</v>
      </c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0.64580000000000004</v>
      </c>
      <c r="HC73" s="4">
        <v>0.72499999999999998</v>
      </c>
      <c r="HD73" s="4">
        <v>0.27339999999999998</v>
      </c>
      <c r="HE73" s="4">
        <v>8.8999999999999999E-3</v>
      </c>
      <c r="HF73" s="4">
        <v>0.86819999999999997</v>
      </c>
      <c r="HG73" s="4">
        <v>0.65820000000000001</v>
      </c>
      <c r="HH73" s="4">
        <v>1</v>
      </c>
      <c r="HI73" s="4">
        <v>5.8819999999999997</v>
      </c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>
        <v>0.75060000000000004</v>
      </c>
      <c r="HS73" s="4">
        <v>0.98409999999999997</v>
      </c>
      <c r="HT73" s="4">
        <v>0.14199999999999999</v>
      </c>
      <c r="HU73" s="4">
        <v>2.87E-2</v>
      </c>
      <c r="HV73" s="4">
        <v>0.70609999999999995</v>
      </c>
      <c r="HW73" s="4">
        <v>0.61109999999999998</v>
      </c>
      <c r="HX73" s="4">
        <v>0.98029999999999995</v>
      </c>
      <c r="HY73" s="4">
        <v>1.0369999999999999</v>
      </c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>
        <v>0.66790000000000005</v>
      </c>
      <c r="IY73" s="4">
        <v>0.77559999999999996</v>
      </c>
      <c r="IZ73" s="4">
        <v>0.22969999999999999</v>
      </c>
      <c r="JA73" s="4">
        <v>1.49E-2</v>
      </c>
      <c r="JB73" s="4">
        <v>0.83440000000000003</v>
      </c>
      <c r="JC73" s="4">
        <v>0.65100000000000002</v>
      </c>
      <c r="JD73" s="4">
        <v>0.99990000000000001</v>
      </c>
      <c r="JE73" s="4">
        <v>3.4483000000000001</v>
      </c>
      <c r="JF73" s="5">
        <v>0.75039999999999996</v>
      </c>
      <c r="JG73" s="5">
        <v>0.98350000000000004</v>
      </c>
      <c r="JH73" s="5">
        <v>0.14130000000000001</v>
      </c>
      <c r="JI73" s="5">
        <v>2.8799999999999999E-2</v>
      </c>
      <c r="JJ73" s="5">
        <v>0.70509999999999995</v>
      </c>
      <c r="JK73" s="5">
        <v>0.61080000000000001</v>
      </c>
      <c r="JL73" s="5">
        <v>0.98070000000000002</v>
      </c>
      <c r="JM73" s="5">
        <v>0.92120000000000002</v>
      </c>
      <c r="JN73" s="4">
        <f t="shared" si="8"/>
        <v>0.66905517241379298</v>
      </c>
      <c r="JO73" s="4">
        <f t="shared" si="9"/>
        <v>0.78291724137931051</v>
      </c>
      <c r="JP73" s="4">
        <f t="shared" si="10"/>
        <v>0.24152413793103444</v>
      </c>
      <c r="JQ73" s="4">
        <f t="shared" si="11"/>
        <v>1.2865517241379312E-2</v>
      </c>
      <c r="JR73" s="4">
        <f t="shared" si="12"/>
        <v>0.83208965517241373</v>
      </c>
      <c r="JS73" s="4">
        <f t="shared" si="13"/>
        <v>0.64764166666666678</v>
      </c>
      <c r="JT73" s="4">
        <f t="shared" si="14"/>
        <v>0.99599310344827574</v>
      </c>
      <c r="JU73" s="4">
        <f t="shared" si="15"/>
        <v>4.652624137931034</v>
      </c>
      <c r="JV73" s="1" t="e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>
        <v>0.6331</v>
      </c>
      <c r="CE74" s="4">
        <v>0.6946</v>
      </c>
      <c r="CF74" s="4">
        <v>0.28570000000000001</v>
      </c>
      <c r="CG74" s="4">
        <v>4.7000000000000002E-3</v>
      </c>
      <c r="CH74" s="4">
        <v>0.87709999999999999</v>
      </c>
      <c r="CI74" s="4">
        <v>0.66479999999999995</v>
      </c>
      <c r="CJ74" s="4">
        <v>0.99980000000000002</v>
      </c>
      <c r="CK74" s="4">
        <v>6.4763999999999999</v>
      </c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>
        <v>0.623</v>
      </c>
      <c r="DK74" s="4">
        <v>0.67359999999999998</v>
      </c>
      <c r="DL74" s="4">
        <v>0.2923</v>
      </c>
      <c r="DM74" s="4">
        <v>1.6000000000000001E-3</v>
      </c>
      <c r="DN74" s="4">
        <v>0.88690000000000002</v>
      </c>
      <c r="DO74" s="4">
        <v>0.6663</v>
      </c>
      <c r="DP74" s="4">
        <v>1</v>
      </c>
      <c r="DQ74" s="4">
        <v>7.8841000000000001</v>
      </c>
      <c r="DR74" s="5">
        <v>0.63300000000000001</v>
      </c>
      <c r="DS74" s="5">
        <v>0.6966</v>
      </c>
      <c r="DT74" s="5">
        <v>0.27879999999999999</v>
      </c>
      <c r="DU74" s="5">
        <v>4.7000000000000002E-3</v>
      </c>
      <c r="DV74" s="5">
        <v>0.87780000000000002</v>
      </c>
      <c r="DW74" s="5">
        <v>0.6643</v>
      </c>
      <c r="DX74" s="5">
        <v>1</v>
      </c>
      <c r="DY74" s="5">
        <v>6.2232000000000003</v>
      </c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0.64580000000000004</v>
      </c>
      <c r="HC74" s="4">
        <v>0.72299999999999998</v>
      </c>
      <c r="HD74" s="4">
        <v>0.26590000000000003</v>
      </c>
      <c r="HE74" s="4">
        <v>8.8000000000000005E-3</v>
      </c>
      <c r="HF74" s="4">
        <v>0.86199999999999999</v>
      </c>
      <c r="HG74" s="4">
        <v>0.66579999999999995</v>
      </c>
      <c r="HH74" s="4">
        <v>1</v>
      </c>
      <c r="HI74" s="4">
        <v>5.1276999999999999</v>
      </c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>
        <v>0.72240000000000004</v>
      </c>
      <c r="HS74" s="4">
        <v>0.89839999999999998</v>
      </c>
      <c r="HT74" s="4">
        <v>0.18010000000000001</v>
      </c>
      <c r="HU74" s="4">
        <v>2.75E-2</v>
      </c>
      <c r="HV74" s="4">
        <v>0.73609999999999998</v>
      </c>
      <c r="HW74" s="4">
        <v>0.66620000000000001</v>
      </c>
      <c r="HX74" s="4">
        <v>0.97770000000000001</v>
      </c>
      <c r="HY74" s="4">
        <v>1.0268999999999999</v>
      </c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>
        <v>0.66800000000000004</v>
      </c>
      <c r="IY74" s="4">
        <v>0.7712</v>
      </c>
      <c r="IZ74" s="4">
        <v>0.24110000000000001</v>
      </c>
      <c r="JA74" s="4">
        <v>1.44E-2</v>
      </c>
      <c r="JB74" s="4">
        <v>0.83409999999999995</v>
      </c>
      <c r="JC74" s="4">
        <v>0.6714</v>
      </c>
      <c r="JD74" s="4">
        <v>0.99950000000000006</v>
      </c>
      <c r="JE74" s="4">
        <v>3.5596999999999999</v>
      </c>
      <c r="JF74" s="5">
        <v>0.72209999999999996</v>
      </c>
      <c r="JG74" s="5">
        <v>0.89790000000000003</v>
      </c>
      <c r="JH74" s="5">
        <v>0.17960000000000001</v>
      </c>
      <c r="JI74" s="5">
        <v>2.75E-2</v>
      </c>
      <c r="JJ74" s="5">
        <v>0.73470000000000002</v>
      </c>
      <c r="JK74" s="5">
        <v>0.66559999999999997</v>
      </c>
      <c r="JL74" s="5">
        <v>0.97809999999999997</v>
      </c>
      <c r="JM74" s="5">
        <v>0.93210000000000004</v>
      </c>
      <c r="JN74" s="4">
        <f t="shared" si="8"/>
        <v>0.66190344827586212</v>
      </c>
      <c r="JO74" s="4">
        <f t="shared" si="9"/>
        <v>0.76001379310344841</v>
      </c>
      <c r="JP74" s="4">
        <f t="shared" si="10"/>
        <v>0.24729655172413798</v>
      </c>
      <c r="JQ74" s="4">
        <f t="shared" si="11"/>
        <v>1.2410344827586208E-2</v>
      </c>
      <c r="JR74" s="4">
        <f t="shared" si="12"/>
        <v>0.83425862068965517</v>
      </c>
      <c r="JS74" s="4">
        <f t="shared" si="13"/>
        <v>0.66712499999999997</v>
      </c>
      <c r="JT74" s="4">
        <f t="shared" si="14"/>
        <v>0.99542758620689675</v>
      </c>
      <c r="JU74" s="4">
        <f t="shared" si="15"/>
        <v>4.6205103448275855</v>
      </c>
      <c r="JV74" s="1" t="e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>
        <v>0.62460000000000004</v>
      </c>
      <c r="CE75" s="4">
        <v>0.6774</v>
      </c>
      <c r="CF75" s="4">
        <v>0.30349999999999999</v>
      </c>
      <c r="CG75" s="4">
        <v>4.8999999999999998E-3</v>
      </c>
      <c r="CH75" s="4">
        <v>0.87939999999999996</v>
      </c>
      <c r="CI75" s="4">
        <v>0.64800000000000002</v>
      </c>
      <c r="CJ75" s="4">
        <v>1</v>
      </c>
      <c r="CK75" s="4">
        <v>6.3460999999999999</v>
      </c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>
        <v>0.61370000000000002</v>
      </c>
      <c r="DK75" s="4">
        <v>0.65490000000000004</v>
      </c>
      <c r="DL75" s="4">
        <v>0.313</v>
      </c>
      <c r="DM75" s="4">
        <v>1.6000000000000001E-3</v>
      </c>
      <c r="DN75" s="4">
        <v>0.88859999999999995</v>
      </c>
      <c r="DO75" s="4">
        <v>0.65690000000000004</v>
      </c>
      <c r="DP75" s="4">
        <v>1</v>
      </c>
      <c r="DQ75" s="4">
        <v>7.8967999999999998</v>
      </c>
      <c r="DR75" s="5">
        <v>0.62490000000000001</v>
      </c>
      <c r="DS75" s="5">
        <v>0.68</v>
      </c>
      <c r="DT75" s="5">
        <v>0.29680000000000001</v>
      </c>
      <c r="DU75" s="5">
        <v>4.8999999999999998E-3</v>
      </c>
      <c r="DV75" s="5">
        <v>0.87980000000000003</v>
      </c>
      <c r="DW75" s="5">
        <v>0.64759999999999995</v>
      </c>
      <c r="DX75" s="5">
        <v>1</v>
      </c>
      <c r="DY75" s="5">
        <v>6.1473000000000004</v>
      </c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>
        <v>0.77049999999999996</v>
      </c>
      <c r="HS75" s="4">
        <v>1.03</v>
      </c>
      <c r="HT75" s="4">
        <v>0.1439</v>
      </c>
      <c r="HU75" s="4">
        <v>2.86E-2</v>
      </c>
      <c r="HV75" s="4">
        <v>0.69059999999999999</v>
      </c>
      <c r="HW75" s="4">
        <v>0.59960000000000002</v>
      </c>
      <c r="HX75" s="4">
        <v>0.98029999999999995</v>
      </c>
      <c r="HY75" s="4">
        <v>1.0117</v>
      </c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>
        <v>0.66969999999999996</v>
      </c>
      <c r="IY75" s="4">
        <v>0.78410000000000002</v>
      </c>
      <c r="IZ75" s="4">
        <v>0.21160000000000001</v>
      </c>
      <c r="JA75" s="4">
        <v>1.54E-2</v>
      </c>
      <c r="JB75" s="4">
        <v>0.82289999999999996</v>
      </c>
      <c r="JC75" s="4">
        <v>0.62019999999999997</v>
      </c>
      <c r="JD75" s="4">
        <v>0.99990000000000001</v>
      </c>
      <c r="JE75" s="4">
        <v>3.5064000000000002</v>
      </c>
      <c r="JF75" s="5">
        <v>0.7702</v>
      </c>
      <c r="JG75" s="5">
        <v>1.0288999999999999</v>
      </c>
      <c r="JH75" s="5">
        <v>0.14449999999999999</v>
      </c>
      <c r="JI75" s="5">
        <v>2.86E-2</v>
      </c>
      <c r="JJ75" s="5">
        <v>0.68930000000000002</v>
      </c>
      <c r="JK75" s="5">
        <v>0.59940000000000004</v>
      </c>
      <c r="JL75" s="5">
        <v>0.98070000000000002</v>
      </c>
      <c r="JM75" s="5">
        <v>0.91790000000000005</v>
      </c>
      <c r="JN75" s="4">
        <f t="shared" ref="JN75:JN109" si="16">AVERAGEIFS(B75:JM75,metrics.rec,"MAE")</f>
        <v>0.66864482758620669</v>
      </c>
      <c r="JO75" s="4">
        <f t="shared" ref="JO75:JO109" si="17">AVERAGEIFS(B75:JM75,metrics.rec,"MSE")</f>
        <v>0.78380689655172409</v>
      </c>
      <c r="JP75" s="4">
        <f t="shared" ref="JP75:JP109" si="18">AVERAGEIFS(B75:JM75,metrics.rec,"R")</f>
        <v>0.23921379310344826</v>
      </c>
      <c r="JQ75" s="4">
        <f t="shared" ref="JQ75:JQ109" si="19">AVERAGEIFS(B75:JM75,metrics.rec,"Precision")</f>
        <v>1.303793103448276E-2</v>
      </c>
      <c r="JR75" s="4">
        <f t="shared" ref="JR75:JR109" si="20">AVERAGEIFS(B75:JM75,metrics.rec,"Recall")</f>
        <v>0.82222758620689651</v>
      </c>
      <c r="JS75" s="4">
        <f t="shared" ref="JS75:JS109" si="21">AVERAGEIFS(B75:JM75,metrics.rec,"Coverage")</f>
        <v>0.62878750000000005</v>
      </c>
      <c r="JT75" s="4">
        <f t="shared" ref="JT75:JT109" si="22">AVERAGEIFS(B75:JM75,metrics.rec,"Recatio")</f>
        <v>0.99599310344827574</v>
      </c>
      <c r="JU75" s="4">
        <f t="shared" ref="JU75:JU109" si="23">AVERAGEIFS(B75:JM75,metrics.rec,"Time")</f>
        <v>4.5618655172413796</v>
      </c>
      <c r="JV75" s="1" t="e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>
        <v>0.64119999999999999</v>
      </c>
      <c r="CE76" s="4">
        <v>0.70889999999999997</v>
      </c>
      <c r="CF76" s="4">
        <v>0.27900000000000003</v>
      </c>
      <c r="CG76" s="4">
        <v>4.7999999999999996E-3</v>
      </c>
      <c r="CH76" s="4">
        <v>0.87470000000000003</v>
      </c>
      <c r="CI76" s="4">
        <v>0.65480000000000005</v>
      </c>
      <c r="CJ76" s="4">
        <v>1</v>
      </c>
      <c r="CK76" s="4">
        <v>6.3806000000000003</v>
      </c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>
        <v>0.63629999999999998</v>
      </c>
      <c r="DK76" s="4">
        <v>0.69850000000000001</v>
      </c>
      <c r="DL76" s="4">
        <v>0.28370000000000001</v>
      </c>
      <c r="DM76" s="4">
        <v>1.6000000000000001E-3</v>
      </c>
      <c r="DN76" s="4">
        <v>0.88360000000000005</v>
      </c>
      <c r="DO76" s="4">
        <v>0.65649999999999997</v>
      </c>
      <c r="DP76" s="4">
        <v>1</v>
      </c>
      <c r="DQ76" s="4">
        <v>7.9382999999999999</v>
      </c>
      <c r="DR76" s="5">
        <v>0.64149999999999996</v>
      </c>
      <c r="DS76" s="5">
        <v>0.71160000000000001</v>
      </c>
      <c r="DT76" s="5">
        <v>0.27550000000000002</v>
      </c>
      <c r="DU76" s="5">
        <v>4.7999999999999996E-3</v>
      </c>
      <c r="DV76" s="5">
        <v>0.87490000000000001</v>
      </c>
      <c r="DW76" s="5">
        <v>0.65449999999999997</v>
      </c>
      <c r="DX76" s="5">
        <v>1</v>
      </c>
      <c r="DY76" s="5">
        <v>6.1683000000000003</v>
      </c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>
        <v>0.6673</v>
      </c>
      <c r="HK76" s="5">
        <v>0.77180000000000004</v>
      </c>
      <c r="HL76" s="5">
        <v>0.2296</v>
      </c>
      <c r="HM76" s="5">
        <v>1.49E-2</v>
      </c>
      <c r="HN76" s="5">
        <v>0.82979999999999998</v>
      </c>
      <c r="HO76" s="5">
        <v>0.64759999999999995</v>
      </c>
      <c r="HP76" s="5">
        <v>0.99990000000000001</v>
      </c>
      <c r="HQ76" s="5">
        <v>2.9621</v>
      </c>
      <c r="HR76" s="4">
        <v>0.74539999999999995</v>
      </c>
      <c r="HS76" s="4">
        <v>0.97089999999999999</v>
      </c>
      <c r="HT76" s="4">
        <v>0.14430000000000001</v>
      </c>
      <c r="HU76" s="4">
        <v>2.8799999999999999E-2</v>
      </c>
      <c r="HV76" s="4">
        <v>0.70679999999999998</v>
      </c>
      <c r="HW76" s="4">
        <v>0.61070000000000002</v>
      </c>
      <c r="HX76" s="4">
        <v>0.98029999999999995</v>
      </c>
      <c r="HY76" s="4">
        <v>0.998</v>
      </c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>
        <v>0.66739999999999999</v>
      </c>
      <c r="IY76" s="4">
        <v>0.77159999999999995</v>
      </c>
      <c r="IZ76" s="4">
        <v>0.23169999999999999</v>
      </c>
      <c r="JA76" s="4">
        <v>1.49E-2</v>
      </c>
      <c r="JB76" s="4">
        <v>0.82979999999999998</v>
      </c>
      <c r="JC76" s="4">
        <v>0.64790000000000003</v>
      </c>
      <c r="JD76" s="4">
        <v>0.99990000000000001</v>
      </c>
      <c r="JE76" s="4">
        <v>3.3698999999999999</v>
      </c>
      <c r="JF76" s="5">
        <v>0.74509999999999998</v>
      </c>
      <c r="JG76" s="5">
        <v>0.96989999999999998</v>
      </c>
      <c r="JH76" s="5">
        <v>0.14410000000000001</v>
      </c>
      <c r="JI76" s="5">
        <v>2.8799999999999999E-2</v>
      </c>
      <c r="JJ76" s="5">
        <v>0.70569999999999999</v>
      </c>
      <c r="JK76" s="5">
        <v>0.61040000000000005</v>
      </c>
      <c r="JL76" s="5">
        <v>0.98070000000000002</v>
      </c>
      <c r="JM76" s="5">
        <v>0.92</v>
      </c>
      <c r="JN76" s="4">
        <f t="shared" si="16"/>
        <v>0.67066206896551739</v>
      </c>
      <c r="JO76" s="4">
        <f t="shared" si="17"/>
        <v>0.78281379310344812</v>
      </c>
      <c r="JP76" s="4">
        <f t="shared" si="18"/>
        <v>0.23520000000000005</v>
      </c>
      <c r="JQ76" s="4">
        <f t="shared" si="19"/>
        <v>1.2851724137931035E-2</v>
      </c>
      <c r="JR76" s="4">
        <f t="shared" si="20"/>
        <v>0.82563448275862061</v>
      </c>
      <c r="JS76" s="4">
        <f t="shared" si="21"/>
        <v>0.64313333333333333</v>
      </c>
      <c r="JT76" s="4">
        <f t="shared" si="22"/>
        <v>0.99602413793103439</v>
      </c>
      <c r="JU76" s="4">
        <f t="shared" si="23"/>
        <v>4.6511965517241363</v>
      </c>
      <c r="JV76" s="1" t="e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>
        <v>0.66539999999999999</v>
      </c>
      <c r="CE77" s="4">
        <v>0.75919999999999999</v>
      </c>
      <c r="CF77" s="4">
        <v>0.26440000000000002</v>
      </c>
      <c r="CG77" s="4">
        <v>5.0000000000000001E-3</v>
      </c>
      <c r="CH77" s="4">
        <v>0.87290000000000001</v>
      </c>
      <c r="CI77" s="4">
        <v>0.63290000000000002</v>
      </c>
      <c r="CJ77" s="4">
        <v>1</v>
      </c>
      <c r="CK77" s="4">
        <v>6.2385000000000002</v>
      </c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>
        <v>0.6492</v>
      </c>
      <c r="DK77" s="4">
        <v>0.72299999999999998</v>
      </c>
      <c r="DL77" s="4">
        <v>0.27329999999999999</v>
      </c>
      <c r="DM77" s="4">
        <v>1.6000000000000001E-3</v>
      </c>
      <c r="DN77" s="4">
        <v>0.88260000000000005</v>
      </c>
      <c r="DO77" s="4">
        <v>0.63700000000000001</v>
      </c>
      <c r="DP77" s="4">
        <v>1</v>
      </c>
      <c r="DQ77" s="4">
        <v>7.7595000000000001</v>
      </c>
      <c r="DR77" s="5">
        <v>0.66520000000000001</v>
      </c>
      <c r="DS77" s="5">
        <v>0.76090000000000002</v>
      </c>
      <c r="DT77" s="5">
        <v>0.25990000000000002</v>
      </c>
      <c r="DU77" s="5">
        <v>4.8999999999999998E-3</v>
      </c>
      <c r="DV77" s="5">
        <v>0.87429999999999997</v>
      </c>
      <c r="DW77" s="5">
        <v>0.63290000000000002</v>
      </c>
      <c r="DX77" s="5">
        <v>1</v>
      </c>
      <c r="DY77" s="5">
        <v>6.0202999999999998</v>
      </c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0.68769999999999998</v>
      </c>
      <c r="HC77" s="4">
        <v>0.80959999999999999</v>
      </c>
      <c r="HD77" s="4">
        <v>0.2424</v>
      </c>
      <c r="HE77" s="4">
        <v>9.4000000000000004E-3</v>
      </c>
      <c r="HF77" s="4">
        <v>0.85580000000000001</v>
      </c>
      <c r="HG77" s="4">
        <v>0.61860000000000004</v>
      </c>
      <c r="HH77" s="4">
        <v>1</v>
      </c>
      <c r="HI77" s="4">
        <v>4.7332999999999998</v>
      </c>
      <c r="HJ77" s="5">
        <v>0.72519999999999996</v>
      </c>
      <c r="HK77" s="5">
        <v>0.89729999999999999</v>
      </c>
      <c r="HL77" s="5">
        <v>0.20169999999999999</v>
      </c>
      <c r="HM77" s="5">
        <v>1.7000000000000001E-2</v>
      </c>
      <c r="HN77" s="5">
        <v>0.82369999999999999</v>
      </c>
      <c r="HO77" s="5">
        <v>0.56340000000000001</v>
      </c>
      <c r="HP77" s="5">
        <v>0.99990000000000001</v>
      </c>
      <c r="HQ77" s="5">
        <v>2.8161</v>
      </c>
      <c r="HR77" s="4">
        <v>0.78700000000000003</v>
      </c>
      <c r="HS77" s="4">
        <v>1.0658000000000001</v>
      </c>
      <c r="HT77" s="4">
        <v>0.115</v>
      </c>
      <c r="HU77" s="4">
        <v>5.6099999999999997E-2</v>
      </c>
      <c r="HV77" s="4">
        <v>0.59530000000000005</v>
      </c>
      <c r="HW77" s="4">
        <v>0.2636</v>
      </c>
      <c r="HX77" s="4">
        <v>0.97370000000000001</v>
      </c>
      <c r="HY77" s="4">
        <v>0.94599999999999995</v>
      </c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>
        <v>0.72550000000000003</v>
      </c>
      <c r="IY77" s="4">
        <v>0.89790000000000003</v>
      </c>
      <c r="IZ77" s="4">
        <v>0.20230000000000001</v>
      </c>
      <c r="JA77" s="4">
        <v>1.7000000000000001E-2</v>
      </c>
      <c r="JB77" s="4">
        <v>0.82369999999999999</v>
      </c>
      <c r="JC77" s="4">
        <v>0.5635</v>
      </c>
      <c r="JD77" s="4">
        <v>0.99990000000000001</v>
      </c>
      <c r="JE77" s="4">
        <v>2.8022999999999998</v>
      </c>
      <c r="JF77" s="5">
        <v>0.78680000000000005</v>
      </c>
      <c r="JG77" s="5">
        <v>1.0651999999999999</v>
      </c>
      <c r="JH77" s="5">
        <v>0.1139</v>
      </c>
      <c r="JI77" s="5">
        <v>5.6000000000000001E-2</v>
      </c>
      <c r="JJ77" s="5">
        <v>0.59470000000000001</v>
      </c>
      <c r="JK77" s="5">
        <v>0.26419999999999999</v>
      </c>
      <c r="JL77" s="5">
        <v>0.97430000000000005</v>
      </c>
      <c r="JM77" s="5">
        <v>0.86229999999999996</v>
      </c>
      <c r="JN77" s="4">
        <f t="shared" si="16"/>
        <v>0.70866206896551731</v>
      </c>
      <c r="JO77" s="4">
        <f t="shared" si="17"/>
        <v>0.86457241379310357</v>
      </c>
      <c r="JP77" s="4">
        <f t="shared" si="18"/>
        <v>0.2135034482758621</v>
      </c>
      <c r="JQ77" s="4">
        <f t="shared" si="19"/>
        <v>1.9279310344827588E-2</v>
      </c>
      <c r="JR77" s="4">
        <f t="shared" si="20"/>
        <v>0.79952758620689657</v>
      </c>
      <c r="JS77" s="4">
        <f t="shared" si="21"/>
        <v>0.53164583333333337</v>
      </c>
      <c r="JT77" s="4">
        <f t="shared" si="22"/>
        <v>0.9945068965517242</v>
      </c>
      <c r="JU77" s="4">
        <f t="shared" si="23"/>
        <v>4.4609586206896559</v>
      </c>
      <c r="JV77" s="1" t="e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>
        <v>0.62719999999999998</v>
      </c>
      <c r="CE78" s="4">
        <v>0.67949999999999999</v>
      </c>
      <c r="CF78" s="4">
        <v>0.29559999999999997</v>
      </c>
      <c r="CG78" s="4">
        <v>4.7999999999999996E-3</v>
      </c>
      <c r="CH78" s="4">
        <v>0.874</v>
      </c>
      <c r="CI78" s="4">
        <v>0.65329999999999999</v>
      </c>
      <c r="CJ78" s="4">
        <v>1</v>
      </c>
      <c r="CK78" s="4">
        <v>6.5728999999999997</v>
      </c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>
        <v>0.61699999999999999</v>
      </c>
      <c r="DK78" s="4">
        <v>0.65910000000000002</v>
      </c>
      <c r="DL78" s="4">
        <v>0.30120000000000002</v>
      </c>
      <c r="DM78" s="4">
        <v>1.6000000000000001E-3</v>
      </c>
      <c r="DN78" s="4">
        <v>0.88370000000000004</v>
      </c>
      <c r="DO78" s="4">
        <v>0.65600000000000003</v>
      </c>
      <c r="DP78" s="4">
        <v>1</v>
      </c>
      <c r="DQ78" s="4">
        <v>8.2036999999999995</v>
      </c>
      <c r="DR78" s="5">
        <v>0.62709999999999999</v>
      </c>
      <c r="DS78" s="5">
        <v>0.68140000000000001</v>
      </c>
      <c r="DT78" s="5">
        <v>0.29320000000000002</v>
      </c>
      <c r="DU78" s="5">
        <v>4.7999999999999996E-3</v>
      </c>
      <c r="DV78" s="5">
        <v>0.87450000000000006</v>
      </c>
      <c r="DW78" s="5">
        <v>0.65290000000000004</v>
      </c>
      <c r="DX78" s="5">
        <v>1</v>
      </c>
      <c r="DY78" s="5">
        <v>6.3367000000000004</v>
      </c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0.64</v>
      </c>
      <c r="HC78" s="4">
        <v>0.70850000000000002</v>
      </c>
      <c r="HD78" s="4">
        <v>0.27610000000000001</v>
      </c>
      <c r="HE78" s="4">
        <v>8.8999999999999999E-3</v>
      </c>
      <c r="HF78" s="4">
        <v>0.85850000000000004</v>
      </c>
      <c r="HG78" s="4">
        <v>0.65110000000000001</v>
      </c>
      <c r="HH78" s="4">
        <v>1</v>
      </c>
      <c r="HI78" s="4">
        <v>4.9420000000000002</v>
      </c>
      <c r="HJ78" s="5">
        <v>0.66339999999999999</v>
      </c>
      <c r="HK78" s="5">
        <v>0.7621</v>
      </c>
      <c r="HL78" s="5">
        <v>0.23230000000000001</v>
      </c>
      <c r="HM78" s="5">
        <v>1.49E-2</v>
      </c>
      <c r="HN78" s="5">
        <v>0.82730000000000004</v>
      </c>
      <c r="HO78" s="5">
        <v>0.64539999999999997</v>
      </c>
      <c r="HP78" s="5">
        <v>0.99990000000000001</v>
      </c>
      <c r="HQ78" s="5">
        <v>2.9055</v>
      </c>
      <c r="HR78" s="4">
        <v>0.74650000000000005</v>
      </c>
      <c r="HS78" s="4">
        <v>0.97240000000000004</v>
      </c>
      <c r="HT78" s="4">
        <v>0.14119999999999999</v>
      </c>
      <c r="HU78" s="4">
        <v>2.86E-2</v>
      </c>
      <c r="HV78" s="4">
        <v>0.70220000000000005</v>
      </c>
      <c r="HW78" s="4">
        <v>0.60960000000000003</v>
      </c>
      <c r="HX78" s="4">
        <v>0.98029999999999995</v>
      </c>
      <c r="HY78" s="4">
        <v>0.99570000000000003</v>
      </c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>
        <v>0.66349999999999998</v>
      </c>
      <c r="IY78" s="4">
        <v>0.76200000000000001</v>
      </c>
      <c r="IZ78" s="4">
        <v>0.23350000000000001</v>
      </c>
      <c r="JA78" s="4">
        <v>1.49E-2</v>
      </c>
      <c r="JB78" s="4">
        <v>0.82699999999999996</v>
      </c>
      <c r="JC78" s="4">
        <v>0.64570000000000005</v>
      </c>
      <c r="JD78" s="4">
        <v>0.99990000000000001</v>
      </c>
      <c r="JE78" s="4">
        <v>2.8938000000000001</v>
      </c>
      <c r="JF78" s="5">
        <v>0.74629999999999996</v>
      </c>
      <c r="JG78" s="5">
        <v>0.97160000000000002</v>
      </c>
      <c r="JH78" s="5">
        <v>0.14099999999999999</v>
      </c>
      <c r="JI78" s="5">
        <v>2.87E-2</v>
      </c>
      <c r="JJ78" s="5">
        <v>0.70109999999999995</v>
      </c>
      <c r="JK78" s="5">
        <v>0.60919999999999996</v>
      </c>
      <c r="JL78" s="5">
        <v>0.98070000000000002</v>
      </c>
      <c r="JM78" s="5">
        <v>0.92810000000000004</v>
      </c>
      <c r="JN78" s="4">
        <f t="shared" si="16"/>
        <v>0.6627586206896553</v>
      </c>
      <c r="JO78" s="4">
        <f t="shared" si="17"/>
        <v>0.7655206896551725</v>
      </c>
      <c r="JP78" s="4">
        <f t="shared" si="18"/>
        <v>0.24362413793103449</v>
      </c>
      <c r="JQ78" s="4">
        <f t="shared" si="19"/>
        <v>1.2844827586206899E-2</v>
      </c>
      <c r="JR78" s="4">
        <f t="shared" si="20"/>
        <v>0.82341724137931049</v>
      </c>
      <c r="JS78" s="4">
        <f t="shared" si="21"/>
        <v>0.64154583333333315</v>
      </c>
      <c r="JT78" s="4">
        <f t="shared" si="22"/>
        <v>0.99599310344827574</v>
      </c>
      <c r="JU78" s="4">
        <f t="shared" si="23"/>
        <v>4.7245724137931031</v>
      </c>
      <c r="JV78" s="1" t="e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>
        <v>0.62690000000000001</v>
      </c>
      <c r="CE79" s="4">
        <v>0.68130000000000002</v>
      </c>
      <c r="CF79" s="4">
        <v>0.29909999999999998</v>
      </c>
      <c r="CG79" s="4">
        <v>4.8999999999999998E-3</v>
      </c>
      <c r="CH79" s="4">
        <v>0.87909999999999999</v>
      </c>
      <c r="CI79" s="4">
        <v>0.64700000000000002</v>
      </c>
      <c r="CJ79" s="4">
        <v>1</v>
      </c>
      <c r="CK79" s="4">
        <v>6.3625999999999996</v>
      </c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>
        <v>0.61739999999999995</v>
      </c>
      <c r="DK79" s="4">
        <v>0.66159999999999997</v>
      </c>
      <c r="DL79" s="4">
        <v>0.30370000000000003</v>
      </c>
      <c r="DM79" s="4">
        <v>1.6000000000000001E-3</v>
      </c>
      <c r="DN79" s="4">
        <v>0.88839999999999997</v>
      </c>
      <c r="DO79" s="4">
        <v>0.65649999999999997</v>
      </c>
      <c r="DP79" s="4">
        <v>1</v>
      </c>
      <c r="DQ79" s="4">
        <v>8.0991</v>
      </c>
      <c r="DR79" s="5">
        <v>0.62670000000000003</v>
      </c>
      <c r="DS79" s="5">
        <v>0.68259999999999998</v>
      </c>
      <c r="DT79" s="5">
        <v>0.29630000000000001</v>
      </c>
      <c r="DU79" s="5">
        <v>4.8999999999999998E-3</v>
      </c>
      <c r="DV79" s="5">
        <v>0.87939999999999996</v>
      </c>
      <c r="DW79" s="5">
        <v>0.64610000000000001</v>
      </c>
      <c r="DX79" s="5">
        <v>1</v>
      </c>
      <c r="DY79" s="5">
        <v>6.1818</v>
      </c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>
        <v>0.66210000000000002</v>
      </c>
      <c r="HK79" s="5">
        <v>0.76129999999999998</v>
      </c>
      <c r="HL79" s="5">
        <v>0.23749999999999999</v>
      </c>
      <c r="HM79" s="5">
        <v>1.6799999999999999E-2</v>
      </c>
      <c r="HN79" s="5">
        <v>0.82969999999999999</v>
      </c>
      <c r="HO79" s="5">
        <v>0.57430000000000003</v>
      </c>
      <c r="HP79" s="5">
        <v>0.99960000000000004</v>
      </c>
      <c r="HQ79" s="5">
        <v>3.1166999999999998</v>
      </c>
      <c r="HR79" s="4">
        <v>0.72809999999999997</v>
      </c>
      <c r="HS79" s="4">
        <v>0.92320000000000002</v>
      </c>
      <c r="HT79" s="4">
        <v>0.15570000000000001</v>
      </c>
      <c r="HU79" s="4">
        <v>5.5500000000000001E-2</v>
      </c>
      <c r="HV79" s="4">
        <v>0.60740000000000005</v>
      </c>
      <c r="HW79" s="4">
        <v>0.27139999999999997</v>
      </c>
      <c r="HX79" s="4">
        <v>0.96989999999999998</v>
      </c>
      <c r="HY79" s="4">
        <v>0.95140000000000002</v>
      </c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>
        <v>0.66220000000000001</v>
      </c>
      <c r="IY79" s="4">
        <v>0.76119999999999999</v>
      </c>
      <c r="IZ79" s="4">
        <v>0.2384</v>
      </c>
      <c r="JA79" s="4">
        <v>1.6799999999999999E-2</v>
      </c>
      <c r="JB79" s="4">
        <v>0.82940000000000003</v>
      </c>
      <c r="JC79" s="4">
        <v>0.5746</v>
      </c>
      <c r="JD79" s="4">
        <v>0.99980000000000002</v>
      </c>
      <c r="JE79" s="4">
        <v>2.7894000000000001</v>
      </c>
      <c r="JF79" s="5">
        <v>0.72829999999999995</v>
      </c>
      <c r="JG79" s="5">
        <v>0.92390000000000005</v>
      </c>
      <c r="JH79" s="5">
        <v>0.15240000000000001</v>
      </c>
      <c r="JI79" s="5">
        <v>5.5500000000000001E-2</v>
      </c>
      <c r="JJ79" s="5">
        <v>0.60699999999999998</v>
      </c>
      <c r="JK79" s="5">
        <v>0.27200000000000002</v>
      </c>
      <c r="JL79" s="5">
        <v>0.97119999999999995</v>
      </c>
      <c r="JM79" s="5">
        <v>0.87280000000000002</v>
      </c>
      <c r="JN79" s="4">
        <f t="shared" si="16"/>
        <v>0.65839310344827584</v>
      </c>
      <c r="JO79" s="4">
        <f t="shared" si="17"/>
        <v>0.75573793103448261</v>
      </c>
      <c r="JP79" s="4">
        <f t="shared" si="18"/>
        <v>0.25001034482758627</v>
      </c>
      <c r="JQ79" s="4">
        <f t="shared" si="19"/>
        <v>1.9068965517241378E-2</v>
      </c>
      <c r="JR79" s="4">
        <f t="shared" si="20"/>
        <v>0.80694482758620678</v>
      </c>
      <c r="JS79" s="4">
        <f t="shared" si="21"/>
        <v>0.54006521739130431</v>
      </c>
      <c r="JT79" s="4">
        <f t="shared" si="22"/>
        <v>0.99384827586206892</v>
      </c>
      <c r="JU79" s="4">
        <f t="shared" si="23"/>
        <v>4.6930413793103449</v>
      </c>
      <c r="JV79" s="1" t="e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>
        <v>0.64529999999999998</v>
      </c>
      <c r="CE80" s="4">
        <v>0.71379999999999999</v>
      </c>
      <c r="CF80" s="4">
        <v>0.27239999999999998</v>
      </c>
      <c r="CG80" s="4">
        <v>5.3E-3</v>
      </c>
      <c r="CH80" s="4">
        <v>0.86639999999999995</v>
      </c>
      <c r="CI80" s="4">
        <v>0.58760000000000001</v>
      </c>
      <c r="CJ80" s="4">
        <v>1</v>
      </c>
      <c r="CK80" s="4">
        <v>6.1334</v>
      </c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>
        <v>0.63619999999999999</v>
      </c>
      <c r="DK80" s="4">
        <v>0.69340000000000002</v>
      </c>
      <c r="DL80" s="4">
        <v>0.28000000000000003</v>
      </c>
      <c r="DM80" s="4">
        <v>1.6999999999999999E-3</v>
      </c>
      <c r="DN80" s="4">
        <v>0.87719999999999998</v>
      </c>
      <c r="DO80" s="4">
        <v>0.59630000000000005</v>
      </c>
      <c r="DP80" s="4">
        <v>1</v>
      </c>
      <c r="DQ80" s="4">
        <v>7.806</v>
      </c>
      <c r="DR80" s="5">
        <v>0.64549999999999996</v>
      </c>
      <c r="DS80" s="5">
        <v>0.71699999999999997</v>
      </c>
      <c r="DT80" s="5">
        <v>0.27260000000000001</v>
      </c>
      <c r="DU80" s="5">
        <v>5.3E-3</v>
      </c>
      <c r="DV80" s="5">
        <v>0.86619999999999997</v>
      </c>
      <c r="DW80" s="5">
        <v>0.58679999999999999</v>
      </c>
      <c r="DX80" s="5">
        <v>1</v>
      </c>
      <c r="DY80" s="5">
        <v>5.9678000000000004</v>
      </c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0.66020000000000001</v>
      </c>
      <c r="HC80" s="4">
        <v>0.74790000000000001</v>
      </c>
      <c r="HD80" s="4">
        <v>0.2505</v>
      </c>
      <c r="HE80" s="4">
        <v>1.01E-2</v>
      </c>
      <c r="HF80" s="4">
        <v>0.84730000000000005</v>
      </c>
      <c r="HG80" s="4">
        <v>0.56589999999999996</v>
      </c>
      <c r="HH80" s="4">
        <v>1</v>
      </c>
      <c r="HI80" s="4">
        <v>4.6737000000000002</v>
      </c>
      <c r="HJ80" s="5">
        <v>0.68840000000000001</v>
      </c>
      <c r="HK80" s="5">
        <v>0.81310000000000004</v>
      </c>
      <c r="HL80" s="5">
        <v>0.2054</v>
      </c>
      <c r="HM80" s="5">
        <v>1.89E-2</v>
      </c>
      <c r="HN80" s="5">
        <v>0.81069999999999998</v>
      </c>
      <c r="HO80" s="5">
        <v>0.49869999999999998</v>
      </c>
      <c r="HP80" s="5">
        <v>0.99990000000000001</v>
      </c>
      <c r="HQ80" s="5">
        <v>3.0196999999999998</v>
      </c>
      <c r="HR80" s="4">
        <v>0.75109999999999999</v>
      </c>
      <c r="HS80" s="4">
        <v>0.97909999999999997</v>
      </c>
      <c r="HT80" s="4">
        <v>0.1168</v>
      </c>
      <c r="HU80" s="4">
        <v>6.5199999999999994E-2</v>
      </c>
      <c r="HV80" s="4">
        <v>0.54310000000000003</v>
      </c>
      <c r="HW80" s="4">
        <v>0.20680000000000001</v>
      </c>
      <c r="HX80" s="4">
        <v>0.97119999999999995</v>
      </c>
      <c r="HY80" s="4">
        <v>0.94330000000000003</v>
      </c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>
        <v>0.68869999999999998</v>
      </c>
      <c r="IY80" s="4">
        <v>0.81359999999999999</v>
      </c>
      <c r="IZ80" s="4">
        <v>0.20480000000000001</v>
      </c>
      <c r="JA80" s="4">
        <v>1.89E-2</v>
      </c>
      <c r="JB80" s="4">
        <v>0.8105</v>
      </c>
      <c r="JC80" s="4">
        <v>0.49909999999999999</v>
      </c>
      <c r="JD80" s="4">
        <v>0.99990000000000001</v>
      </c>
      <c r="JE80" s="4">
        <v>2.6781000000000001</v>
      </c>
      <c r="JF80" s="5">
        <v>0.75080000000000002</v>
      </c>
      <c r="JG80" s="5">
        <v>0.97829999999999995</v>
      </c>
      <c r="JH80" s="5">
        <v>0.11559999999999999</v>
      </c>
      <c r="JI80" s="5">
        <v>6.5100000000000005E-2</v>
      </c>
      <c r="JJ80" s="5">
        <v>0.54269999999999996</v>
      </c>
      <c r="JK80" s="5">
        <v>0.2074</v>
      </c>
      <c r="JL80" s="5">
        <v>0.97170000000000001</v>
      </c>
      <c r="JM80" s="5">
        <v>0.85589999999999999</v>
      </c>
      <c r="JN80" s="4">
        <f t="shared" si="16"/>
        <v>0.68048275862068974</v>
      </c>
      <c r="JO80" s="4">
        <f t="shared" si="17"/>
        <v>0.7995344827586206</v>
      </c>
      <c r="JP80" s="4">
        <f t="shared" si="18"/>
        <v>0.21916551724137928</v>
      </c>
      <c r="JQ80" s="4">
        <f t="shared" si="19"/>
        <v>2.1927586206896558E-2</v>
      </c>
      <c r="JR80" s="4">
        <f t="shared" si="20"/>
        <v>0.78103103448275857</v>
      </c>
      <c r="JS80" s="4">
        <f t="shared" si="21"/>
        <v>0.47762499999999991</v>
      </c>
      <c r="JT80" s="4">
        <f t="shared" si="22"/>
        <v>0.99396551724137938</v>
      </c>
      <c r="JU80" s="4">
        <f t="shared" si="23"/>
        <v>4.5428999999999995</v>
      </c>
      <c r="JV80" s="1" t="e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5">
        <v>0.6169</v>
      </c>
      <c r="BW81" s="5">
        <v>0.66190000000000004</v>
      </c>
      <c r="BX81" s="5">
        <v>0.30549999999999999</v>
      </c>
      <c r="BY81" s="5">
        <v>1.6000000000000001E-3</v>
      </c>
      <c r="BZ81" s="5">
        <v>0.88149999999999995</v>
      </c>
      <c r="CA81" s="5">
        <v>0.63539999999999996</v>
      </c>
      <c r="CB81" s="5">
        <v>1</v>
      </c>
      <c r="CC81" s="5">
        <v>11.2446</v>
      </c>
      <c r="CD81" s="4">
        <v>0.62719999999999998</v>
      </c>
      <c r="CE81" s="4">
        <v>0.68420000000000003</v>
      </c>
      <c r="CF81" s="4">
        <v>0.28360000000000002</v>
      </c>
      <c r="CG81" s="4">
        <v>4.8999999999999998E-3</v>
      </c>
      <c r="CH81" s="4">
        <v>0.87170000000000003</v>
      </c>
      <c r="CI81" s="4">
        <v>0.63580000000000003</v>
      </c>
      <c r="CJ81" s="4">
        <v>1</v>
      </c>
      <c r="CK81" s="4">
        <v>7.3201999999999998</v>
      </c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>
        <v>0.61619999999999997</v>
      </c>
      <c r="DK81" s="4">
        <v>0.66039999999999999</v>
      </c>
      <c r="DL81" s="4">
        <v>0.29480000000000001</v>
      </c>
      <c r="DM81" s="4">
        <v>1.6000000000000001E-3</v>
      </c>
      <c r="DN81" s="4">
        <v>0.88180000000000003</v>
      </c>
      <c r="DO81" s="4">
        <v>0.63600000000000001</v>
      </c>
      <c r="DP81" s="4">
        <v>1</v>
      </c>
      <c r="DQ81" s="4">
        <v>8.7901000000000007</v>
      </c>
      <c r="DR81" s="5">
        <v>0.627</v>
      </c>
      <c r="DS81" s="5">
        <v>0.68579999999999997</v>
      </c>
      <c r="DT81" s="5">
        <v>0.27839999999999998</v>
      </c>
      <c r="DU81" s="5">
        <v>4.8999999999999998E-3</v>
      </c>
      <c r="DV81" s="5">
        <v>0.87290000000000001</v>
      </c>
      <c r="DW81" s="5">
        <v>0.63570000000000004</v>
      </c>
      <c r="DX81" s="5">
        <v>1</v>
      </c>
      <c r="DY81" s="5">
        <v>6.6933999999999996</v>
      </c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0.64070000000000005</v>
      </c>
      <c r="HC81" s="4">
        <v>0.71650000000000003</v>
      </c>
      <c r="HD81" s="4">
        <v>0.2555</v>
      </c>
      <c r="HE81" s="4">
        <v>9.1000000000000004E-3</v>
      </c>
      <c r="HF81" s="4">
        <v>0.85419999999999996</v>
      </c>
      <c r="HG81" s="4">
        <v>0.6321</v>
      </c>
      <c r="HH81" s="4">
        <v>1</v>
      </c>
      <c r="HI81" s="4">
        <v>4.9947999999999997</v>
      </c>
      <c r="HJ81" s="5">
        <v>0.67049999999999998</v>
      </c>
      <c r="HK81" s="5">
        <v>0.78800000000000003</v>
      </c>
      <c r="HL81" s="5">
        <v>0.20619999999999999</v>
      </c>
      <c r="HM81" s="5">
        <v>1.52E-2</v>
      </c>
      <c r="HN81" s="5">
        <v>0.81669999999999998</v>
      </c>
      <c r="HO81" s="5">
        <v>0.62419999999999998</v>
      </c>
      <c r="HP81" s="5">
        <v>0.99990000000000001</v>
      </c>
      <c r="HQ81" s="5">
        <v>3.3090999999999999</v>
      </c>
      <c r="HR81" s="4">
        <v>0.78280000000000005</v>
      </c>
      <c r="HS81" s="4">
        <v>1.0819000000000001</v>
      </c>
      <c r="HT81" s="4">
        <v>0.12859999999999999</v>
      </c>
      <c r="HU81" s="4">
        <v>2.8799999999999999E-2</v>
      </c>
      <c r="HV81" s="4">
        <v>0.68740000000000001</v>
      </c>
      <c r="HW81" s="4">
        <v>0.59379999999999999</v>
      </c>
      <c r="HX81" s="4">
        <v>0.97529999999999994</v>
      </c>
      <c r="HY81" s="4">
        <v>1.0214000000000001</v>
      </c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>
        <v>0.67059999999999997</v>
      </c>
      <c r="IY81" s="4">
        <v>0.78779999999999994</v>
      </c>
      <c r="IZ81" s="4">
        <v>0.2072</v>
      </c>
      <c r="JA81" s="4">
        <v>1.52E-2</v>
      </c>
      <c r="JB81" s="4">
        <v>0.81659999999999999</v>
      </c>
      <c r="JC81" s="4">
        <v>0.62439999999999996</v>
      </c>
      <c r="JD81" s="4">
        <v>0.99990000000000001</v>
      </c>
      <c r="JE81" s="4">
        <v>2.9051</v>
      </c>
      <c r="JF81" s="5">
        <v>0.7823</v>
      </c>
      <c r="JG81" s="5">
        <v>1.0801000000000001</v>
      </c>
      <c r="JH81" s="5">
        <v>0.12690000000000001</v>
      </c>
      <c r="JI81" s="5">
        <v>2.8799999999999999E-2</v>
      </c>
      <c r="JJ81" s="5">
        <v>0.68630000000000002</v>
      </c>
      <c r="JK81" s="5">
        <v>0.59350000000000003</v>
      </c>
      <c r="JL81" s="5">
        <v>0.97570000000000001</v>
      </c>
      <c r="JM81" s="5">
        <v>0.94569999999999999</v>
      </c>
      <c r="JN81" s="4">
        <f t="shared" si="16"/>
        <v>0.67253793103448278</v>
      </c>
      <c r="JO81" s="4">
        <f t="shared" si="17"/>
        <v>0.79865517241379325</v>
      </c>
      <c r="JP81" s="4">
        <f t="shared" si="18"/>
        <v>0.22619655172413788</v>
      </c>
      <c r="JQ81" s="4">
        <f t="shared" si="19"/>
        <v>1.3013793103448272E-2</v>
      </c>
      <c r="JR81" s="4">
        <f t="shared" si="20"/>
        <v>0.81611379310344834</v>
      </c>
      <c r="JS81" s="4">
        <f t="shared" si="21"/>
        <v>0.62293448275862062</v>
      </c>
      <c r="JT81" s="4">
        <f t="shared" si="22"/>
        <v>0.9948758620689655</v>
      </c>
      <c r="JU81" s="4">
        <f t="shared" si="23"/>
        <v>5.5180103448275863</v>
      </c>
      <c r="JV81" s="1" t="e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5">
        <v>0.61929999999999996</v>
      </c>
      <c r="BW82" s="5">
        <v>0.66700000000000004</v>
      </c>
      <c r="BX82" s="5">
        <v>0.29920000000000002</v>
      </c>
      <c r="BY82" s="5">
        <v>2.3E-3</v>
      </c>
      <c r="BZ82" s="5">
        <v>0.86739999999999995</v>
      </c>
      <c r="CA82" s="5">
        <v>0.43780000000000002</v>
      </c>
      <c r="CB82" s="5">
        <v>1</v>
      </c>
      <c r="CC82" s="5">
        <v>12.130800000000001</v>
      </c>
      <c r="CD82" s="4">
        <v>0.62690000000000001</v>
      </c>
      <c r="CE82" s="4">
        <v>0.6804</v>
      </c>
      <c r="CF82" s="4">
        <v>0.28870000000000001</v>
      </c>
      <c r="CG82" s="4">
        <v>7.1000000000000004E-3</v>
      </c>
      <c r="CH82" s="4">
        <v>0.85550000000000004</v>
      </c>
      <c r="CI82" s="4">
        <v>0.43099999999999999</v>
      </c>
      <c r="CJ82" s="4">
        <v>0.99980000000000002</v>
      </c>
      <c r="CK82" s="4">
        <v>7.9828999999999999</v>
      </c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>
        <v>0.6179</v>
      </c>
      <c r="DK82" s="4">
        <v>0.66290000000000004</v>
      </c>
      <c r="DL82" s="4">
        <v>0.2949</v>
      </c>
      <c r="DM82" s="4">
        <v>2.3E-3</v>
      </c>
      <c r="DN82" s="4">
        <v>0.86719999999999997</v>
      </c>
      <c r="DO82" s="4">
        <v>0.43759999999999999</v>
      </c>
      <c r="DP82" s="4">
        <v>1</v>
      </c>
      <c r="DQ82" s="4">
        <v>9.5457000000000001</v>
      </c>
      <c r="DR82" s="5">
        <v>0.62649999999999995</v>
      </c>
      <c r="DS82" s="5">
        <v>0.68220000000000003</v>
      </c>
      <c r="DT82" s="5">
        <v>0.28160000000000002</v>
      </c>
      <c r="DU82" s="5">
        <v>7.1000000000000004E-3</v>
      </c>
      <c r="DV82" s="5">
        <v>0.85580000000000001</v>
      </c>
      <c r="DW82" s="5">
        <v>0.4299</v>
      </c>
      <c r="DX82" s="5">
        <v>1</v>
      </c>
      <c r="DY82" s="5">
        <v>7.3171999999999997</v>
      </c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0.63790000000000002</v>
      </c>
      <c r="HC82" s="4">
        <v>0.70469999999999999</v>
      </c>
      <c r="HD82" s="4">
        <v>0.27239999999999998</v>
      </c>
      <c r="HE82" s="4">
        <v>1.34E-2</v>
      </c>
      <c r="HF82" s="4">
        <v>0.83550000000000002</v>
      </c>
      <c r="HG82" s="4">
        <v>0.4229</v>
      </c>
      <c r="HH82" s="4">
        <v>0.99990000000000001</v>
      </c>
      <c r="HI82" s="4">
        <v>5.3783000000000003</v>
      </c>
      <c r="HJ82" s="5">
        <v>0.6552</v>
      </c>
      <c r="HK82" s="5">
        <v>0.74119999999999997</v>
      </c>
      <c r="HL82" s="5">
        <v>0.24959999999999999</v>
      </c>
      <c r="HM82" s="5">
        <v>2.2599999999999999E-2</v>
      </c>
      <c r="HN82" s="5">
        <v>0.79579999999999995</v>
      </c>
      <c r="HO82" s="5">
        <v>0.4083</v>
      </c>
      <c r="HP82" s="5">
        <v>0.99880000000000002</v>
      </c>
      <c r="HQ82" s="5">
        <v>3.4866999999999999</v>
      </c>
      <c r="HR82" s="4">
        <v>0.69630000000000003</v>
      </c>
      <c r="HS82" s="4">
        <v>0.83360000000000001</v>
      </c>
      <c r="HT82" s="4">
        <v>0.1986</v>
      </c>
      <c r="HU82" s="4">
        <v>4.7E-2</v>
      </c>
      <c r="HV82" s="4">
        <v>0.65049999999999997</v>
      </c>
      <c r="HW82" s="4">
        <v>0.34360000000000002</v>
      </c>
      <c r="HX82" s="4">
        <v>0.97</v>
      </c>
      <c r="HY82" s="4">
        <v>1.0546</v>
      </c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>
        <v>0.6552</v>
      </c>
      <c r="IY82" s="4">
        <v>0.74099999999999999</v>
      </c>
      <c r="IZ82" s="4">
        <v>0.25119999999999998</v>
      </c>
      <c r="JA82" s="4">
        <v>2.2700000000000001E-2</v>
      </c>
      <c r="JB82" s="4">
        <v>0.79569999999999996</v>
      </c>
      <c r="JC82" s="4">
        <v>0.40799999999999997</v>
      </c>
      <c r="JD82" s="4">
        <v>0.99890000000000001</v>
      </c>
      <c r="JE82" s="4">
        <v>2.9832999999999998</v>
      </c>
      <c r="JF82" s="5">
        <v>0.69599999999999995</v>
      </c>
      <c r="JG82" s="5">
        <v>0.83309999999999995</v>
      </c>
      <c r="JH82" s="5">
        <v>0.19800000000000001</v>
      </c>
      <c r="JI82" s="5">
        <v>4.7E-2</v>
      </c>
      <c r="JJ82" s="5">
        <v>0.64880000000000004</v>
      </c>
      <c r="JK82" s="5">
        <v>0.34310000000000002</v>
      </c>
      <c r="JL82" s="5">
        <v>0.97060000000000002</v>
      </c>
      <c r="JM82" s="5">
        <v>0.95150000000000001</v>
      </c>
      <c r="JN82" s="4">
        <f t="shared" si="16"/>
        <v>0.64962758620689665</v>
      </c>
      <c r="JO82" s="4">
        <f t="shared" si="17"/>
        <v>0.73072068965517234</v>
      </c>
      <c r="JP82" s="4">
        <f t="shared" si="18"/>
        <v>0.25640689655172416</v>
      </c>
      <c r="JQ82" s="4">
        <f t="shared" si="19"/>
        <v>2.018620689655173E-2</v>
      </c>
      <c r="JR82" s="4">
        <f t="shared" si="20"/>
        <v>0.79388965517241383</v>
      </c>
      <c r="JS82" s="4">
        <f t="shared" si="21"/>
        <v>0.40532068965517237</v>
      </c>
      <c r="JT82" s="4">
        <f t="shared" si="22"/>
        <v>0.99362413793103443</v>
      </c>
      <c r="JU82" s="4">
        <f t="shared" si="23"/>
        <v>5.7991241379310363</v>
      </c>
      <c r="JV82" s="1" t="e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>
        <v>0.66339999999999999</v>
      </c>
      <c r="CE83" s="4">
        <v>0.76060000000000005</v>
      </c>
      <c r="CF83" s="4">
        <v>0.27289999999999998</v>
      </c>
      <c r="CG83" s="4">
        <v>5.0000000000000001E-3</v>
      </c>
      <c r="CH83" s="4">
        <v>0.86929999999999996</v>
      </c>
      <c r="CI83" s="4">
        <v>0.62880000000000003</v>
      </c>
      <c r="CJ83" s="4">
        <v>0.998</v>
      </c>
      <c r="CK83" s="4">
        <v>13.176</v>
      </c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>
        <v>0.64590000000000003</v>
      </c>
      <c r="DK83" s="4">
        <v>0.72089999999999999</v>
      </c>
      <c r="DL83" s="4">
        <v>0.27600000000000002</v>
      </c>
      <c r="DM83" s="4">
        <v>1.6000000000000001E-3</v>
      </c>
      <c r="DN83" s="4">
        <v>0.879</v>
      </c>
      <c r="DO83" s="4">
        <v>0.63249999999999995</v>
      </c>
      <c r="DP83" s="4">
        <v>0.99819999999999998</v>
      </c>
      <c r="DQ83" s="4">
        <v>25.087700000000002</v>
      </c>
      <c r="DR83" s="5">
        <v>0.66339999999999999</v>
      </c>
      <c r="DS83" s="5">
        <v>0.7631</v>
      </c>
      <c r="DT83" s="5">
        <v>0.2671</v>
      </c>
      <c r="DU83" s="5">
        <v>5.0000000000000001E-3</v>
      </c>
      <c r="DV83" s="5">
        <v>0.87009999999999998</v>
      </c>
      <c r="DW83" s="5">
        <v>0.62880000000000003</v>
      </c>
      <c r="DX83" s="5">
        <v>0.998</v>
      </c>
      <c r="DY83" s="5">
        <v>13.4978</v>
      </c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0.68730000000000002</v>
      </c>
      <c r="HC83" s="4">
        <v>0.81340000000000001</v>
      </c>
      <c r="HD83" s="4">
        <v>0.24660000000000001</v>
      </c>
      <c r="HE83" s="4">
        <v>9.4000000000000004E-3</v>
      </c>
      <c r="HF83" s="4">
        <v>0.85299999999999998</v>
      </c>
      <c r="HG83" s="4">
        <v>0.6149</v>
      </c>
      <c r="HH83" s="4">
        <v>0.99790000000000001</v>
      </c>
      <c r="HI83" s="4">
        <v>7.0396000000000001</v>
      </c>
      <c r="HJ83" s="5">
        <v>0.72570000000000001</v>
      </c>
      <c r="HK83" s="5">
        <v>0.90090000000000003</v>
      </c>
      <c r="HL83" s="5">
        <v>0.20269999999999999</v>
      </c>
      <c r="HM83" s="5">
        <v>1.7100000000000001E-2</v>
      </c>
      <c r="HN83" s="5">
        <v>0.82199999999999995</v>
      </c>
      <c r="HO83" s="5">
        <v>0.55720000000000003</v>
      </c>
      <c r="HP83" s="5">
        <v>0.99360000000000004</v>
      </c>
      <c r="HQ83" s="5">
        <v>3.8534999999999999</v>
      </c>
      <c r="HR83" s="4">
        <v>0.78749999999999998</v>
      </c>
      <c r="HS83" s="4">
        <v>1.0676000000000001</v>
      </c>
      <c r="HT83" s="4">
        <v>0.11559999999999999</v>
      </c>
      <c r="HU83" s="4">
        <v>5.79E-2</v>
      </c>
      <c r="HV83" s="4">
        <v>0.59640000000000004</v>
      </c>
      <c r="HW83" s="4">
        <v>0.25090000000000001</v>
      </c>
      <c r="HX83" s="4">
        <v>0.88319999999999999</v>
      </c>
      <c r="HY83" s="4">
        <v>0.96689999999999998</v>
      </c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>
        <v>0.72599999999999998</v>
      </c>
      <c r="IY83" s="4">
        <v>0.90159999999999996</v>
      </c>
      <c r="IZ83" s="4">
        <v>0.2039</v>
      </c>
      <c r="JA83" s="4">
        <v>1.7100000000000001E-2</v>
      </c>
      <c r="JB83" s="4">
        <v>0.82210000000000005</v>
      </c>
      <c r="JC83" s="4">
        <v>0.55700000000000005</v>
      </c>
      <c r="JD83" s="4">
        <v>0.99309999999999998</v>
      </c>
      <c r="JE83" s="4">
        <v>3.3411</v>
      </c>
      <c r="JF83" s="5">
        <v>0.78749999999999998</v>
      </c>
      <c r="JG83" s="5">
        <v>1.0674999999999999</v>
      </c>
      <c r="JH83" s="5">
        <v>0.115</v>
      </c>
      <c r="JI83" s="5">
        <v>5.7799999999999997E-2</v>
      </c>
      <c r="JJ83" s="5">
        <v>0.59589999999999999</v>
      </c>
      <c r="JK83" s="5">
        <v>0.25169999999999998</v>
      </c>
      <c r="JL83" s="5">
        <v>0.8841</v>
      </c>
      <c r="JM83" s="5">
        <v>0.89029999999999998</v>
      </c>
      <c r="JN83" s="4">
        <f t="shared" si="16"/>
        <v>0.70810344827586202</v>
      </c>
      <c r="JO83" s="4">
        <f t="shared" si="17"/>
        <v>0.86688965517241379</v>
      </c>
      <c r="JP83" s="4">
        <f t="shared" si="18"/>
        <v>0.21743448275862073</v>
      </c>
      <c r="JQ83" s="4">
        <f t="shared" si="19"/>
        <v>1.9706896551724137E-2</v>
      </c>
      <c r="JR83" s="4">
        <f t="shared" si="20"/>
        <v>0.79748275862068962</v>
      </c>
      <c r="JS83" s="4">
        <f t="shared" si="21"/>
        <v>0.52493333333333336</v>
      </c>
      <c r="JT83" s="4">
        <f t="shared" si="22"/>
        <v>0.97242758620689662</v>
      </c>
      <c r="JU83" s="4">
        <f t="shared" si="23"/>
        <v>9.9929241379310376</v>
      </c>
      <c r="JV83" s="1" t="e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>
        <v>0.63029999999999997</v>
      </c>
      <c r="CE84" s="4">
        <v>0.68600000000000005</v>
      </c>
      <c r="CF84" s="4">
        <v>0.30420000000000003</v>
      </c>
      <c r="CG84" s="4">
        <v>7.6E-3</v>
      </c>
      <c r="CH84" s="4">
        <v>0.85360000000000003</v>
      </c>
      <c r="CI84" s="4">
        <v>0.40179999999999999</v>
      </c>
      <c r="CJ84" s="4">
        <v>1</v>
      </c>
      <c r="CK84" s="4">
        <v>6.306</v>
      </c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>
        <v>0.6149</v>
      </c>
      <c r="DK84" s="4">
        <v>0.65439999999999998</v>
      </c>
      <c r="DL84" s="4">
        <v>0.32129999999999997</v>
      </c>
      <c r="DM84" s="4">
        <v>2.5000000000000001E-3</v>
      </c>
      <c r="DN84" s="4">
        <v>0.86729999999999996</v>
      </c>
      <c r="DO84" s="4">
        <v>0.40799999999999997</v>
      </c>
      <c r="DP84" s="4">
        <v>1</v>
      </c>
      <c r="DQ84" s="4">
        <v>8.0923999999999996</v>
      </c>
      <c r="DR84" s="5">
        <v>0.63049999999999995</v>
      </c>
      <c r="DS84" s="5">
        <v>0.68799999999999994</v>
      </c>
      <c r="DT84" s="5">
        <v>0.30320000000000003</v>
      </c>
      <c r="DU84" s="5">
        <v>7.6E-3</v>
      </c>
      <c r="DV84" s="5">
        <v>0.85409999999999997</v>
      </c>
      <c r="DW84" s="5">
        <v>0.40150000000000002</v>
      </c>
      <c r="DX84" s="5">
        <v>1</v>
      </c>
      <c r="DY84" s="5">
        <v>6.0686999999999998</v>
      </c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>
        <v>0.70469999999999999</v>
      </c>
      <c r="HK84" s="5">
        <v>0.85029999999999994</v>
      </c>
      <c r="HL84" s="5">
        <v>0.219</v>
      </c>
      <c r="HM84" s="5">
        <v>2.5499999999999998E-2</v>
      </c>
      <c r="HN84" s="5">
        <v>0.78069999999999995</v>
      </c>
      <c r="HO84" s="5">
        <v>0.35580000000000001</v>
      </c>
      <c r="HP84" s="5">
        <v>0.99990000000000001</v>
      </c>
      <c r="HQ84" s="5">
        <v>3.077</v>
      </c>
      <c r="HR84" s="4">
        <v>0.77939999999999998</v>
      </c>
      <c r="HS84" s="4">
        <v>1.0459000000000001</v>
      </c>
      <c r="HT84" s="4">
        <v>0.12139999999999999</v>
      </c>
      <c r="HU84" s="4">
        <v>7.9500000000000001E-2</v>
      </c>
      <c r="HV84" s="4">
        <v>0.52969999999999995</v>
      </c>
      <c r="HW84" s="4">
        <v>0.16539999999999999</v>
      </c>
      <c r="HX84" s="4">
        <v>0.97170000000000001</v>
      </c>
      <c r="HY84" s="4">
        <v>0.95669999999999999</v>
      </c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>
        <v>0.70479999999999998</v>
      </c>
      <c r="IY84" s="4">
        <v>0.85</v>
      </c>
      <c r="IZ84" s="4">
        <v>0.21990000000000001</v>
      </c>
      <c r="JA84" s="4">
        <v>2.5499999999999998E-2</v>
      </c>
      <c r="JB84" s="4">
        <v>0.78110000000000002</v>
      </c>
      <c r="JC84" s="4">
        <v>0.35570000000000002</v>
      </c>
      <c r="JD84" s="4">
        <v>0.99990000000000001</v>
      </c>
      <c r="JE84" s="4">
        <v>2.6876000000000002</v>
      </c>
      <c r="JF84" s="5">
        <v>0.77969999999999995</v>
      </c>
      <c r="JG84" s="5">
        <v>1.0471999999999999</v>
      </c>
      <c r="JH84" s="5">
        <v>0.1205</v>
      </c>
      <c r="JI84" s="5">
        <v>7.9399999999999998E-2</v>
      </c>
      <c r="JJ84" s="5">
        <v>0.5292</v>
      </c>
      <c r="JK84" s="5">
        <v>0.1658</v>
      </c>
      <c r="JL84" s="5">
        <v>0.9728</v>
      </c>
      <c r="JM84" s="5">
        <v>0.87090000000000001</v>
      </c>
      <c r="JN84" s="4">
        <f t="shared" si="16"/>
        <v>0.68425172413793089</v>
      </c>
      <c r="JO84" s="4">
        <f t="shared" si="17"/>
        <v>0.81189310344827592</v>
      </c>
      <c r="JP84" s="4">
        <f t="shared" si="18"/>
        <v>0.23946551724137935</v>
      </c>
      <c r="JQ84" s="4">
        <f t="shared" si="19"/>
        <v>2.8065517241379311E-2</v>
      </c>
      <c r="JR84" s="4">
        <f t="shared" si="20"/>
        <v>0.76341724137931033</v>
      </c>
      <c r="JS84" s="4">
        <f t="shared" si="21"/>
        <v>0.33408260869565215</v>
      </c>
      <c r="JT84" s="4">
        <f t="shared" si="22"/>
        <v>0.99417931034482743</v>
      </c>
      <c r="JU84" s="4">
        <f t="shared" si="23"/>
        <v>4.7215275862068973</v>
      </c>
      <c r="JV84" s="1" t="e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>
        <v>0.64810000000000001</v>
      </c>
      <c r="CE85" s="4">
        <v>0.72130000000000005</v>
      </c>
      <c r="CF85" s="4">
        <v>0.28239999999999998</v>
      </c>
      <c r="CG85" s="4">
        <v>7.6E-3</v>
      </c>
      <c r="CH85" s="4">
        <v>0.85029999999999994</v>
      </c>
      <c r="CI85" s="4">
        <v>0.40150000000000002</v>
      </c>
      <c r="CJ85" s="4">
        <v>1</v>
      </c>
      <c r="CK85" s="4">
        <v>6.2735000000000003</v>
      </c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>
        <v>0.63719999999999999</v>
      </c>
      <c r="DK85" s="4">
        <v>0.69869999999999999</v>
      </c>
      <c r="DL85" s="4">
        <v>0.29389999999999999</v>
      </c>
      <c r="DM85" s="4">
        <v>2.5000000000000001E-3</v>
      </c>
      <c r="DN85" s="4">
        <v>0.86280000000000001</v>
      </c>
      <c r="DO85" s="4">
        <v>0.40689999999999998</v>
      </c>
      <c r="DP85" s="4">
        <v>1</v>
      </c>
      <c r="DQ85" s="4">
        <v>8.0732999999999997</v>
      </c>
      <c r="DR85" s="5">
        <v>0.64810000000000001</v>
      </c>
      <c r="DS85" s="5">
        <v>0.72330000000000005</v>
      </c>
      <c r="DT85" s="5">
        <v>0.27800000000000002</v>
      </c>
      <c r="DU85" s="5">
        <v>7.6E-3</v>
      </c>
      <c r="DV85" s="5">
        <v>0.85060000000000002</v>
      </c>
      <c r="DW85" s="5">
        <v>0.40110000000000001</v>
      </c>
      <c r="DX85" s="5">
        <v>1</v>
      </c>
      <c r="DY85" s="5">
        <v>6.0228999999999999</v>
      </c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0.66920000000000002</v>
      </c>
      <c r="HC85" s="4">
        <v>0.76770000000000005</v>
      </c>
      <c r="HD85" s="4">
        <v>0.25869999999999999</v>
      </c>
      <c r="HE85" s="4">
        <v>1.43E-2</v>
      </c>
      <c r="HF85" s="4">
        <v>0.82650000000000001</v>
      </c>
      <c r="HG85" s="4">
        <v>0.38990000000000002</v>
      </c>
      <c r="HH85" s="4">
        <v>1</v>
      </c>
      <c r="HI85" s="4">
        <v>4.6364000000000001</v>
      </c>
      <c r="HJ85" s="5">
        <v>0.70950000000000002</v>
      </c>
      <c r="HK85" s="5">
        <v>0.85850000000000004</v>
      </c>
      <c r="HL85" s="5">
        <v>0.2162</v>
      </c>
      <c r="HM85" s="5">
        <v>2.5399999999999999E-2</v>
      </c>
      <c r="HN85" s="5">
        <v>0.78069999999999995</v>
      </c>
      <c r="HO85" s="5">
        <v>0.35670000000000002</v>
      </c>
      <c r="HP85" s="5">
        <v>0.99990000000000001</v>
      </c>
      <c r="HQ85" s="5">
        <v>3.5234999999999999</v>
      </c>
      <c r="HR85" s="4">
        <v>0.77710000000000001</v>
      </c>
      <c r="HS85" s="4">
        <v>1.0394000000000001</v>
      </c>
      <c r="HT85" s="4">
        <v>0.1227</v>
      </c>
      <c r="HU85" s="4">
        <v>7.9600000000000004E-2</v>
      </c>
      <c r="HV85" s="4">
        <v>0.53080000000000005</v>
      </c>
      <c r="HW85" s="4">
        <v>0.1656</v>
      </c>
      <c r="HX85" s="4">
        <v>0.97170000000000001</v>
      </c>
      <c r="HY85" s="4">
        <v>0.95820000000000005</v>
      </c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>
        <v>0.70960000000000001</v>
      </c>
      <c r="IY85" s="4">
        <v>0.85809999999999997</v>
      </c>
      <c r="IZ85" s="4">
        <v>0.2177</v>
      </c>
      <c r="JA85" s="4">
        <v>2.5499999999999998E-2</v>
      </c>
      <c r="JB85" s="4">
        <v>0.78110000000000002</v>
      </c>
      <c r="JC85" s="4">
        <v>0.35659999999999997</v>
      </c>
      <c r="JD85" s="4">
        <v>0.99990000000000001</v>
      </c>
      <c r="JE85" s="4">
        <v>2.6901999999999999</v>
      </c>
      <c r="JF85" s="5">
        <v>0.7772</v>
      </c>
      <c r="JG85" s="5">
        <v>1.0401</v>
      </c>
      <c r="JH85" s="5">
        <v>0.1225</v>
      </c>
      <c r="JI85" s="5">
        <v>7.9399999999999998E-2</v>
      </c>
      <c r="JJ85" s="5">
        <v>0.53029999999999999</v>
      </c>
      <c r="JK85" s="5">
        <v>0.16600000000000001</v>
      </c>
      <c r="JL85" s="5">
        <v>0.9728</v>
      </c>
      <c r="JM85" s="5">
        <v>0.874</v>
      </c>
      <c r="JN85" s="4">
        <f t="shared" si="16"/>
        <v>0.69383793103448266</v>
      </c>
      <c r="JO85" s="4">
        <f t="shared" si="17"/>
        <v>0.83007586206896533</v>
      </c>
      <c r="JP85" s="4">
        <f t="shared" si="18"/>
        <v>0.22836551724137932</v>
      </c>
      <c r="JQ85" s="4">
        <f t="shared" si="19"/>
        <v>2.8051724137931031E-2</v>
      </c>
      <c r="JR85" s="4">
        <f t="shared" si="20"/>
        <v>0.76183793103448261</v>
      </c>
      <c r="JS85" s="4">
        <f t="shared" si="21"/>
        <v>0.33653333333333335</v>
      </c>
      <c r="JT85" s="4">
        <f t="shared" si="22"/>
        <v>0.99417931034482743</v>
      </c>
      <c r="JU85" s="4">
        <f t="shared" si="23"/>
        <v>4.6070034482758624</v>
      </c>
      <c r="JV85" s="1" t="e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>
        <v>0.63229999999999997</v>
      </c>
      <c r="CE86" s="4">
        <v>0.68779999999999997</v>
      </c>
      <c r="CF86" s="4">
        <v>0.3019</v>
      </c>
      <c r="CG86" s="4">
        <v>7.6E-3</v>
      </c>
      <c r="CH86" s="4">
        <v>0.8498</v>
      </c>
      <c r="CI86" s="4">
        <v>0.40010000000000001</v>
      </c>
      <c r="CJ86" s="4">
        <v>1</v>
      </c>
      <c r="CK86" s="4">
        <v>6.2916999999999996</v>
      </c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>
        <v>0.61990000000000001</v>
      </c>
      <c r="DK86" s="4">
        <v>0.66180000000000005</v>
      </c>
      <c r="DL86" s="4">
        <v>0.31190000000000001</v>
      </c>
      <c r="DM86" s="4">
        <v>2.5000000000000001E-3</v>
      </c>
      <c r="DN86" s="4">
        <v>0.8619</v>
      </c>
      <c r="DO86" s="4">
        <v>0.40500000000000003</v>
      </c>
      <c r="DP86" s="4">
        <v>1</v>
      </c>
      <c r="DQ86" s="4">
        <v>8.0990000000000002</v>
      </c>
      <c r="DR86" s="5">
        <v>0.63249999999999995</v>
      </c>
      <c r="DS86" s="5">
        <v>0.69020000000000004</v>
      </c>
      <c r="DT86" s="5">
        <v>0.29909999999999998</v>
      </c>
      <c r="DU86" s="5">
        <v>7.6E-3</v>
      </c>
      <c r="DV86" s="5">
        <v>0.85</v>
      </c>
      <c r="DW86" s="5">
        <v>0.39979999999999999</v>
      </c>
      <c r="DX86" s="5">
        <v>1</v>
      </c>
      <c r="DY86" s="5">
        <v>6.0750999999999999</v>
      </c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0.65720000000000001</v>
      </c>
      <c r="HC86" s="4">
        <v>0.74250000000000005</v>
      </c>
      <c r="HD86" s="4">
        <v>0.27329999999999999</v>
      </c>
      <c r="HE86" s="4">
        <v>1.44E-2</v>
      </c>
      <c r="HF86" s="4">
        <v>0.8266</v>
      </c>
      <c r="HG86" s="4">
        <v>0.3891</v>
      </c>
      <c r="HH86" s="4">
        <v>1</v>
      </c>
      <c r="HI86" s="4">
        <v>4.6566000000000001</v>
      </c>
      <c r="HJ86" s="5">
        <v>0.7026</v>
      </c>
      <c r="HK86" s="5">
        <v>0.84450000000000003</v>
      </c>
      <c r="HL86" s="5">
        <v>0.22289999999999999</v>
      </c>
      <c r="HM86" s="5">
        <v>2.5499999999999998E-2</v>
      </c>
      <c r="HN86" s="5">
        <v>0.78049999999999997</v>
      </c>
      <c r="HO86" s="5">
        <v>0.35630000000000001</v>
      </c>
      <c r="HP86" s="5">
        <v>0.99990000000000001</v>
      </c>
      <c r="HQ86" s="5">
        <v>3.5617000000000001</v>
      </c>
      <c r="HR86" s="4">
        <v>0.77659999999999996</v>
      </c>
      <c r="HS86" s="4">
        <v>1.0385</v>
      </c>
      <c r="HT86" s="4">
        <v>0.12330000000000001</v>
      </c>
      <c r="HU86" s="4">
        <v>7.9600000000000004E-2</v>
      </c>
      <c r="HV86" s="4">
        <v>0.53059999999999996</v>
      </c>
      <c r="HW86" s="4">
        <v>0.16550000000000001</v>
      </c>
      <c r="HX86" s="4">
        <v>0.97170000000000001</v>
      </c>
      <c r="HY86" s="4">
        <v>0.95289999999999997</v>
      </c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>
        <v>0.70279999999999998</v>
      </c>
      <c r="IY86" s="4">
        <v>0.84419999999999995</v>
      </c>
      <c r="IZ86" s="4">
        <v>0.2238</v>
      </c>
      <c r="JA86" s="4">
        <v>2.5499999999999998E-2</v>
      </c>
      <c r="JB86" s="4">
        <v>0.78100000000000003</v>
      </c>
      <c r="JC86" s="4">
        <v>0.35610000000000003</v>
      </c>
      <c r="JD86" s="4">
        <v>0.99990000000000001</v>
      </c>
      <c r="JE86" s="4">
        <v>2.6850999999999998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0.6816321428571428</v>
      </c>
      <c r="JO86" s="4">
        <f t="shared" si="17"/>
        <v>0.80378214285714289</v>
      </c>
      <c r="JP86" s="4">
        <f t="shared" si="18"/>
        <v>0.24335000000000004</v>
      </c>
      <c r="JQ86" s="4">
        <f t="shared" si="19"/>
        <v>2.6117857142857141E-2</v>
      </c>
      <c r="JR86" s="4">
        <f t="shared" si="20"/>
        <v>0.76979285714285706</v>
      </c>
      <c r="JS86" s="4">
        <f t="shared" si="21"/>
        <v>0.34311739130434782</v>
      </c>
      <c r="JT86" s="4">
        <f t="shared" si="22"/>
        <v>0.99499642857142845</v>
      </c>
      <c r="JU86" s="4">
        <f t="shared" si="23"/>
        <v>4.766464285714286</v>
      </c>
      <c r="JV86" s="1" t="e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>
        <v>0.62539999999999996</v>
      </c>
      <c r="CE87" s="4">
        <v>0.67800000000000005</v>
      </c>
      <c r="CF87" s="4">
        <v>0.3004</v>
      </c>
      <c r="CG87" s="4">
        <v>4.8999999999999998E-3</v>
      </c>
      <c r="CH87" s="4">
        <v>0.87939999999999996</v>
      </c>
      <c r="CI87" s="4">
        <v>0.64770000000000005</v>
      </c>
      <c r="CJ87" s="4">
        <v>1</v>
      </c>
      <c r="CK87" s="4">
        <v>6.2737999999999996</v>
      </c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>
        <v>0.61570000000000003</v>
      </c>
      <c r="DK87" s="4">
        <v>0.6583</v>
      </c>
      <c r="DL87" s="4">
        <v>0.30599999999999999</v>
      </c>
      <c r="DM87" s="4">
        <v>1.6000000000000001E-3</v>
      </c>
      <c r="DN87" s="4">
        <v>0.88929999999999998</v>
      </c>
      <c r="DO87" s="4">
        <v>0.65720000000000001</v>
      </c>
      <c r="DP87" s="4">
        <v>1</v>
      </c>
      <c r="DQ87" s="4">
        <v>8.1231000000000009</v>
      </c>
      <c r="DR87" s="5">
        <v>0.62529999999999997</v>
      </c>
      <c r="DS87" s="5">
        <v>0.67969999999999997</v>
      </c>
      <c r="DT87" s="5">
        <v>0.29720000000000002</v>
      </c>
      <c r="DU87" s="5">
        <v>4.8999999999999998E-3</v>
      </c>
      <c r="DV87" s="5">
        <v>0.87990000000000002</v>
      </c>
      <c r="DW87" s="5">
        <v>0.64680000000000004</v>
      </c>
      <c r="DX87" s="5">
        <v>1</v>
      </c>
      <c r="DY87" s="5">
        <v>6.1062000000000003</v>
      </c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0.6381</v>
      </c>
      <c r="HC87" s="4">
        <v>0.70650000000000002</v>
      </c>
      <c r="HD87" s="4">
        <v>0.27979999999999999</v>
      </c>
      <c r="HE87" s="4">
        <v>9.2999999999999992E-3</v>
      </c>
      <c r="HF87" s="4">
        <v>0.8639</v>
      </c>
      <c r="HG87" s="4">
        <v>0.63049999999999995</v>
      </c>
      <c r="HH87" s="4">
        <v>1</v>
      </c>
      <c r="HI87" s="4">
        <v>4.7191000000000001</v>
      </c>
      <c r="HJ87" s="5">
        <v>0.66090000000000004</v>
      </c>
      <c r="HK87" s="5">
        <v>0.75829999999999997</v>
      </c>
      <c r="HL87" s="5">
        <v>0.2379</v>
      </c>
      <c r="HM87" s="5">
        <v>1.6799999999999999E-2</v>
      </c>
      <c r="HN87" s="5">
        <v>0.82989999999999997</v>
      </c>
      <c r="HO87" s="5">
        <v>0.57479999999999998</v>
      </c>
      <c r="HP87" s="5">
        <v>0.99990000000000001</v>
      </c>
      <c r="HQ87" s="5">
        <v>3.4403999999999999</v>
      </c>
      <c r="HR87" s="4">
        <v>0.72689999999999999</v>
      </c>
      <c r="HS87" s="4">
        <v>0.91990000000000005</v>
      </c>
      <c r="HT87" s="4">
        <v>0.1547</v>
      </c>
      <c r="HU87" s="4">
        <v>5.5500000000000001E-2</v>
      </c>
      <c r="HV87" s="4">
        <v>0.60719999999999996</v>
      </c>
      <c r="HW87" s="4">
        <v>0.27150000000000002</v>
      </c>
      <c r="HX87" s="4">
        <v>0.9718</v>
      </c>
      <c r="HY87" s="4">
        <v>0.94330000000000003</v>
      </c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>
        <v>0.66100000000000003</v>
      </c>
      <c r="IY87" s="4">
        <v>0.75829999999999997</v>
      </c>
      <c r="IZ87" s="4">
        <v>0.23860000000000001</v>
      </c>
      <c r="JA87" s="4">
        <v>1.6799999999999999E-2</v>
      </c>
      <c r="JB87" s="4">
        <v>0.82969999999999999</v>
      </c>
      <c r="JC87" s="4">
        <v>0.57509999999999994</v>
      </c>
      <c r="JD87" s="4">
        <v>0.99990000000000001</v>
      </c>
      <c r="JE87" s="4">
        <v>2.7644000000000002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0.65462142857142869</v>
      </c>
      <c r="JO87" s="4">
        <f t="shared" si="17"/>
        <v>0.74676785714285698</v>
      </c>
      <c r="JP87" s="4">
        <f t="shared" si="18"/>
        <v>0.25387142857142853</v>
      </c>
      <c r="JQ87" s="4">
        <f t="shared" si="19"/>
        <v>1.7757142857142853E-2</v>
      </c>
      <c r="JR87" s="4">
        <f t="shared" si="20"/>
        <v>0.81439285714285703</v>
      </c>
      <c r="JS87" s="4">
        <f t="shared" si="21"/>
        <v>0.55616086956521738</v>
      </c>
      <c r="JT87" s="4">
        <f t="shared" si="22"/>
        <v>0.99496071428571431</v>
      </c>
      <c r="JU87" s="4">
        <f t="shared" si="23"/>
        <v>4.8678000000000008</v>
      </c>
      <c r="JV87" s="1" t="e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>
        <v>0.63</v>
      </c>
      <c r="CE88" s="4">
        <v>0.68489999999999995</v>
      </c>
      <c r="CF88" s="4">
        <v>0.3014</v>
      </c>
      <c r="CG88" s="4">
        <v>4.8999999999999998E-3</v>
      </c>
      <c r="CH88" s="4">
        <v>0.87519999999999998</v>
      </c>
      <c r="CI88" s="4">
        <v>0.64549999999999996</v>
      </c>
      <c r="CJ88" s="4">
        <v>1</v>
      </c>
      <c r="CK88" s="4">
        <v>6.1935000000000002</v>
      </c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>
        <v>0.62319999999999998</v>
      </c>
      <c r="DK88" s="4">
        <v>0.66990000000000005</v>
      </c>
      <c r="DL88" s="4">
        <v>0.3075</v>
      </c>
      <c r="DM88" s="4">
        <v>1.6000000000000001E-3</v>
      </c>
      <c r="DN88" s="4">
        <v>0.88349999999999995</v>
      </c>
      <c r="DO88" s="4">
        <v>0.6532</v>
      </c>
      <c r="DP88" s="4">
        <v>1</v>
      </c>
      <c r="DQ88" s="4">
        <v>7.9602000000000004</v>
      </c>
      <c r="DR88" s="5">
        <v>0.63090000000000002</v>
      </c>
      <c r="DS88" s="5">
        <v>0.68820000000000003</v>
      </c>
      <c r="DT88" s="5">
        <v>0.30149999999999999</v>
      </c>
      <c r="DU88" s="5">
        <v>4.8999999999999998E-3</v>
      </c>
      <c r="DV88" s="5">
        <v>0.87590000000000001</v>
      </c>
      <c r="DW88" s="5">
        <v>0.64490000000000003</v>
      </c>
      <c r="DX88" s="5">
        <v>1</v>
      </c>
      <c r="DY88" s="5">
        <v>5.8955000000000002</v>
      </c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0.64</v>
      </c>
      <c r="HC88" s="4">
        <v>0.7087</v>
      </c>
      <c r="HD88" s="4">
        <v>0.28220000000000001</v>
      </c>
      <c r="HE88" s="4">
        <v>9.1999999999999998E-3</v>
      </c>
      <c r="HF88" s="4">
        <v>0.86040000000000005</v>
      </c>
      <c r="HG88" s="4">
        <v>0.62960000000000005</v>
      </c>
      <c r="HH88" s="4">
        <v>1</v>
      </c>
      <c r="HI88" s="4">
        <v>4.6525999999999996</v>
      </c>
      <c r="HJ88" s="5">
        <v>0.66110000000000002</v>
      </c>
      <c r="HK88" s="5">
        <v>0.75749999999999995</v>
      </c>
      <c r="HL88" s="5">
        <v>0.2382</v>
      </c>
      <c r="HM88" s="5">
        <v>1.67E-2</v>
      </c>
      <c r="HN88" s="5">
        <v>0.82620000000000005</v>
      </c>
      <c r="HO88" s="5">
        <v>0.57399999999999995</v>
      </c>
      <c r="HP88" s="5">
        <v>0.99960000000000004</v>
      </c>
      <c r="HQ88" s="5">
        <v>3.1019999999999999</v>
      </c>
      <c r="HR88" s="4">
        <v>0.73009999999999997</v>
      </c>
      <c r="HS88" s="4">
        <v>0.92910000000000004</v>
      </c>
      <c r="HT88" s="4">
        <v>0.1532</v>
      </c>
      <c r="HU88" s="4">
        <v>5.5199999999999999E-2</v>
      </c>
      <c r="HV88" s="4">
        <v>0.60289999999999999</v>
      </c>
      <c r="HW88" s="4">
        <v>0.27089999999999997</v>
      </c>
      <c r="HX88" s="4">
        <v>0.96989999999999998</v>
      </c>
      <c r="HY88" s="4">
        <v>0.93300000000000005</v>
      </c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>
        <v>0.66120000000000001</v>
      </c>
      <c r="IY88" s="4">
        <v>0.75770000000000004</v>
      </c>
      <c r="IZ88" s="4">
        <v>0.2394</v>
      </c>
      <c r="JA88" s="4">
        <v>1.67E-2</v>
      </c>
      <c r="JB88" s="4">
        <v>0.82630000000000003</v>
      </c>
      <c r="JC88" s="4">
        <v>0.57440000000000002</v>
      </c>
      <c r="JD88" s="4">
        <v>0.99980000000000002</v>
      </c>
      <c r="JE88" s="4">
        <v>2.7219000000000002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0.65792142857142877</v>
      </c>
      <c r="JO88" s="4">
        <f t="shared" si="17"/>
        <v>0.75232500000000002</v>
      </c>
      <c r="JP88" s="4">
        <f t="shared" si="18"/>
        <v>0.25427857142857146</v>
      </c>
      <c r="JQ88" s="4">
        <f t="shared" si="19"/>
        <v>1.7682142857142855E-2</v>
      </c>
      <c r="JR88" s="4">
        <f t="shared" si="20"/>
        <v>0.81023928571428561</v>
      </c>
      <c r="JS88" s="4">
        <f t="shared" si="21"/>
        <v>0.55469999999999997</v>
      </c>
      <c r="JT88" s="4">
        <f t="shared" si="22"/>
        <v>0.99465714285714291</v>
      </c>
      <c r="JU88" s="4">
        <f t="shared" si="23"/>
        <v>4.666885714285713</v>
      </c>
      <c r="JV88" s="1" t="e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>
        <v>0.62070000000000003</v>
      </c>
      <c r="CE89" s="4">
        <v>0.66930000000000001</v>
      </c>
      <c r="CF89" s="4">
        <v>0.309</v>
      </c>
      <c r="CG89" s="4">
        <v>4.8999999999999998E-3</v>
      </c>
      <c r="CH89" s="4">
        <v>0.87990000000000002</v>
      </c>
      <c r="CI89" s="4">
        <v>0.6472</v>
      </c>
      <c r="CJ89" s="4">
        <v>1</v>
      </c>
      <c r="CK89" s="4">
        <v>6.7003000000000004</v>
      </c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>
        <v>0.61050000000000004</v>
      </c>
      <c r="DK89" s="4">
        <v>0.64770000000000005</v>
      </c>
      <c r="DL89" s="4">
        <v>0.31680000000000003</v>
      </c>
      <c r="DM89" s="4">
        <v>1.6000000000000001E-3</v>
      </c>
      <c r="DN89" s="4">
        <v>0.89</v>
      </c>
      <c r="DO89" s="4">
        <v>0.65639999999999998</v>
      </c>
      <c r="DP89" s="4">
        <v>1</v>
      </c>
      <c r="DQ89" s="4">
        <v>8.7498000000000005</v>
      </c>
      <c r="DR89" s="5">
        <v>0.62050000000000005</v>
      </c>
      <c r="DS89" s="5">
        <v>0.67059999999999997</v>
      </c>
      <c r="DT89" s="5">
        <v>0.31009999999999999</v>
      </c>
      <c r="DU89" s="5">
        <v>4.8999999999999998E-3</v>
      </c>
      <c r="DV89" s="5">
        <v>0.88029999999999997</v>
      </c>
      <c r="DW89" s="5">
        <v>0.64639999999999997</v>
      </c>
      <c r="DX89" s="5">
        <v>1</v>
      </c>
      <c r="DY89" s="5">
        <v>6.2205000000000004</v>
      </c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0.63400000000000001</v>
      </c>
      <c r="HC89" s="4">
        <v>0.6996</v>
      </c>
      <c r="HD89" s="4">
        <v>0.28520000000000001</v>
      </c>
      <c r="HE89" s="4">
        <v>9.2999999999999992E-3</v>
      </c>
      <c r="HF89" s="4">
        <v>0.86399999999999999</v>
      </c>
      <c r="HG89" s="4">
        <v>0.63019999999999998</v>
      </c>
      <c r="HH89" s="4">
        <v>1</v>
      </c>
      <c r="HI89" s="4">
        <v>4.9566999999999997</v>
      </c>
      <c r="HJ89" s="5">
        <v>0.65939999999999999</v>
      </c>
      <c r="HK89" s="5">
        <v>0.7581</v>
      </c>
      <c r="HL89" s="5">
        <v>0.23449999999999999</v>
      </c>
      <c r="HM89" s="5">
        <v>1.6799999999999999E-2</v>
      </c>
      <c r="HN89" s="5">
        <v>0.8286</v>
      </c>
      <c r="HO89" s="5">
        <v>0.57420000000000004</v>
      </c>
      <c r="HP89" s="5">
        <v>0.99960000000000004</v>
      </c>
      <c r="HQ89" s="5">
        <v>2.9645999999999999</v>
      </c>
      <c r="HR89" s="4">
        <v>0.73029999999999995</v>
      </c>
      <c r="HS89" s="4">
        <v>0.93079999999999996</v>
      </c>
      <c r="HT89" s="4">
        <v>0.15179999999999999</v>
      </c>
      <c r="HU89" s="4">
        <v>5.5300000000000002E-2</v>
      </c>
      <c r="HV89" s="4">
        <v>0.60470000000000002</v>
      </c>
      <c r="HW89" s="4">
        <v>0.27139999999999997</v>
      </c>
      <c r="HX89" s="4">
        <v>0.96989999999999998</v>
      </c>
      <c r="HY89" s="4">
        <v>0.96940000000000004</v>
      </c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>
        <v>0.65949999999999998</v>
      </c>
      <c r="IY89" s="4">
        <v>0.75800000000000001</v>
      </c>
      <c r="IZ89" s="4">
        <v>0.23569999999999999</v>
      </c>
      <c r="JA89" s="4">
        <v>1.6799999999999999E-2</v>
      </c>
      <c r="JB89" s="4">
        <v>0.82830000000000004</v>
      </c>
      <c r="JC89" s="4">
        <v>0.5746</v>
      </c>
      <c r="JD89" s="4">
        <v>0.99980000000000002</v>
      </c>
      <c r="JE89" s="4">
        <v>2.7711000000000001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0.65244642857142854</v>
      </c>
      <c r="JO89" s="4">
        <f t="shared" si="17"/>
        <v>0.74427500000000002</v>
      </c>
      <c r="JP89" s="4">
        <f t="shared" si="18"/>
        <v>0.25609999999999994</v>
      </c>
      <c r="JQ89" s="4">
        <f t="shared" si="19"/>
        <v>1.7721428571428565E-2</v>
      </c>
      <c r="JR89" s="4">
        <f t="shared" si="20"/>
        <v>0.81376071428571428</v>
      </c>
      <c r="JS89" s="4">
        <f t="shared" si="21"/>
        <v>0.55573043478260875</v>
      </c>
      <c r="JT89" s="4">
        <f t="shared" si="22"/>
        <v>0.99465714285714291</v>
      </c>
      <c r="JU89" s="4">
        <f t="shared" si="23"/>
        <v>5.1543607142857146</v>
      </c>
      <c r="JV89" s="1" t="e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>
        <v>0.62150000000000005</v>
      </c>
      <c r="CE90" s="4">
        <v>0.66990000000000005</v>
      </c>
      <c r="CF90" s="4">
        <v>0.312</v>
      </c>
      <c r="CG90" s="4">
        <v>4.8999999999999998E-3</v>
      </c>
      <c r="CH90" s="4">
        <v>0.87809999999999999</v>
      </c>
      <c r="CI90" s="4">
        <v>0.64649999999999996</v>
      </c>
      <c r="CJ90" s="4">
        <v>1</v>
      </c>
      <c r="CK90" s="4">
        <v>6.8708</v>
      </c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>
        <v>0.61229999999999996</v>
      </c>
      <c r="DK90" s="4">
        <v>0.65010000000000001</v>
      </c>
      <c r="DL90" s="4">
        <v>0.32</v>
      </c>
      <c r="DM90" s="4">
        <v>1.6000000000000001E-3</v>
      </c>
      <c r="DN90" s="4">
        <v>0.88759999999999994</v>
      </c>
      <c r="DO90" s="4">
        <v>0.65559999999999996</v>
      </c>
      <c r="DP90" s="4">
        <v>1</v>
      </c>
      <c r="DQ90" s="4">
        <v>9.0355000000000008</v>
      </c>
      <c r="DR90" s="5">
        <v>0.62180000000000002</v>
      </c>
      <c r="DS90" s="5">
        <v>0.67149999999999999</v>
      </c>
      <c r="DT90" s="5">
        <v>0.31180000000000002</v>
      </c>
      <c r="DU90" s="5">
        <v>4.8999999999999998E-3</v>
      </c>
      <c r="DV90" s="5">
        <v>0.87839999999999996</v>
      </c>
      <c r="DW90" s="5">
        <v>0.64580000000000004</v>
      </c>
      <c r="DX90" s="5">
        <v>1</v>
      </c>
      <c r="DY90" s="5">
        <v>6.3834999999999997</v>
      </c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>
        <v>0.63439999999999996</v>
      </c>
      <c r="FO90" s="5">
        <v>0.69969999999999999</v>
      </c>
      <c r="FP90" s="5">
        <v>0.2848</v>
      </c>
      <c r="FQ90" s="5">
        <v>9.1999999999999998E-3</v>
      </c>
      <c r="FR90" s="5">
        <v>0.86270000000000002</v>
      </c>
      <c r="FS90" s="5">
        <v>0.63009999999999999</v>
      </c>
      <c r="FT90" s="5">
        <v>1</v>
      </c>
      <c r="FU90" s="5">
        <v>7.2946</v>
      </c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0.63390000000000002</v>
      </c>
      <c r="HC90" s="4">
        <v>0.6986</v>
      </c>
      <c r="HD90" s="4">
        <v>0.2868</v>
      </c>
      <c r="HE90" s="4">
        <v>9.2999999999999992E-3</v>
      </c>
      <c r="HF90" s="4">
        <v>0.8619</v>
      </c>
      <c r="HG90" s="4">
        <v>0.62939999999999996</v>
      </c>
      <c r="HH90" s="4">
        <v>1</v>
      </c>
      <c r="HI90" s="4">
        <v>5.3377999999999997</v>
      </c>
      <c r="HJ90" s="5">
        <v>0.65859999999999996</v>
      </c>
      <c r="HK90" s="5">
        <v>0.75629999999999997</v>
      </c>
      <c r="HL90" s="5">
        <v>0.23599999999999999</v>
      </c>
      <c r="HM90" s="5">
        <v>1.67E-2</v>
      </c>
      <c r="HN90" s="5">
        <v>0.82599999999999996</v>
      </c>
      <c r="HO90" s="5">
        <v>0.57340000000000002</v>
      </c>
      <c r="HP90" s="5">
        <v>0.99960000000000004</v>
      </c>
      <c r="HQ90" s="5">
        <v>3.0190000000000001</v>
      </c>
      <c r="HR90" s="4">
        <v>0.73</v>
      </c>
      <c r="HS90" s="4">
        <v>0.93089999999999995</v>
      </c>
      <c r="HT90" s="4">
        <v>0.15290000000000001</v>
      </c>
      <c r="HU90" s="4">
        <v>5.5199999999999999E-2</v>
      </c>
      <c r="HV90" s="4">
        <v>0.60319999999999996</v>
      </c>
      <c r="HW90" s="4">
        <v>0.2712</v>
      </c>
      <c r="HX90" s="4">
        <v>0.96989999999999998</v>
      </c>
      <c r="HY90" s="4">
        <v>0.97629999999999995</v>
      </c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>
        <v>0.65869999999999995</v>
      </c>
      <c r="IY90" s="4">
        <v>0.75619999999999998</v>
      </c>
      <c r="IZ90" s="4">
        <v>0.23730000000000001</v>
      </c>
      <c r="JA90" s="4">
        <v>1.67E-2</v>
      </c>
      <c r="JB90" s="4">
        <v>0.82579999999999998</v>
      </c>
      <c r="JC90" s="4">
        <v>0.57379999999999998</v>
      </c>
      <c r="JD90" s="4">
        <v>0.99980000000000002</v>
      </c>
      <c r="JE90" s="4">
        <v>2.9226000000000001</v>
      </c>
      <c r="JF90" s="5"/>
      <c r="JG90" s="5"/>
      <c r="JH90" s="5"/>
      <c r="JI90" s="5"/>
      <c r="JJ90" s="5"/>
      <c r="JK90" s="5"/>
      <c r="JL90" s="5"/>
      <c r="JM90" s="5"/>
      <c r="JN90" s="4">
        <f>AVERAGEIFS(B90:JM90,metrics.rec,"MAE")</f>
        <v>0.65263928571428576</v>
      </c>
      <c r="JO90" s="4">
        <f>AVERAGEIFS(B90:JM90,metrics.rec,"MSE")</f>
        <v>0.74419642857142865</v>
      </c>
      <c r="JP90" s="4">
        <f>AVERAGEIFS(B90:JM90,metrics.rec,"R")</f>
        <v>0.25760357142857143</v>
      </c>
      <c r="JQ90" s="4">
        <f>AVERAGEIFS(B90:JM90,metrics.rec,"Precision")</f>
        <v>1.7685714285714284E-2</v>
      </c>
      <c r="JR90" s="4">
        <f>AVERAGEIFS(B90:JM90,metrics.rec,"Recall")</f>
        <v>0.8116642857142855</v>
      </c>
      <c r="JS90" s="4">
        <f>AVERAGEIFS(B90:JM90,metrics.rec,"Coverage")</f>
        <v>0.55502857142857154</v>
      </c>
      <c r="JT90" s="4">
        <f>AVERAGEIFS(B90:JM90,metrics.rec,"Recatio")</f>
        <v>0.99465714285714291</v>
      </c>
      <c r="JU90" s="4">
        <f>AVERAGEIFS(B90:JM90,metrics.rec,"Time")</f>
        <v>5.5906107142857149</v>
      </c>
      <c r="JV90" s="1" t="e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>
        <v>0.62290000000000001</v>
      </c>
      <c r="CE91" s="4">
        <v>0.67269999999999996</v>
      </c>
      <c r="CF91" s="4">
        <v>0.30880000000000002</v>
      </c>
      <c r="CG91" s="4">
        <v>4.8999999999999998E-3</v>
      </c>
      <c r="CH91" s="4">
        <v>0.87709999999999999</v>
      </c>
      <c r="CI91" s="4">
        <v>0.64539999999999997</v>
      </c>
      <c r="CJ91" s="4">
        <v>1</v>
      </c>
      <c r="CK91" s="4">
        <v>6.9600999999999997</v>
      </c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>
        <v>0.61419999999999997</v>
      </c>
      <c r="DK91" s="4">
        <v>0.65359999999999996</v>
      </c>
      <c r="DL91" s="4">
        <v>0.31630000000000003</v>
      </c>
      <c r="DM91" s="4">
        <v>1.6000000000000001E-3</v>
      </c>
      <c r="DN91" s="4">
        <v>0.88670000000000004</v>
      </c>
      <c r="DO91" s="4">
        <v>0.65449999999999997</v>
      </c>
      <c r="DP91" s="4">
        <v>1</v>
      </c>
      <c r="DQ91" s="4">
        <v>8.9932999999999996</v>
      </c>
      <c r="DR91" s="5">
        <v>0.62319999999999998</v>
      </c>
      <c r="DS91" s="5">
        <v>0.6744</v>
      </c>
      <c r="DT91" s="5">
        <v>0.309</v>
      </c>
      <c r="DU91" s="5">
        <v>4.8999999999999998E-3</v>
      </c>
      <c r="DV91" s="5">
        <v>0.87739999999999996</v>
      </c>
      <c r="DW91" s="5">
        <v>0.64470000000000005</v>
      </c>
      <c r="DX91" s="5">
        <v>1</v>
      </c>
      <c r="DY91" s="5">
        <v>6.3929</v>
      </c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>
        <v>0.63560000000000005</v>
      </c>
      <c r="FO91" s="5">
        <v>0.70199999999999996</v>
      </c>
      <c r="FP91" s="5">
        <v>0.28370000000000001</v>
      </c>
      <c r="FQ91" s="5">
        <v>9.1999999999999998E-3</v>
      </c>
      <c r="FR91" s="5">
        <v>0.8619</v>
      </c>
      <c r="FS91" s="5">
        <v>0.62919999999999998</v>
      </c>
      <c r="FT91" s="5">
        <v>1</v>
      </c>
      <c r="FU91" s="5">
        <v>7.2026000000000003</v>
      </c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0.63500000000000001</v>
      </c>
      <c r="HC91" s="4">
        <v>0.70099999999999996</v>
      </c>
      <c r="HD91" s="4">
        <v>0.2853</v>
      </c>
      <c r="HE91" s="4">
        <v>9.2999999999999992E-3</v>
      </c>
      <c r="HF91" s="4">
        <v>0.86109999999999998</v>
      </c>
      <c r="HG91" s="4">
        <v>0.62849999999999995</v>
      </c>
      <c r="HH91" s="4">
        <v>1</v>
      </c>
      <c r="HI91" s="4">
        <v>5.5084999999999997</v>
      </c>
      <c r="HJ91" s="5">
        <v>0.65920000000000001</v>
      </c>
      <c r="HK91" s="5">
        <v>0.75749999999999995</v>
      </c>
      <c r="HL91" s="5">
        <v>0.23599999999999999</v>
      </c>
      <c r="HM91" s="5">
        <v>1.67E-2</v>
      </c>
      <c r="HN91" s="5">
        <v>0.82569999999999999</v>
      </c>
      <c r="HO91" s="5">
        <v>0.57289999999999996</v>
      </c>
      <c r="HP91" s="5">
        <v>0.99960000000000004</v>
      </c>
      <c r="HQ91" s="5">
        <v>3.004</v>
      </c>
      <c r="HR91" s="4">
        <v>0.72870000000000001</v>
      </c>
      <c r="HS91" s="4">
        <v>0.92749999999999999</v>
      </c>
      <c r="HT91" s="4">
        <v>0.15429999999999999</v>
      </c>
      <c r="HU91" s="4">
        <v>5.5300000000000002E-2</v>
      </c>
      <c r="HV91" s="4">
        <v>0.60409999999999997</v>
      </c>
      <c r="HW91" s="4">
        <v>0.2712</v>
      </c>
      <c r="HX91" s="4">
        <v>0.96989999999999998</v>
      </c>
      <c r="HY91" s="4">
        <v>0.97929999999999995</v>
      </c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>
        <v>0.6593</v>
      </c>
      <c r="IY91" s="4">
        <v>0.75739999999999996</v>
      </c>
      <c r="IZ91" s="4">
        <v>0.2374</v>
      </c>
      <c r="JA91" s="4">
        <v>1.67E-2</v>
      </c>
      <c r="JB91" s="4">
        <v>0.82540000000000002</v>
      </c>
      <c r="JC91" s="4">
        <v>0.57330000000000003</v>
      </c>
      <c r="JD91" s="4">
        <v>0.99980000000000002</v>
      </c>
      <c r="JE91" s="4">
        <v>2.9317000000000002</v>
      </c>
      <c r="JF91" s="5"/>
      <c r="JG91" s="5"/>
      <c r="JH91" s="5"/>
      <c r="JI91" s="5"/>
      <c r="JJ91" s="5"/>
      <c r="JK91" s="5"/>
      <c r="JL91" s="5"/>
      <c r="JM91" s="5"/>
      <c r="JN91" s="4">
        <f>AVERAGEIFS(B91:JM91,metrics.rec,"MAE")</f>
        <v>0.65329285714285723</v>
      </c>
      <c r="JO91" s="4">
        <f>AVERAGEIFS(B91:JM91,metrics.rec,"MSE")</f>
        <v>0.74534285714285708</v>
      </c>
      <c r="JP91" s="4">
        <f>AVERAGEIFS(B91:JM91,metrics.rec,"R")</f>
        <v>0.25666428571428573</v>
      </c>
      <c r="JQ91" s="4">
        <f>AVERAGEIFS(B91:JM91,metrics.rec,"Precision")</f>
        <v>1.7703571428571426E-2</v>
      </c>
      <c r="JR91" s="4">
        <f>AVERAGEIFS(B91:JM91,metrics.rec,"Recall")</f>
        <v>0.8111964285714286</v>
      </c>
      <c r="JS91" s="4">
        <f>AVERAGEIFS(B91:JM91,metrics.rec,"Coverage")</f>
        <v>0.55437142857142863</v>
      </c>
      <c r="JT91" s="4">
        <f>AVERAGEIFS(B91:JM91,metrics.rec,"Recatio")</f>
        <v>0.99465714285714291</v>
      </c>
      <c r="JU91" s="4">
        <f>AVERAGEIFS(B91:JM91,metrics.rec,"Time")</f>
        <v>5.6891214285714264</v>
      </c>
      <c r="JV91" s="1" t="e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>
        <v>0.62290000000000001</v>
      </c>
      <c r="CE92" s="4">
        <v>0.67179999999999995</v>
      </c>
      <c r="CF92" s="4">
        <v>0.30959999999999999</v>
      </c>
      <c r="CG92" s="4">
        <v>4.8999999999999998E-3</v>
      </c>
      <c r="CH92" s="4">
        <v>0.87670000000000003</v>
      </c>
      <c r="CI92" s="4">
        <v>0.64400000000000002</v>
      </c>
      <c r="CJ92" s="4">
        <v>1</v>
      </c>
      <c r="CK92" s="4">
        <v>6.4776999999999996</v>
      </c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>
        <v>0.61409999999999998</v>
      </c>
      <c r="DK92" s="4">
        <v>0.65290000000000004</v>
      </c>
      <c r="DL92" s="4">
        <v>0.31580000000000003</v>
      </c>
      <c r="DM92" s="4">
        <v>1.6000000000000001E-3</v>
      </c>
      <c r="DN92" s="4">
        <v>0.88629999999999998</v>
      </c>
      <c r="DO92" s="4">
        <v>0.6532</v>
      </c>
      <c r="DP92" s="4">
        <v>1</v>
      </c>
      <c r="DQ92" s="4">
        <v>8.0784000000000002</v>
      </c>
      <c r="DR92" s="5">
        <v>0.62319999999999998</v>
      </c>
      <c r="DS92" s="5">
        <v>0.67349999999999999</v>
      </c>
      <c r="DT92" s="5">
        <v>0.31040000000000001</v>
      </c>
      <c r="DU92" s="5">
        <v>4.8999999999999998E-3</v>
      </c>
      <c r="DV92" s="5">
        <v>0.877</v>
      </c>
      <c r="DW92" s="5">
        <v>0.64339999999999997</v>
      </c>
      <c r="DX92" s="5">
        <v>1</v>
      </c>
      <c r="DY92" s="5">
        <v>5.8818000000000001</v>
      </c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>
        <v>0.65990000000000004</v>
      </c>
      <c r="HK92" s="5">
        <v>0.75770000000000004</v>
      </c>
      <c r="HL92" s="5">
        <v>0.23569999999999999</v>
      </c>
      <c r="HM92" s="5">
        <v>1.6799999999999999E-2</v>
      </c>
      <c r="HN92" s="5">
        <v>0.82489999999999997</v>
      </c>
      <c r="HO92" s="5">
        <v>0.57179999999999997</v>
      </c>
      <c r="HP92" s="5">
        <v>0.99960000000000004</v>
      </c>
      <c r="HQ92" s="5">
        <v>3.0291000000000001</v>
      </c>
      <c r="HR92" s="4">
        <v>0.7298</v>
      </c>
      <c r="HS92" s="4">
        <v>0.92849999999999999</v>
      </c>
      <c r="HT92" s="4">
        <v>0.1537</v>
      </c>
      <c r="HU92" s="4">
        <v>5.5300000000000002E-2</v>
      </c>
      <c r="HV92" s="4">
        <v>0.6028</v>
      </c>
      <c r="HW92" s="4">
        <v>0.27079999999999999</v>
      </c>
      <c r="HX92" s="4">
        <v>0.96989999999999998</v>
      </c>
      <c r="HY92" s="4">
        <v>0.9405</v>
      </c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>
        <v>0.66</v>
      </c>
      <c r="IY92" s="4">
        <v>0.75770000000000004</v>
      </c>
      <c r="IZ92" s="4">
        <v>0.2366</v>
      </c>
      <c r="JA92" s="4">
        <v>1.67E-2</v>
      </c>
      <c r="JB92" s="4">
        <v>0.8246</v>
      </c>
      <c r="JC92" s="4">
        <v>0.57220000000000004</v>
      </c>
      <c r="JD92" s="4">
        <v>0.99980000000000002</v>
      </c>
      <c r="JE92" s="4">
        <v>2.7519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0.65376071428571425</v>
      </c>
      <c r="JO92" s="4">
        <f t="shared" si="17"/>
        <v>0.7452000000000002</v>
      </c>
      <c r="JP92" s="4">
        <f t="shared" si="18"/>
        <v>0.25713214285714281</v>
      </c>
      <c r="JQ92" s="4">
        <f t="shared" si="19"/>
        <v>1.771428571428571E-2</v>
      </c>
      <c r="JR92" s="4">
        <f t="shared" si="20"/>
        <v>0.81051785714285718</v>
      </c>
      <c r="JS92" s="4">
        <f t="shared" si="21"/>
        <v>0.5499590909090909</v>
      </c>
      <c r="JT92" s="4">
        <f t="shared" si="22"/>
        <v>0.99465714285714291</v>
      </c>
      <c r="JU92" s="4">
        <f t="shared" si="23"/>
        <v>4.8575357142857145</v>
      </c>
      <c r="JV92" s="1" t="e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>
        <v>0.65290000000000004</v>
      </c>
      <c r="CE93" s="4">
        <v>0.73240000000000005</v>
      </c>
      <c r="CF93" s="4">
        <v>0.27050000000000002</v>
      </c>
      <c r="CG93" s="4">
        <v>4.7999999999999996E-3</v>
      </c>
      <c r="CH93" s="4">
        <v>0.85929999999999995</v>
      </c>
      <c r="CI93" s="4">
        <v>0.64439999999999997</v>
      </c>
      <c r="CJ93" s="4">
        <v>1</v>
      </c>
      <c r="CK93" s="4">
        <v>8.0495999999999999</v>
      </c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>
        <v>0.64570000000000005</v>
      </c>
      <c r="DK93" s="4">
        <v>0.71450000000000002</v>
      </c>
      <c r="DL93" s="4">
        <v>0.27239999999999998</v>
      </c>
      <c r="DM93" s="4">
        <v>1.6000000000000001E-3</v>
      </c>
      <c r="DN93" s="4">
        <v>0.86919999999999997</v>
      </c>
      <c r="DO93" s="4">
        <v>0.64470000000000005</v>
      </c>
      <c r="DP93" s="4">
        <v>1</v>
      </c>
      <c r="DQ93" s="4">
        <v>10.4474</v>
      </c>
      <c r="DR93" s="5">
        <v>0.65210000000000001</v>
      </c>
      <c r="DS93" s="5">
        <v>0.73199999999999998</v>
      </c>
      <c r="DT93" s="5">
        <v>0.26740000000000003</v>
      </c>
      <c r="DU93" s="5">
        <v>4.7999999999999996E-3</v>
      </c>
      <c r="DV93" s="5">
        <v>0.86060000000000003</v>
      </c>
      <c r="DW93" s="5">
        <v>0.64449999999999996</v>
      </c>
      <c r="DX93" s="5">
        <v>1</v>
      </c>
      <c r="DY93" s="5">
        <v>7.1111000000000004</v>
      </c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0.65959999999999996</v>
      </c>
      <c r="HC93" s="4">
        <v>0.75119999999999998</v>
      </c>
      <c r="HD93" s="4">
        <v>0.253</v>
      </c>
      <c r="HE93" s="4">
        <v>8.8999999999999999E-3</v>
      </c>
      <c r="HF93" s="4">
        <v>0.84340000000000004</v>
      </c>
      <c r="HG93" s="4">
        <v>0.64359999999999995</v>
      </c>
      <c r="HH93" s="4">
        <v>1</v>
      </c>
      <c r="HI93" s="4">
        <v>5.81</v>
      </c>
      <c r="HJ93" s="5">
        <v>0.67510000000000003</v>
      </c>
      <c r="HK93" s="5">
        <v>0.78939999999999999</v>
      </c>
      <c r="HL93" s="5">
        <v>0.2266</v>
      </c>
      <c r="HM93" s="5">
        <v>1.47E-2</v>
      </c>
      <c r="HN93" s="5">
        <v>0.81279999999999997</v>
      </c>
      <c r="HO93" s="5">
        <v>0.64170000000000005</v>
      </c>
      <c r="HP93" s="5">
        <v>0.99990000000000001</v>
      </c>
      <c r="HQ93" s="5">
        <v>3.5116000000000001</v>
      </c>
      <c r="HR93" s="4">
        <v>0.72409999999999997</v>
      </c>
      <c r="HS93" s="4">
        <v>0.91439999999999999</v>
      </c>
      <c r="HT93" s="4">
        <v>0.16350000000000001</v>
      </c>
      <c r="HU93" s="4">
        <v>2.9100000000000001E-2</v>
      </c>
      <c r="HV93" s="4">
        <v>0.71020000000000005</v>
      </c>
      <c r="HW93" s="4">
        <v>0.60650000000000004</v>
      </c>
      <c r="HX93" s="4">
        <v>0.98029999999999995</v>
      </c>
      <c r="HY93" s="4">
        <v>1.0357000000000001</v>
      </c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>
        <v>0.67549999999999999</v>
      </c>
      <c r="IY93" s="4">
        <v>0.79039999999999999</v>
      </c>
      <c r="IZ93" s="4">
        <v>0.2253</v>
      </c>
      <c r="JA93" s="4">
        <v>1.47E-2</v>
      </c>
      <c r="JB93" s="4">
        <v>0.81279999999999997</v>
      </c>
      <c r="JC93" s="4">
        <v>0.64149999999999996</v>
      </c>
      <c r="JD93" s="4">
        <v>0.99990000000000001</v>
      </c>
      <c r="JE93" s="4">
        <v>3.0968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0.67240357142857154</v>
      </c>
      <c r="JO93" s="4">
        <f t="shared" si="17"/>
        <v>0.7829142857142859</v>
      </c>
      <c r="JP93" s="4">
        <f t="shared" si="18"/>
        <v>0.23535</v>
      </c>
      <c r="JQ93" s="4">
        <f t="shared" si="19"/>
        <v>1.2296428571428571E-2</v>
      </c>
      <c r="JR93" s="4">
        <f t="shared" si="20"/>
        <v>0.81767857142857137</v>
      </c>
      <c r="JS93" s="4">
        <f t="shared" si="21"/>
        <v>0.63665217391304352</v>
      </c>
      <c r="JT93" s="4">
        <f t="shared" si="22"/>
        <v>0.99653928571428563</v>
      </c>
      <c r="JU93" s="4">
        <f t="shared" si="23"/>
        <v>5.7676642857142832</v>
      </c>
      <c r="JV93" s="1" t="e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>
        <v>0.70020000000000004</v>
      </c>
      <c r="CE94" s="4">
        <v>0.85150000000000003</v>
      </c>
      <c r="CF94" s="4">
        <v>0.21179999999999999</v>
      </c>
      <c r="CG94" s="4">
        <v>4.8999999999999998E-3</v>
      </c>
      <c r="CH94" s="4">
        <v>0.84670000000000001</v>
      </c>
      <c r="CI94" s="4">
        <v>0.62160000000000004</v>
      </c>
      <c r="CJ94" s="4">
        <v>1</v>
      </c>
      <c r="CK94" s="4">
        <v>6.8315000000000001</v>
      </c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>
        <v>0.6804</v>
      </c>
      <c r="DK94" s="4">
        <v>0.79979999999999996</v>
      </c>
      <c r="DL94" s="4">
        <v>0.2102</v>
      </c>
      <c r="DM94" s="4">
        <v>1.6000000000000001E-3</v>
      </c>
      <c r="DN94" s="4">
        <v>0.85850000000000004</v>
      </c>
      <c r="DO94" s="4">
        <v>0.62670000000000003</v>
      </c>
      <c r="DP94" s="4">
        <v>1</v>
      </c>
      <c r="DQ94" s="4">
        <v>8.6906999999999996</v>
      </c>
      <c r="DR94" s="5">
        <v>0.69989999999999997</v>
      </c>
      <c r="DS94" s="5">
        <v>0.85160000000000002</v>
      </c>
      <c r="DT94" s="5">
        <v>0.2082</v>
      </c>
      <c r="DU94" s="5">
        <v>4.8999999999999998E-3</v>
      </c>
      <c r="DV94" s="5">
        <v>0.84709999999999996</v>
      </c>
      <c r="DW94" s="5">
        <v>0.62139999999999995</v>
      </c>
      <c r="DX94" s="5">
        <v>1</v>
      </c>
      <c r="DY94" s="5">
        <v>6.1959</v>
      </c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0.73250000000000004</v>
      </c>
      <c r="HC94" s="4">
        <v>0.93149999999999999</v>
      </c>
      <c r="HD94" s="4">
        <v>0.18940000000000001</v>
      </c>
      <c r="HE94" s="4">
        <v>9.1999999999999998E-3</v>
      </c>
      <c r="HF94" s="4">
        <v>0.8266</v>
      </c>
      <c r="HG94" s="4">
        <v>0.60719999999999996</v>
      </c>
      <c r="HH94" s="4">
        <v>1</v>
      </c>
      <c r="HI94" s="4">
        <v>5.2309000000000001</v>
      </c>
      <c r="HJ94" s="5">
        <v>0.77839999999999998</v>
      </c>
      <c r="HK94" s="5">
        <v>1.0472999999999999</v>
      </c>
      <c r="HL94" s="5">
        <v>0.1565</v>
      </c>
      <c r="HM94" s="5">
        <v>1.66E-2</v>
      </c>
      <c r="HN94" s="5">
        <v>0.79259999999999997</v>
      </c>
      <c r="HO94" s="5">
        <v>0.55530000000000002</v>
      </c>
      <c r="HP94" s="5">
        <v>0.99990000000000001</v>
      </c>
      <c r="HQ94" s="5">
        <v>3.1099000000000001</v>
      </c>
      <c r="HR94" s="4">
        <v>0.79020000000000001</v>
      </c>
      <c r="HS94" s="4">
        <v>1.0841000000000001</v>
      </c>
      <c r="HT94" s="4">
        <v>0.10829999999999999</v>
      </c>
      <c r="HU94" s="4">
        <v>5.5100000000000003E-2</v>
      </c>
      <c r="HV94" s="4">
        <v>0.59370000000000001</v>
      </c>
      <c r="HW94" s="4">
        <v>0.26740000000000003</v>
      </c>
      <c r="HX94" s="4">
        <v>0.97309999999999997</v>
      </c>
      <c r="HY94" s="4">
        <v>0.97140000000000004</v>
      </c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>
        <v>0.77880000000000005</v>
      </c>
      <c r="IY94" s="4">
        <v>1.0483</v>
      </c>
      <c r="IZ94" s="4">
        <v>0.1555</v>
      </c>
      <c r="JA94" s="4">
        <v>1.66E-2</v>
      </c>
      <c r="JB94" s="4">
        <v>0.79220000000000002</v>
      </c>
      <c r="JC94" s="4">
        <v>0.5554</v>
      </c>
      <c r="JD94" s="4">
        <v>0.99990000000000001</v>
      </c>
      <c r="JE94" s="4">
        <v>2.8677999999999999</v>
      </c>
      <c r="JF94" s="5">
        <v>0.79039999999999999</v>
      </c>
      <c r="JG94" s="5">
        <v>1.085</v>
      </c>
      <c r="JH94" s="5">
        <v>0.10580000000000001</v>
      </c>
      <c r="JI94" s="5">
        <v>5.5100000000000003E-2</v>
      </c>
      <c r="JJ94" s="5">
        <v>0.59350000000000003</v>
      </c>
      <c r="JK94" s="5">
        <v>0.2681</v>
      </c>
      <c r="JL94" s="5">
        <v>0.97389999999999999</v>
      </c>
      <c r="JM94" s="5">
        <v>0.89029999999999998</v>
      </c>
      <c r="JN94" s="4">
        <f t="shared" si="16"/>
        <v>0.74293103448275866</v>
      </c>
      <c r="JO94" s="4">
        <f t="shared" si="17"/>
        <v>0.95989999999999986</v>
      </c>
      <c r="JP94" s="4">
        <f t="shared" si="18"/>
        <v>0.17026896551724138</v>
      </c>
      <c r="JQ94" s="4">
        <f t="shared" si="19"/>
        <v>1.8913793103448272E-2</v>
      </c>
      <c r="JR94" s="4">
        <f t="shared" si="20"/>
        <v>0.7767551724137931</v>
      </c>
      <c r="JS94" s="4">
        <f t="shared" si="21"/>
        <v>0.52470833333333344</v>
      </c>
      <c r="JT94" s="4">
        <f t="shared" si="22"/>
        <v>0.99443793103448275</v>
      </c>
      <c r="JU94" s="4">
        <f t="shared" si="23"/>
        <v>4.8968827586206878</v>
      </c>
      <c r="JV94" s="1" t="e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>
        <v>0.62660000000000005</v>
      </c>
      <c r="CE95" s="4">
        <v>0.68059999999999998</v>
      </c>
      <c r="CF95" s="4">
        <v>0.29909999999999998</v>
      </c>
      <c r="CG95" s="4">
        <v>4.8999999999999998E-3</v>
      </c>
      <c r="CH95" s="4">
        <v>0.87909999999999999</v>
      </c>
      <c r="CI95" s="4">
        <v>0.64700000000000002</v>
      </c>
      <c r="CJ95" s="4">
        <v>1</v>
      </c>
      <c r="CK95" s="4">
        <v>6.5827</v>
      </c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>
        <v>0.61699999999999999</v>
      </c>
      <c r="DK95" s="4">
        <v>0.66100000000000003</v>
      </c>
      <c r="DL95" s="4">
        <v>0.30420000000000003</v>
      </c>
      <c r="DM95" s="4">
        <v>1.6000000000000001E-3</v>
      </c>
      <c r="DN95" s="4">
        <v>0.88900000000000001</v>
      </c>
      <c r="DO95" s="4">
        <v>0.65659999999999996</v>
      </c>
      <c r="DP95" s="4">
        <v>1</v>
      </c>
      <c r="DQ95" s="4">
        <v>8.2688000000000006</v>
      </c>
      <c r="DR95" s="5">
        <v>0.62639999999999996</v>
      </c>
      <c r="DS95" s="5">
        <v>0.68200000000000005</v>
      </c>
      <c r="DT95" s="5">
        <v>0.29559999999999997</v>
      </c>
      <c r="DU95" s="5">
        <v>4.8999999999999998E-3</v>
      </c>
      <c r="DV95" s="5">
        <v>0.87939999999999996</v>
      </c>
      <c r="DW95" s="5">
        <v>0.6462</v>
      </c>
      <c r="DX95" s="5">
        <v>1</v>
      </c>
      <c r="DY95" s="5">
        <v>5.9476000000000004</v>
      </c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0.63929999999999998</v>
      </c>
      <c r="HC95" s="4">
        <v>0.70899999999999996</v>
      </c>
      <c r="HD95" s="4">
        <v>0.27889999999999998</v>
      </c>
      <c r="HE95" s="4">
        <v>9.2999999999999992E-3</v>
      </c>
      <c r="HF95" s="4">
        <v>0.86350000000000005</v>
      </c>
      <c r="HG95" s="4">
        <v>0.62990000000000002</v>
      </c>
      <c r="HH95" s="4">
        <v>1</v>
      </c>
      <c r="HI95" s="4">
        <v>5.0293999999999999</v>
      </c>
      <c r="HJ95" s="5">
        <v>0.66180000000000005</v>
      </c>
      <c r="HK95" s="5">
        <v>0.76039999999999996</v>
      </c>
      <c r="HL95" s="5">
        <v>0.2379</v>
      </c>
      <c r="HM95" s="5">
        <v>1.6799999999999999E-2</v>
      </c>
      <c r="HN95" s="5">
        <v>0.8296</v>
      </c>
      <c r="HO95" s="5">
        <v>0.57430000000000003</v>
      </c>
      <c r="HP95" s="5">
        <v>0.99960000000000004</v>
      </c>
      <c r="HQ95" s="5">
        <v>2.8468</v>
      </c>
      <c r="HR95" s="4">
        <v>0.72740000000000005</v>
      </c>
      <c r="HS95" s="4">
        <v>0.92159999999999997</v>
      </c>
      <c r="HT95" s="4">
        <v>0.156</v>
      </c>
      <c r="HU95" s="4">
        <v>5.5500000000000001E-2</v>
      </c>
      <c r="HV95" s="4">
        <v>0.60740000000000005</v>
      </c>
      <c r="HW95" s="4">
        <v>0.27139999999999997</v>
      </c>
      <c r="HX95" s="4">
        <v>0.96989999999999998</v>
      </c>
      <c r="HY95" s="4">
        <v>0.93730000000000002</v>
      </c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>
        <v>0.66190000000000004</v>
      </c>
      <c r="IY95" s="4">
        <v>0.76049999999999995</v>
      </c>
      <c r="IZ95" s="4">
        <v>0.23860000000000001</v>
      </c>
      <c r="JA95" s="4">
        <v>1.6799999999999999E-2</v>
      </c>
      <c r="JB95" s="4">
        <v>0.82940000000000003</v>
      </c>
      <c r="JC95" s="4">
        <v>0.5746</v>
      </c>
      <c r="JD95" s="4">
        <v>0.99980000000000002</v>
      </c>
      <c r="JE95" s="4">
        <v>2.7738</v>
      </c>
      <c r="JF95" s="5">
        <v>0.72770000000000001</v>
      </c>
      <c r="JG95" s="5">
        <v>0.92230000000000001</v>
      </c>
      <c r="JH95" s="5">
        <v>0.1525</v>
      </c>
      <c r="JI95" s="5">
        <v>5.5500000000000001E-2</v>
      </c>
      <c r="JJ95" s="5">
        <v>0.60709999999999997</v>
      </c>
      <c r="JK95" s="5">
        <v>0.27210000000000001</v>
      </c>
      <c r="JL95" s="5">
        <v>0.97119999999999995</v>
      </c>
      <c r="JM95" s="5">
        <v>0.87060000000000004</v>
      </c>
      <c r="JN95" s="4">
        <f t="shared" si="16"/>
        <v>0.65806206896551711</v>
      </c>
      <c r="JO95" s="4">
        <f t="shared" si="17"/>
        <v>0.75492413793103452</v>
      </c>
      <c r="JP95" s="4">
        <f t="shared" si="18"/>
        <v>0.24991724137931032</v>
      </c>
      <c r="JQ95" s="4">
        <f t="shared" si="19"/>
        <v>1.9068965517241378E-2</v>
      </c>
      <c r="JR95" s="4">
        <f t="shared" si="20"/>
        <v>0.80699310344827557</v>
      </c>
      <c r="JS95" s="4">
        <f t="shared" si="21"/>
        <v>0.54384583333333336</v>
      </c>
      <c r="JT95" s="4">
        <f t="shared" si="22"/>
        <v>0.99384827586206892</v>
      </c>
      <c r="JU95" s="4">
        <f t="shared" si="23"/>
        <v>4.7323241379310339</v>
      </c>
      <c r="JV95" s="1" t="e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>
        <v>0.625</v>
      </c>
      <c r="CE96" s="4">
        <v>0.67710000000000004</v>
      </c>
      <c r="CF96" s="4">
        <v>0.30080000000000001</v>
      </c>
      <c r="CG96" s="4">
        <v>4.7999999999999996E-3</v>
      </c>
      <c r="CH96" s="4">
        <v>0.88090000000000002</v>
      </c>
      <c r="CI96" s="4">
        <v>0.6613</v>
      </c>
      <c r="CJ96" s="4">
        <v>1</v>
      </c>
      <c r="CK96" s="4">
        <v>6.6089000000000002</v>
      </c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>
        <v>0.6149</v>
      </c>
      <c r="DK96" s="4">
        <v>0.65680000000000005</v>
      </c>
      <c r="DL96" s="4">
        <v>0.30549999999999999</v>
      </c>
      <c r="DM96" s="4">
        <v>1.6000000000000001E-3</v>
      </c>
      <c r="DN96" s="4">
        <v>0.8901</v>
      </c>
      <c r="DO96" s="4">
        <v>0.66479999999999995</v>
      </c>
      <c r="DP96" s="4">
        <v>1</v>
      </c>
      <c r="DQ96" s="4">
        <v>8.2899999999999991</v>
      </c>
      <c r="DR96" s="5">
        <v>0.62490000000000001</v>
      </c>
      <c r="DS96" s="5">
        <v>0.67889999999999995</v>
      </c>
      <c r="DT96" s="5">
        <v>0.29870000000000002</v>
      </c>
      <c r="DU96" s="5">
        <v>4.7999999999999996E-3</v>
      </c>
      <c r="DV96" s="5">
        <v>0.88100000000000001</v>
      </c>
      <c r="DW96" s="5">
        <v>0.66059999999999997</v>
      </c>
      <c r="DX96" s="5">
        <v>1</v>
      </c>
      <c r="DY96" s="5">
        <v>6.0107999999999997</v>
      </c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>
        <v>0.66180000000000005</v>
      </c>
      <c r="HK96" s="5">
        <v>0.76119999999999999</v>
      </c>
      <c r="HL96" s="5">
        <v>0.23430000000000001</v>
      </c>
      <c r="HM96" s="5">
        <v>1.49E-2</v>
      </c>
      <c r="HN96" s="5">
        <v>0.83340000000000003</v>
      </c>
      <c r="HO96" s="5">
        <v>0.65100000000000002</v>
      </c>
      <c r="HP96" s="5">
        <v>0.99990000000000001</v>
      </c>
      <c r="HQ96" s="5">
        <v>2.9571000000000001</v>
      </c>
      <c r="HR96" s="4">
        <v>0.74629999999999996</v>
      </c>
      <c r="HS96" s="4">
        <v>0.97370000000000001</v>
      </c>
      <c r="HT96" s="4">
        <v>0.14269999999999999</v>
      </c>
      <c r="HU96" s="4">
        <v>2.87E-2</v>
      </c>
      <c r="HV96" s="4">
        <v>0.70640000000000003</v>
      </c>
      <c r="HW96" s="4">
        <v>0.61129999999999995</v>
      </c>
      <c r="HX96" s="4">
        <v>0.98029999999999995</v>
      </c>
      <c r="HY96" s="4">
        <v>0.98370000000000002</v>
      </c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>
        <v>0.66169999999999995</v>
      </c>
      <c r="IY96" s="4">
        <v>0.76080000000000003</v>
      </c>
      <c r="IZ96" s="4">
        <v>0.23599999999999999</v>
      </c>
      <c r="JA96" s="4">
        <v>1.49E-2</v>
      </c>
      <c r="JB96" s="4">
        <v>0.83299999999999996</v>
      </c>
      <c r="JC96" s="4">
        <v>0.65129999999999999</v>
      </c>
      <c r="JD96" s="4">
        <v>0.99990000000000001</v>
      </c>
      <c r="JE96" s="4">
        <v>2.8471000000000002</v>
      </c>
      <c r="JF96" s="5">
        <v>0.74609999999999999</v>
      </c>
      <c r="JG96" s="5">
        <v>0.97309999999999997</v>
      </c>
      <c r="JH96" s="5">
        <v>0.1424</v>
      </c>
      <c r="JI96" s="5">
        <v>2.8799999999999999E-2</v>
      </c>
      <c r="JJ96" s="5">
        <v>0.7056</v>
      </c>
      <c r="JK96" s="5">
        <v>0.61099999999999999</v>
      </c>
      <c r="JL96" s="5">
        <v>0.98070000000000002</v>
      </c>
      <c r="JM96" s="5">
        <v>0.93359999999999999</v>
      </c>
      <c r="JN96" s="4">
        <f t="shared" si="16"/>
        <v>0.66116206896551721</v>
      </c>
      <c r="JO96" s="4">
        <f t="shared" si="17"/>
        <v>0.76432413793103426</v>
      </c>
      <c r="JP96" s="4">
        <f t="shared" si="18"/>
        <v>0.24714482758620684</v>
      </c>
      <c r="JQ96" s="4">
        <f t="shared" si="19"/>
        <v>1.2855172413793105E-2</v>
      </c>
      <c r="JR96" s="4">
        <f t="shared" si="20"/>
        <v>0.82960344827586208</v>
      </c>
      <c r="JS96" s="4">
        <f t="shared" si="21"/>
        <v>0.64699565217391308</v>
      </c>
      <c r="JT96" s="4">
        <f t="shared" si="22"/>
        <v>0.99599310344827574</v>
      </c>
      <c r="JU96" s="4">
        <f t="shared" si="23"/>
        <v>4.7594172413793112</v>
      </c>
      <c r="JV96" s="1" t="e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>
        <v>0.62090000000000001</v>
      </c>
      <c r="CE97" s="4">
        <v>0.66979999999999995</v>
      </c>
      <c r="CF97" s="4">
        <v>0.3095</v>
      </c>
      <c r="CG97" s="4">
        <v>4.7999999999999996E-3</v>
      </c>
      <c r="CH97" s="4">
        <v>0.88190000000000002</v>
      </c>
      <c r="CI97" s="4">
        <v>0.66210000000000002</v>
      </c>
      <c r="CJ97" s="4">
        <v>1</v>
      </c>
      <c r="CK97" s="4">
        <v>6.7354000000000003</v>
      </c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>
        <v>0.6099</v>
      </c>
      <c r="DK97" s="4">
        <v>0.64710000000000001</v>
      </c>
      <c r="DL97" s="4">
        <v>0.314</v>
      </c>
      <c r="DM97" s="4">
        <v>1.6000000000000001E-3</v>
      </c>
      <c r="DN97" s="4">
        <v>0.89139999999999997</v>
      </c>
      <c r="DO97" s="4">
        <v>0.66590000000000005</v>
      </c>
      <c r="DP97" s="4">
        <v>1</v>
      </c>
      <c r="DQ97" s="4">
        <v>8.5480999999999998</v>
      </c>
      <c r="DR97" s="5">
        <v>0.621</v>
      </c>
      <c r="DS97" s="5">
        <v>0.67149999999999999</v>
      </c>
      <c r="DT97" s="5">
        <v>0.30649999999999999</v>
      </c>
      <c r="DU97" s="5">
        <v>4.7999999999999996E-3</v>
      </c>
      <c r="DV97" s="5">
        <v>0.88249999999999995</v>
      </c>
      <c r="DW97" s="5">
        <v>0.6613</v>
      </c>
      <c r="DX97" s="5">
        <v>1</v>
      </c>
      <c r="DY97" s="5">
        <v>6.1338999999999997</v>
      </c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>
        <v>0.66310000000000002</v>
      </c>
      <c r="HK97" s="5">
        <v>0.76749999999999996</v>
      </c>
      <c r="HL97" s="5">
        <v>0.22850000000000001</v>
      </c>
      <c r="HM97" s="5">
        <v>1.49E-2</v>
      </c>
      <c r="HN97" s="5">
        <v>0.83209999999999995</v>
      </c>
      <c r="HO97" s="5">
        <v>0.6502</v>
      </c>
      <c r="HP97" s="5">
        <v>0.99990000000000001</v>
      </c>
      <c r="HQ97" s="5">
        <v>3.0379999999999998</v>
      </c>
      <c r="HR97" s="4">
        <v>0.75180000000000002</v>
      </c>
      <c r="HS97" s="4">
        <v>0.98839999999999995</v>
      </c>
      <c r="HT97" s="4">
        <v>0.1411</v>
      </c>
      <c r="HU97" s="4">
        <v>2.86E-2</v>
      </c>
      <c r="HV97" s="4">
        <v>0.70369999999999999</v>
      </c>
      <c r="HW97" s="4">
        <v>0.61109999999999998</v>
      </c>
      <c r="HX97" s="4">
        <v>0.98029999999999995</v>
      </c>
      <c r="HY97" s="4">
        <v>0.99450000000000005</v>
      </c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>
        <v>0.66290000000000004</v>
      </c>
      <c r="IY97" s="4">
        <v>0.76670000000000005</v>
      </c>
      <c r="IZ97" s="4">
        <v>0.23</v>
      </c>
      <c r="JA97" s="4">
        <v>1.49E-2</v>
      </c>
      <c r="JB97" s="4">
        <v>0.83160000000000001</v>
      </c>
      <c r="JC97" s="4">
        <v>0.65049999999999997</v>
      </c>
      <c r="JD97" s="4">
        <v>0.99990000000000001</v>
      </c>
      <c r="JE97" s="4">
        <v>2.8925999999999998</v>
      </c>
      <c r="JF97" s="5">
        <v>0.75170000000000003</v>
      </c>
      <c r="JG97" s="5">
        <v>0.98809999999999998</v>
      </c>
      <c r="JH97" s="5">
        <v>0.14050000000000001</v>
      </c>
      <c r="JI97" s="5">
        <v>2.87E-2</v>
      </c>
      <c r="JJ97" s="5">
        <v>0.70289999999999997</v>
      </c>
      <c r="JK97" s="5">
        <v>0.61070000000000002</v>
      </c>
      <c r="JL97" s="5">
        <v>0.98070000000000002</v>
      </c>
      <c r="JM97" s="5">
        <v>0.9415</v>
      </c>
      <c r="JN97" s="4">
        <f t="shared" si="16"/>
        <v>0.66067931034482763</v>
      </c>
      <c r="JO97" s="4">
        <f t="shared" si="17"/>
        <v>0.76551379310344814</v>
      </c>
      <c r="JP97" s="4">
        <f t="shared" si="18"/>
        <v>0.24822758620689661</v>
      </c>
      <c r="JQ97" s="4">
        <f t="shared" si="19"/>
        <v>1.2831034482758625E-2</v>
      </c>
      <c r="JR97" s="4">
        <f t="shared" si="20"/>
        <v>0.82926551724137942</v>
      </c>
      <c r="JS97" s="4">
        <f t="shared" si="21"/>
        <v>0.6469869565217391</v>
      </c>
      <c r="JT97" s="4">
        <f t="shared" si="22"/>
        <v>0.99599310344827574</v>
      </c>
      <c r="JU97" s="4">
        <f t="shared" si="23"/>
        <v>4.7993241379310341</v>
      </c>
      <c r="JV97" s="1" t="e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>
        <v>0.63519999999999999</v>
      </c>
      <c r="CE98" s="4">
        <v>0.69469999999999998</v>
      </c>
      <c r="CF98" s="4">
        <v>0.28660000000000002</v>
      </c>
      <c r="CG98" s="4">
        <v>4.7999999999999996E-3</v>
      </c>
      <c r="CH98" s="4">
        <v>0.87319999999999998</v>
      </c>
      <c r="CI98" s="4">
        <v>0.6542</v>
      </c>
      <c r="CJ98" s="4">
        <v>1</v>
      </c>
      <c r="CK98" s="4">
        <v>6.6214000000000004</v>
      </c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>
        <v>0.62719999999999998</v>
      </c>
      <c r="DK98" s="4">
        <v>0.67800000000000005</v>
      </c>
      <c r="DL98" s="4">
        <v>0.2918</v>
      </c>
      <c r="DM98" s="4">
        <v>1.6000000000000001E-3</v>
      </c>
      <c r="DN98" s="4">
        <v>0.88149999999999995</v>
      </c>
      <c r="DO98" s="4">
        <v>0.65559999999999996</v>
      </c>
      <c r="DP98" s="4">
        <v>1</v>
      </c>
      <c r="DQ98" s="4">
        <v>8.3020999999999994</v>
      </c>
      <c r="DR98" s="5">
        <v>0.6351</v>
      </c>
      <c r="DS98" s="5">
        <v>0.69699999999999995</v>
      </c>
      <c r="DT98" s="5">
        <v>0.28399999999999997</v>
      </c>
      <c r="DU98" s="5">
        <v>4.7999999999999996E-3</v>
      </c>
      <c r="DV98" s="5">
        <v>0.87390000000000001</v>
      </c>
      <c r="DW98" s="5">
        <v>0.65400000000000003</v>
      </c>
      <c r="DX98" s="5">
        <v>1</v>
      </c>
      <c r="DY98" s="5">
        <v>6.0213000000000001</v>
      </c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0.64539999999999997</v>
      </c>
      <c r="HC98" s="4">
        <v>0.71960000000000002</v>
      </c>
      <c r="HD98" s="4">
        <v>0.26989999999999997</v>
      </c>
      <c r="HE98" s="4">
        <v>8.8999999999999999E-3</v>
      </c>
      <c r="HF98" s="4">
        <v>0.85909999999999997</v>
      </c>
      <c r="HG98" s="4">
        <v>0.6532</v>
      </c>
      <c r="HH98" s="4">
        <v>1</v>
      </c>
      <c r="HI98" s="4">
        <v>5.1368999999999998</v>
      </c>
      <c r="HJ98" s="5">
        <v>0.66710000000000003</v>
      </c>
      <c r="HK98" s="5">
        <v>0.77029999999999998</v>
      </c>
      <c r="HL98" s="5">
        <v>0.22969999999999999</v>
      </c>
      <c r="HM98" s="5">
        <v>1.4800000000000001E-2</v>
      </c>
      <c r="HN98" s="5">
        <v>0.8286</v>
      </c>
      <c r="HO98" s="5">
        <v>0.65190000000000003</v>
      </c>
      <c r="HP98" s="5">
        <v>0.99990000000000001</v>
      </c>
      <c r="HQ98" s="5">
        <v>2.9241000000000001</v>
      </c>
      <c r="HR98" s="4">
        <v>0.75870000000000004</v>
      </c>
      <c r="HS98" s="4">
        <v>1.002</v>
      </c>
      <c r="HT98" s="4">
        <v>0.14149999999999999</v>
      </c>
      <c r="HU98" s="4">
        <v>2.7900000000000001E-2</v>
      </c>
      <c r="HV98" s="4">
        <v>0.7097</v>
      </c>
      <c r="HW98" s="4">
        <v>0.6331</v>
      </c>
      <c r="HX98" s="4">
        <v>0.98029999999999995</v>
      </c>
      <c r="HY98" s="4">
        <v>0.98909999999999998</v>
      </c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>
        <v>0.6673</v>
      </c>
      <c r="IY98" s="4">
        <v>0.77039999999999997</v>
      </c>
      <c r="IZ98" s="4">
        <v>0.23080000000000001</v>
      </c>
      <c r="JA98" s="4">
        <v>1.4800000000000001E-2</v>
      </c>
      <c r="JB98" s="4">
        <v>0.82850000000000001</v>
      </c>
      <c r="JC98" s="4">
        <v>0.65180000000000005</v>
      </c>
      <c r="JD98" s="4">
        <v>0.99990000000000001</v>
      </c>
      <c r="JE98" s="4">
        <v>2.8628</v>
      </c>
      <c r="JF98" s="5">
        <v>0.75819999999999999</v>
      </c>
      <c r="JG98" s="5">
        <v>1.0002</v>
      </c>
      <c r="JH98" s="5">
        <v>0.14269999999999999</v>
      </c>
      <c r="JI98" s="5">
        <v>2.7900000000000001E-2</v>
      </c>
      <c r="JJ98" s="5">
        <v>0.70850000000000002</v>
      </c>
      <c r="JK98" s="5">
        <v>0.6331</v>
      </c>
      <c r="JL98" s="5">
        <v>0.98070000000000002</v>
      </c>
      <c r="JM98" s="5">
        <v>0.92610000000000003</v>
      </c>
      <c r="JN98" s="4">
        <f t="shared" si="16"/>
        <v>0.67038965517241389</v>
      </c>
      <c r="JO98" s="4">
        <f t="shared" si="17"/>
        <v>0.78169999999999995</v>
      </c>
      <c r="JP98" s="4">
        <f t="shared" si="18"/>
        <v>0.23861379310344827</v>
      </c>
      <c r="JQ98" s="4">
        <f t="shared" si="19"/>
        <v>1.2637931034482757E-2</v>
      </c>
      <c r="JR98" s="4">
        <f t="shared" si="20"/>
        <v>0.82510000000000006</v>
      </c>
      <c r="JS98" s="4">
        <f t="shared" si="21"/>
        <v>0.6490999999999999</v>
      </c>
      <c r="JT98" s="4">
        <f t="shared" si="22"/>
        <v>0.99599310344827574</v>
      </c>
      <c r="JU98" s="4">
        <f t="shared" si="23"/>
        <v>4.7540896551724146</v>
      </c>
      <c r="JV98" s="1" t="e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>
        <v>0.62460000000000004</v>
      </c>
      <c r="CE99" s="4">
        <v>0.67569999999999997</v>
      </c>
      <c r="CF99" s="4">
        <v>0.3019</v>
      </c>
      <c r="CG99" s="4">
        <v>4.7999999999999996E-3</v>
      </c>
      <c r="CH99" s="4">
        <v>0.87780000000000002</v>
      </c>
      <c r="CI99" s="4">
        <v>0.65700000000000003</v>
      </c>
      <c r="CJ99" s="4">
        <v>1</v>
      </c>
      <c r="CK99" s="4">
        <v>6.7435999999999998</v>
      </c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>
        <v>0.61429999999999996</v>
      </c>
      <c r="DK99" s="4">
        <v>0.65429999999999999</v>
      </c>
      <c r="DL99" s="4">
        <v>0.31230000000000002</v>
      </c>
      <c r="DM99" s="4">
        <v>1.6000000000000001E-3</v>
      </c>
      <c r="DN99" s="4">
        <v>0.88749999999999996</v>
      </c>
      <c r="DO99" s="4">
        <v>0.65990000000000004</v>
      </c>
      <c r="DP99" s="4">
        <v>1</v>
      </c>
      <c r="DQ99" s="4">
        <v>8.5226000000000006</v>
      </c>
      <c r="DR99" s="5">
        <v>0.62450000000000006</v>
      </c>
      <c r="DS99" s="5">
        <v>0.67710000000000004</v>
      </c>
      <c r="DT99" s="5">
        <v>0.30270000000000002</v>
      </c>
      <c r="DU99" s="5">
        <v>4.7999999999999996E-3</v>
      </c>
      <c r="DV99" s="5">
        <v>0.87829999999999997</v>
      </c>
      <c r="DW99" s="5">
        <v>0.65649999999999997</v>
      </c>
      <c r="DX99" s="5">
        <v>1</v>
      </c>
      <c r="DY99" s="5">
        <v>6.1105999999999998</v>
      </c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0.63780000000000003</v>
      </c>
      <c r="HC99" s="4">
        <v>0.70589999999999997</v>
      </c>
      <c r="HD99" s="4">
        <v>0.27950000000000003</v>
      </c>
      <c r="HE99" s="4">
        <v>8.8999999999999999E-3</v>
      </c>
      <c r="HF99" s="4">
        <v>0.86209999999999998</v>
      </c>
      <c r="HG99" s="4">
        <v>0.6542</v>
      </c>
      <c r="HH99" s="4">
        <v>1</v>
      </c>
      <c r="HI99" s="4">
        <v>5.2064000000000004</v>
      </c>
      <c r="HJ99" s="5">
        <v>0.66400000000000003</v>
      </c>
      <c r="HK99" s="5">
        <v>0.76670000000000005</v>
      </c>
      <c r="HL99" s="5">
        <v>0.22950000000000001</v>
      </c>
      <c r="HM99" s="5">
        <v>1.49E-2</v>
      </c>
      <c r="HN99" s="5">
        <v>0.82899999999999996</v>
      </c>
      <c r="HO99" s="5">
        <v>0.64770000000000005</v>
      </c>
      <c r="HP99" s="5">
        <v>0.99990000000000001</v>
      </c>
      <c r="HQ99" s="5">
        <v>2.8992</v>
      </c>
      <c r="HR99" s="4">
        <v>0.751</v>
      </c>
      <c r="HS99" s="4">
        <v>0.98470000000000002</v>
      </c>
      <c r="HT99" s="4">
        <v>0.14080000000000001</v>
      </c>
      <c r="HU99" s="4">
        <v>2.86E-2</v>
      </c>
      <c r="HV99" s="4">
        <v>0.70240000000000002</v>
      </c>
      <c r="HW99" s="4">
        <v>0.61040000000000005</v>
      </c>
      <c r="HX99" s="4">
        <v>0.98029999999999995</v>
      </c>
      <c r="HY99" s="4">
        <v>0.9919</v>
      </c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>
        <v>0.66400000000000003</v>
      </c>
      <c r="IY99" s="4">
        <v>0.76639999999999997</v>
      </c>
      <c r="IZ99" s="4">
        <v>0.22989999999999999</v>
      </c>
      <c r="JA99" s="4">
        <v>1.49E-2</v>
      </c>
      <c r="JB99" s="4">
        <v>0.82869999999999999</v>
      </c>
      <c r="JC99" s="4">
        <v>0.64800000000000002</v>
      </c>
      <c r="JD99" s="4">
        <v>0.99990000000000001</v>
      </c>
      <c r="JE99" s="4">
        <v>2.8811</v>
      </c>
      <c r="JF99" s="5">
        <v>0.75090000000000001</v>
      </c>
      <c r="JG99" s="5">
        <v>0.98419999999999996</v>
      </c>
      <c r="JH99" s="5">
        <v>0.1401</v>
      </c>
      <c r="JI99" s="5">
        <v>2.86E-2</v>
      </c>
      <c r="JJ99" s="5">
        <v>0.70150000000000001</v>
      </c>
      <c r="JK99" s="5">
        <v>0.61009999999999998</v>
      </c>
      <c r="JL99" s="5">
        <v>0.98070000000000002</v>
      </c>
      <c r="JM99" s="5">
        <v>0.9294</v>
      </c>
      <c r="JN99" s="4">
        <f t="shared" si="16"/>
        <v>0.66262758620689666</v>
      </c>
      <c r="JO99" s="4">
        <f t="shared" si="17"/>
        <v>0.76752068965517251</v>
      </c>
      <c r="JP99" s="4">
        <f t="shared" si="18"/>
        <v>0.24595517241379306</v>
      </c>
      <c r="JQ99" s="4">
        <f t="shared" si="19"/>
        <v>1.2824137931034487E-2</v>
      </c>
      <c r="JR99" s="4">
        <f t="shared" si="20"/>
        <v>0.82601034482758617</v>
      </c>
      <c r="JS99" s="4">
        <f t="shared" si="21"/>
        <v>0.64417083333333336</v>
      </c>
      <c r="JT99" s="4">
        <f t="shared" si="22"/>
        <v>0.99599310344827574</v>
      </c>
      <c r="JU99" s="4">
        <f t="shared" si="23"/>
        <v>4.8672241379310339</v>
      </c>
      <c r="JV99" s="1" t="e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>
        <v>0.62170000000000003</v>
      </c>
      <c r="CE100" s="4">
        <v>0.66879999999999995</v>
      </c>
      <c r="CF100" s="4">
        <v>0.3075</v>
      </c>
      <c r="CG100" s="4">
        <v>4.7999999999999996E-3</v>
      </c>
      <c r="CH100" s="4">
        <v>0.87460000000000004</v>
      </c>
      <c r="CI100" s="4">
        <v>0.65080000000000005</v>
      </c>
      <c r="CJ100" s="4">
        <v>1</v>
      </c>
      <c r="CK100" s="4">
        <v>6.6184000000000003</v>
      </c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>
        <v>0.61140000000000005</v>
      </c>
      <c r="DK100" s="4">
        <v>0.6472</v>
      </c>
      <c r="DL100" s="4">
        <v>0.31830000000000003</v>
      </c>
      <c r="DM100" s="4">
        <v>1.6000000000000001E-3</v>
      </c>
      <c r="DN100" s="4">
        <v>0.88460000000000005</v>
      </c>
      <c r="DO100" s="4">
        <v>0.65359999999999996</v>
      </c>
      <c r="DP100" s="4">
        <v>1</v>
      </c>
      <c r="DQ100" s="4">
        <v>8.3108000000000004</v>
      </c>
      <c r="DR100" s="5">
        <v>0.62160000000000004</v>
      </c>
      <c r="DS100" s="5">
        <v>0.67</v>
      </c>
      <c r="DT100" s="5">
        <v>0.30559999999999998</v>
      </c>
      <c r="DU100" s="5">
        <v>4.7999999999999996E-3</v>
      </c>
      <c r="DV100" s="5">
        <v>0.87519999999999998</v>
      </c>
      <c r="DW100" s="5">
        <v>0.65039999999999998</v>
      </c>
      <c r="DX100" s="5">
        <v>1</v>
      </c>
      <c r="DY100" s="5">
        <v>6.0058999999999996</v>
      </c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0.63619999999999999</v>
      </c>
      <c r="HC100" s="4">
        <v>0.70169999999999999</v>
      </c>
      <c r="HD100" s="4">
        <v>0.27860000000000001</v>
      </c>
      <c r="HE100" s="4">
        <v>8.8999999999999999E-3</v>
      </c>
      <c r="HF100" s="4">
        <v>0.85750000000000004</v>
      </c>
      <c r="HG100" s="4">
        <v>0.64810000000000001</v>
      </c>
      <c r="HH100" s="4">
        <v>1</v>
      </c>
      <c r="HI100" s="4">
        <v>5.0822000000000003</v>
      </c>
      <c r="HJ100" s="5">
        <v>0.66610000000000003</v>
      </c>
      <c r="HK100" s="5">
        <v>0.77059999999999995</v>
      </c>
      <c r="HL100" s="5">
        <v>0.22090000000000001</v>
      </c>
      <c r="HM100" s="5">
        <v>1.49E-2</v>
      </c>
      <c r="HN100" s="5">
        <v>0.82120000000000004</v>
      </c>
      <c r="HO100" s="5">
        <v>0.64229999999999998</v>
      </c>
      <c r="HP100" s="5">
        <v>0.99990000000000001</v>
      </c>
      <c r="HQ100" s="5">
        <v>2.8155999999999999</v>
      </c>
      <c r="HR100" s="4">
        <v>0.75609999999999999</v>
      </c>
      <c r="HS100" s="4">
        <v>0.99629999999999996</v>
      </c>
      <c r="HT100" s="4">
        <v>0.13750000000000001</v>
      </c>
      <c r="HU100" s="4">
        <v>2.8400000000000002E-2</v>
      </c>
      <c r="HV100" s="4">
        <v>0.69499999999999995</v>
      </c>
      <c r="HW100" s="4">
        <v>0.60880000000000001</v>
      </c>
      <c r="HX100" s="4">
        <v>0.98029999999999995</v>
      </c>
      <c r="HY100" s="4">
        <v>0.98029999999999995</v>
      </c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>
        <v>0.66590000000000005</v>
      </c>
      <c r="IY100" s="4">
        <v>0.7702</v>
      </c>
      <c r="IZ100" s="4">
        <v>0.2215</v>
      </c>
      <c r="JA100" s="4">
        <v>1.4800000000000001E-2</v>
      </c>
      <c r="JB100" s="4">
        <v>0.82089999999999996</v>
      </c>
      <c r="JC100" s="4">
        <v>0.64259999999999995</v>
      </c>
      <c r="JD100" s="4">
        <v>0.99990000000000001</v>
      </c>
      <c r="JE100" s="4">
        <v>2.8294999999999999</v>
      </c>
      <c r="JF100" s="5">
        <v>0.75590000000000002</v>
      </c>
      <c r="JG100" s="5">
        <v>0.99580000000000002</v>
      </c>
      <c r="JH100" s="5">
        <v>0.13689999999999999</v>
      </c>
      <c r="JI100" s="5">
        <v>2.8400000000000002E-2</v>
      </c>
      <c r="JJ100" s="5">
        <v>0.69410000000000005</v>
      </c>
      <c r="JK100" s="5">
        <v>0.60840000000000005</v>
      </c>
      <c r="JL100" s="5">
        <v>0.98070000000000002</v>
      </c>
      <c r="JM100" s="5">
        <v>0.91820000000000002</v>
      </c>
      <c r="JN100" s="4">
        <f t="shared" si="16"/>
        <v>0.66302068965517247</v>
      </c>
      <c r="JO100" s="4">
        <f t="shared" si="17"/>
        <v>0.76792068965517235</v>
      </c>
      <c r="JP100" s="4">
        <f t="shared" si="18"/>
        <v>0.24405517241379313</v>
      </c>
      <c r="JQ100" s="4">
        <f t="shared" si="19"/>
        <v>1.2772413793103449E-2</v>
      </c>
      <c r="JR100" s="4">
        <f t="shared" si="20"/>
        <v>0.82053448275862062</v>
      </c>
      <c r="JS100" s="4">
        <f t="shared" si="21"/>
        <v>0.63922083333333324</v>
      </c>
      <c r="JT100" s="4">
        <f t="shared" si="22"/>
        <v>0.99599310344827574</v>
      </c>
      <c r="JU100" s="4">
        <f t="shared" si="23"/>
        <v>4.6460655172413796</v>
      </c>
      <c r="JV100" s="1" t="e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>
        <v>0.61750000000000005</v>
      </c>
      <c r="CE101" s="4">
        <v>0.66590000000000005</v>
      </c>
      <c r="CF101" s="4">
        <v>0.30669999999999997</v>
      </c>
      <c r="CG101" s="4">
        <v>4.7999999999999996E-3</v>
      </c>
      <c r="CH101" s="4">
        <v>0.87490000000000001</v>
      </c>
      <c r="CI101" s="4">
        <v>0.65039999999999998</v>
      </c>
      <c r="CJ101" s="4">
        <v>1</v>
      </c>
      <c r="CK101" s="4">
        <v>6.7447999999999997</v>
      </c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>
        <v>0.60299999999999998</v>
      </c>
      <c r="DK101" s="4">
        <v>0.63419999999999999</v>
      </c>
      <c r="DL101" s="4">
        <v>0.31659999999999999</v>
      </c>
      <c r="DM101" s="4">
        <v>1.6000000000000001E-3</v>
      </c>
      <c r="DN101" s="4">
        <v>0.88639999999999997</v>
      </c>
      <c r="DO101" s="4">
        <v>0.65380000000000005</v>
      </c>
      <c r="DP101" s="4">
        <v>1</v>
      </c>
      <c r="DQ101" s="4">
        <v>8.5056999999999992</v>
      </c>
      <c r="DR101" s="5">
        <v>0.61750000000000005</v>
      </c>
      <c r="DS101" s="5">
        <v>0.66710000000000003</v>
      </c>
      <c r="DT101" s="5">
        <v>0.30409999999999998</v>
      </c>
      <c r="DU101" s="5">
        <v>4.7999999999999996E-3</v>
      </c>
      <c r="DV101" s="5">
        <v>0.87519999999999998</v>
      </c>
      <c r="DW101" s="5">
        <v>0.64970000000000006</v>
      </c>
      <c r="DX101" s="5">
        <v>1</v>
      </c>
      <c r="DY101" s="5">
        <v>6.1155999999999997</v>
      </c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0.63749999999999996</v>
      </c>
      <c r="HC101" s="4">
        <v>0.71209999999999996</v>
      </c>
      <c r="HD101" s="4">
        <v>0.26650000000000001</v>
      </c>
      <c r="HE101" s="4">
        <v>8.8999999999999999E-3</v>
      </c>
      <c r="HF101" s="4">
        <v>0.8538</v>
      </c>
      <c r="HG101" s="4">
        <v>0.64649999999999996</v>
      </c>
      <c r="HH101" s="4">
        <v>1</v>
      </c>
      <c r="HI101" s="4">
        <v>5.19</v>
      </c>
      <c r="HJ101" s="5">
        <v>0.6774</v>
      </c>
      <c r="HK101" s="5">
        <v>0.80549999999999999</v>
      </c>
      <c r="HL101" s="5">
        <v>0.2046</v>
      </c>
      <c r="HM101" s="5">
        <v>1.47E-2</v>
      </c>
      <c r="HN101" s="5">
        <v>0.81189999999999996</v>
      </c>
      <c r="HO101" s="5">
        <v>0.64080000000000004</v>
      </c>
      <c r="HP101" s="5">
        <v>0.99990000000000001</v>
      </c>
      <c r="HQ101" s="5">
        <v>2.8239999999999998</v>
      </c>
      <c r="HR101" s="4">
        <v>0.7671</v>
      </c>
      <c r="HS101" s="4">
        <v>1.0266</v>
      </c>
      <c r="HT101" s="4">
        <v>0.1356</v>
      </c>
      <c r="HU101" s="4">
        <v>2.8199999999999999E-2</v>
      </c>
      <c r="HV101" s="4">
        <v>0.69020000000000004</v>
      </c>
      <c r="HW101" s="4">
        <v>0.60870000000000002</v>
      </c>
      <c r="HX101" s="4">
        <v>0.98029999999999995</v>
      </c>
      <c r="HY101" s="4">
        <v>0.99060000000000004</v>
      </c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>
        <v>0.67730000000000001</v>
      </c>
      <c r="IY101" s="4">
        <v>0.80510000000000004</v>
      </c>
      <c r="IZ101" s="4">
        <v>0.20549999999999999</v>
      </c>
      <c r="JA101" s="4">
        <v>1.47E-2</v>
      </c>
      <c r="JB101" s="4">
        <v>0.8115</v>
      </c>
      <c r="JC101" s="4">
        <v>0.6411</v>
      </c>
      <c r="JD101" s="4">
        <v>0.99990000000000001</v>
      </c>
      <c r="JE101" s="4">
        <v>2.8761000000000001</v>
      </c>
      <c r="JF101" s="5">
        <v>0.76700000000000002</v>
      </c>
      <c r="JG101" s="5">
        <v>1.0265</v>
      </c>
      <c r="JH101" s="5">
        <v>0.13500000000000001</v>
      </c>
      <c r="JI101" s="5">
        <v>2.8199999999999999E-2</v>
      </c>
      <c r="JJ101" s="5">
        <v>0.68930000000000002</v>
      </c>
      <c r="JK101" s="5">
        <v>0.60829999999999995</v>
      </c>
      <c r="JL101" s="5">
        <v>0.98070000000000002</v>
      </c>
      <c r="JM101" s="5">
        <v>0.9304</v>
      </c>
      <c r="JN101" s="4">
        <f t="shared" si="16"/>
        <v>0.66649310344827573</v>
      </c>
      <c r="JO101" s="4">
        <f t="shared" si="17"/>
        <v>0.7831241379310343</v>
      </c>
      <c r="JP101" s="4">
        <f t="shared" si="18"/>
        <v>0.23834827586206894</v>
      </c>
      <c r="JQ101" s="4">
        <f t="shared" si="19"/>
        <v>1.2696551724137929E-2</v>
      </c>
      <c r="JR101" s="4">
        <f t="shared" si="20"/>
        <v>0.81658275862068974</v>
      </c>
      <c r="JS101" s="4">
        <f t="shared" si="21"/>
        <v>0.63841250000000005</v>
      </c>
      <c r="JT101" s="4">
        <f t="shared" si="22"/>
        <v>0.99599310344827574</v>
      </c>
      <c r="JU101" s="4">
        <f t="shared" si="23"/>
        <v>4.9582241379310341</v>
      </c>
      <c r="JV101" s="1" t="e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>
        <v>0.62360000000000004</v>
      </c>
      <c r="CE102" s="4">
        <v>0.67530000000000001</v>
      </c>
      <c r="CF102" s="4">
        <v>0.3049</v>
      </c>
      <c r="CG102" s="4">
        <v>4.7999999999999996E-3</v>
      </c>
      <c r="CH102" s="4">
        <v>0.88070000000000004</v>
      </c>
      <c r="CI102" s="4">
        <v>0.66039999999999999</v>
      </c>
      <c r="CJ102" s="4">
        <v>1</v>
      </c>
      <c r="CK102" s="4">
        <v>6.5560999999999998</v>
      </c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>
        <v>0.61309999999999998</v>
      </c>
      <c r="DK102" s="4">
        <v>0.65310000000000001</v>
      </c>
      <c r="DL102" s="4">
        <v>0.31090000000000001</v>
      </c>
      <c r="DM102" s="4">
        <v>1.6000000000000001E-3</v>
      </c>
      <c r="DN102" s="4">
        <v>0.89029999999999998</v>
      </c>
      <c r="DO102" s="4">
        <v>0.66420000000000001</v>
      </c>
      <c r="DP102" s="4">
        <v>1</v>
      </c>
      <c r="DQ102" s="4">
        <v>8.5060000000000002</v>
      </c>
      <c r="DR102" s="5">
        <v>0.62339999999999995</v>
      </c>
      <c r="DS102" s="5">
        <v>0.67659999999999998</v>
      </c>
      <c r="DT102" s="5">
        <v>0.30380000000000001</v>
      </c>
      <c r="DU102" s="5">
        <v>4.7999999999999996E-3</v>
      </c>
      <c r="DV102" s="5">
        <v>0.88109999999999999</v>
      </c>
      <c r="DW102" s="5">
        <v>0.65959999999999996</v>
      </c>
      <c r="DX102" s="5">
        <v>1</v>
      </c>
      <c r="DY102" s="5">
        <v>6.1241000000000003</v>
      </c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0.63749999999999996</v>
      </c>
      <c r="HC102" s="4">
        <v>0.70720000000000005</v>
      </c>
      <c r="HD102" s="4">
        <v>0.27910000000000001</v>
      </c>
      <c r="HE102" s="4">
        <v>8.8999999999999999E-3</v>
      </c>
      <c r="HF102" s="4">
        <v>0.86439999999999995</v>
      </c>
      <c r="HG102" s="4">
        <v>0.65629999999999999</v>
      </c>
      <c r="HH102" s="4">
        <v>1</v>
      </c>
      <c r="HI102" s="4">
        <v>4.7423000000000002</v>
      </c>
      <c r="HJ102" s="5">
        <v>0.66500000000000004</v>
      </c>
      <c r="HK102" s="5">
        <v>0.77180000000000004</v>
      </c>
      <c r="HL102" s="5">
        <v>0.2278</v>
      </c>
      <c r="HM102" s="5">
        <v>1.49E-2</v>
      </c>
      <c r="HN102" s="5">
        <v>0.83099999999999996</v>
      </c>
      <c r="HO102" s="5">
        <v>0.64910000000000001</v>
      </c>
      <c r="HP102" s="5">
        <v>0.99990000000000001</v>
      </c>
      <c r="HQ102" s="5">
        <v>2.8460000000000001</v>
      </c>
      <c r="HR102" s="4">
        <v>0.75260000000000005</v>
      </c>
      <c r="HS102" s="4">
        <v>0.99039999999999995</v>
      </c>
      <c r="HT102" s="4">
        <v>0.1419</v>
      </c>
      <c r="HU102" s="4">
        <v>2.86E-2</v>
      </c>
      <c r="HV102" s="4">
        <v>0.70379999999999998</v>
      </c>
      <c r="HW102" s="4">
        <v>0.6109</v>
      </c>
      <c r="HX102" s="4">
        <v>0.98029999999999995</v>
      </c>
      <c r="HY102" s="4">
        <v>0.9919</v>
      </c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>
        <v>0.66490000000000005</v>
      </c>
      <c r="IY102" s="4">
        <v>0.77139999999999997</v>
      </c>
      <c r="IZ102" s="4">
        <v>0.22839999999999999</v>
      </c>
      <c r="JA102" s="4">
        <v>1.49E-2</v>
      </c>
      <c r="JB102" s="4">
        <v>0.8306</v>
      </c>
      <c r="JC102" s="4">
        <v>0.64939999999999998</v>
      </c>
      <c r="JD102" s="4">
        <v>0.99990000000000001</v>
      </c>
      <c r="JE102" s="4">
        <v>2.7850000000000001</v>
      </c>
      <c r="JF102" s="5">
        <v>0.75260000000000005</v>
      </c>
      <c r="JG102" s="5">
        <v>0.99029999999999996</v>
      </c>
      <c r="JH102" s="5">
        <v>0.14099999999999999</v>
      </c>
      <c r="JI102" s="5">
        <v>2.87E-2</v>
      </c>
      <c r="JJ102" s="5">
        <v>0.70289999999999997</v>
      </c>
      <c r="JK102" s="5">
        <v>0.61050000000000004</v>
      </c>
      <c r="JL102" s="5">
        <v>0.98070000000000002</v>
      </c>
      <c r="JM102" s="5">
        <v>0.93140000000000001</v>
      </c>
      <c r="JN102" s="4">
        <f t="shared" si="16"/>
        <v>0.66271379310344813</v>
      </c>
      <c r="JO102" s="4">
        <f t="shared" si="17"/>
        <v>0.76994137931034479</v>
      </c>
      <c r="JP102" s="4">
        <f t="shared" si="18"/>
        <v>0.246348275862069</v>
      </c>
      <c r="JQ102" s="4">
        <f t="shared" si="19"/>
        <v>1.2834482758620692E-2</v>
      </c>
      <c r="JR102" s="4">
        <f t="shared" si="20"/>
        <v>0.82824827586206906</v>
      </c>
      <c r="JS102" s="4">
        <f t="shared" si="21"/>
        <v>0.6462458333333333</v>
      </c>
      <c r="JT102" s="4">
        <f t="shared" si="22"/>
        <v>0.99599310344827574</v>
      </c>
      <c r="JU102" s="4">
        <f t="shared" si="23"/>
        <v>4.8281275862068966</v>
      </c>
      <c r="JV102" s="1" t="e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>
        <v>0.61909999999999998</v>
      </c>
      <c r="CE103" s="4">
        <v>0.66690000000000005</v>
      </c>
      <c r="CF103" s="4">
        <v>0.31080000000000002</v>
      </c>
      <c r="CG103" s="4">
        <v>4.8999999999999998E-3</v>
      </c>
      <c r="CH103" s="4">
        <v>0.87660000000000005</v>
      </c>
      <c r="CI103" s="4">
        <v>0.6421</v>
      </c>
      <c r="CJ103" s="4">
        <v>1</v>
      </c>
      <c r="CK103" s="4">
        <v>6.2995999999999999</v>
      </c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>
        <v>0.60740000000000005</v>
      </c>
      <c r="DK103" s="4">
        <v>0.64219999999999999</v>
      </c>
      <c r="DL103" s="4">
        <v>0.3145</v>
      </c>
      <c r="DM103" s="4">
        <v>1.6000000000000001E-3</v>
      </c>
      <c r="DN103" s="4">
        <v>0.88719999999999999</v>
      </c>
      <c r="DO103" s="4">
        <v>0.65190000000000003</v>
      </c>
      <c r="DP103" s="4">
        <v>1</v>
      </c>
      <c r="DQ103" s="4">
        <v>8.2886000000000006</v>
      </c>
      <c r="DR103" s="5">
        <v>0.61929999999999996</v>
      </c>
      <c r="DS103" s="5">
        <v>0.66869999999999996</v>
      </c>
      <c r="DT103" s="5">
        <v>0.3075</v>
      </c>
      <c r="DU103" s="5">
        <v>4.8999999999999998E-3</v>
      </c>
      <c r="DV103" s="5">
        <v>0.87749999999999995</v>
      </c>
      <c r="DW103" s="5">
        <v>0.64100000000000001</v>
      </c>
      <c r="DX103" s="5">
        <v>1</v>
      </c>
      <c r="DY103" s="5">
        <v>5.9358000000000004</v>
      </c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>
        <v>0.63549999999999995</v>
      </c>
      <c r="FO103" s="5">
        <v>0.70430000000000004</v>
      </c>
      <c r="FP103" s="5">
        <v>0.27450000000000002</v>
      </c>
      <c r="FQ103" s="5">
        <v>9.2999999999999992E-3</v>
      </c>
      <c r="FR103" s="5">
        <v>0.85929999999999995</v>
      </c>
      <c r="FS103" s="5">
        <v>0.62450000000000006</v>
      </c>
      <c r="FT103" s="5">
        <v>1</v>
      </c>
      <c r="FU103" s="5">
        <v>6.6002000000000001</v>
      </c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0.63500000000000001</v>
      </c>
      <c r="HC103" s="4">
        <v>0.70330000000000004</v>
      </c>
      <c r="HD103" s="4">
        <v>0.27579999999999999</v>
      </c>
      <c r="HE103" s="4">
        <v>9.2999999999999992E-3</v>
      </c>
      <c r="HF103" s="4">
        <v>0.85850000000000004</v>
      </c>
      <c r="HG103" s="4">
        <v>0.62370000000000003</v>
      </c>
      <c r="HH103" s="4">
        <v>1</v>
      </c>
      <c r="HI103" s="4">
        <v>4.5213999999999999</v>
      </c>
      <c r="HJ103" s="5">
        <v>0.66610000000000003</v>
      </c>
      <c r="HK103" s="5">
        <v>0.77580000000000005</v>
      </c>
      <c r="HL103" s="5">
        <v>0.22109999999999999</v>
      </c>
      <c r="HM103" s="5">
        <v>1.67E-2</v>
      </c>
      <c r="HN103" s="5">
        <v>0.81879999999999997</v>
      </c>
      <c r="HO103" s="5">
        <v>0.56840000000000002</v>
      </c>
      <c r="HP103" s="5">
        <v>0.99960000000000004</v>
      </c>
      <c r="HQ103" s="5">
        <v>2.7039</v>
      </c>
      <c r="HR103" s="4">
        <v>0.7399</v>
      </c>
      <c r="HS103" s="4">
        <v>0.95379999999999998</v>
      </c>
      <c r="HT103" s="4">
        <v>0.14860000000000001</v>
      </c>
      <c r="HU103" s="4">
        <v>5.5E-2</v>
      </c>
      <c r="HV103" s="4">
        <v>0.59689999999999999</v>
      </c>
      <c r="HW103" s="4">
        <v>0.26960000000000001</v>
      </c>
      <c r="HX103" s="4">
        <v>0.96989999999999998</v>
      </c>
      <c r="HY103" s="4">
        <v>0.9375</v>
      </c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>
        <v>0.66600000000000004</v>
      </c>
      <c r="IY103" s="4">
        <v>0.77549999999999997</v>
      </c>
      <c r="IZ103" s="4">
        <v>0.2215</v>
      </c>
      <c r="JA103" s="4">
        <v>1.67E-2</v>
      </c>
      <c r="JB103" s="4">
        <v>0.81830000000000003</v>
      </c>
      <c r="JC103" s="4">
        <v>0.56859999999999999</v>
      </c>
      <c r="JD103" s="4">
        <v>0.99980000000000002</v>
      </c>
      <c r="JE103" s="4">
        <v>2.6589999999999998</v>
      </c>
      <c r="JF103" s="5">
        <v>0.74009999999999998</v>
      </c>
      <c r="JG103" s="5">
        <v>0.95499999999999996</v>
      </c>
      <c r="JH103" s="5">
        <v>0.14560000000000001</v>
      </c>
      <c r="JI103" s="5">
        <v>5.4899999999999997E-2</v>
      </c>
      <c r="JJ103" s="5">
        <v>0.59660000000000002</v>
      </c>
      <c r="JK103" s="5">
        <v>0.2702</v>
      </c>
      <c r="JL103" s="5">
        <v>0.97119999999999995</v>
      </c>
      <c r="JM103" s="5">
        <v>0.86360000000000003</v>
      </c>
      <c r="JN103" s="4">
        <f>AVERAGEIFS(B103:JM103,metrics.rec,"MAE")</f>
        <v>0.65830344827586207</v>
      </c>
      <c r="JO103" s="4">
        <f>AVERAGEIFS(B103:JM103,metrics.rec,"MSE")</f>
        <v>0.75968275862068968</v>
      </c>
      <c r="JP103" s="4">
        <f>AVERAGEIFS(B103:JM103,metrics.rec,"R")</f>
        <v>0.24672758620689661</v>
      </c>
      <c r="JQ103" s="4">
        <f>AVERAGEIFS(B103:JM103,metrics.rec,"Precision")</f>
        <v>1.8927586206896545E-2</v>
      </c>
      <c r="JR103" s="4">
        <f>AVERAGEIFS(B103:JM103,metrics.rec,"Recall")</f>
        <v>0.80028620689655172</v>
      </c>
      <c r="JS103" s="4">
        <f>AVERAGEIFS(B103:JM103,metrics.rec,"Coverage")</f>
        <v>0.5410896551724137</v>
      </c>
      <c r="JT103" s="4">
        <f>AVERAGEIFS(B103:JM103,metrics.rec,"Recatio")</f>
        <v>0.99384827586206892</v>
      </c>
      <c r="JU103" s="4">
        <f>AVERAGEIFS(B103:JM103,metrics.rec,"Time")</f>
        <v>5.0757310344827591</v>
      </c>
      <c r="JV103" s="1" t="e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5">
        <v>0.63290000000000002</v>
      </c>
      <c r="BW104" s="5">
        <v>0.6915</v>
      </c>
      <c r="BX104" s="5">
        <v>0.28420000000000001</v>
      </c>
      <c r="BY104" s="5">
        <v>1.6000000000000001E-3</v>
      </c>
      <c r="BZ104" s="5">
        <v>0.88160000000000005</v>
      </c>
      <c r="CA104" s="5">
        <v>0.65139999999999998</v>
      </c>
      <c r="CB104" s="5">
        <v>1</v>
      </c>
      <c r="CC104" s="5">
        <v>14.469799999999999</v>
      </c>
      <c r="CD104" s="4">
        <v>0.63729999999999998</v>
      </c>
      <c r="CE104" s="4">
        <v>0.70109999999999995</v>
      </c>
      <c r="CF104" s="4">
        <v>0.27510000000000001</v>
      </c>
      <c r="CG104" s="4">
        <v>4.8999999999999998E-3</v>
      </c>
      <c r="CH104" s="4">
        <v>0.87339999999999995</v>
      </c>
      <c r="CI104" s="4">
        <v>0.64300000000000002</v>
      </c>
      <c r="CJ104" s="4">
        <v>1</v>
      </c>
      <c r="CK104" s="4">
        <v>6.0694999999999997</v>
      </c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>
        <v>0.63</v>
      </c>
      <c r="DK104" s="4">
        <v>0.68510000000000004</v>
      </c>
      <c r="DL104" s="4">
        <v>0.27829999999999999</v>
      </c>
      <c r="DM104" s="4">
        <v>1.6000000000000001E-3</v>
      </c>
      <c r="DN104" s="4">
        <v>0.8821</v>
      </c>
      <c r="DO104" s="4">
        <v>0.65180000000000005</v>
      </c>
      <c r="DP104" s="4">
        <v>1</v>
      </c>
      <c r="DQ104" s="4">
        <v>7.9176000000000002</v>
      </c>
      <c r="DR104" s="5">
        <v>0.63770000000000004</v>
      </c>
      <c r="DS104" s="5">
        <v>0.70379999999999998</v>
      </c>
      <c r="DT104" s="5">
        <v>0.27050000000000002</v>
      </c>
      <c r="DU104" s="5">
        <v>4.8999999999999998E-3</v>
      </c>
      <c r="DV104" s="5">
        <v>0.87390000000000001</v>
      </c>
      <c r="DW104" s="5">
        <v>0.64249999999999996</v>
      </c>
      <c r="DX104" s="5">
        <v>1</v>
      </c>
      <c r="DY104" s="5">
        <v>5.7419000000000002</v>
      </c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0.64659999999999995</v>
      </c>
      <c r="HC104" s="4">
        <v>0.7228</v>
      </c>
      <c r="HD104" s="4">
        <v>0.26250000000000001</v>
      </c>
      <c r="HE104" s="4">
        <v>9.2999999999999992E-3</v>
      </c>
      <c r="HF104" s="4">
        <v>0.85870000000000002</v>
      </c>
      <c r="HG104" s="4">
        <v>0.62680000000000002</v>
      </c>
      <c r="HH104" s="4">
        <v>1</v>
      </c>
      <c r="HI104" s="4">
        <v>4.6287000000000003</v>
      </c>
      <c r="HJ104" s="5">
        <v>0.66500000000000004</v>
      </c>
      <c r="HK104" s="5">
        <v>0.76490000000000002</v>
      </c>
      <c r="HL104" s="5">
        <v>0.2319</v>
      </c>
      <c r="HM104" s="5">
        <v>1.6799999999999999E-2</v>
      </c>
      <c r="HN104" s="5">
        <v>0.8266</v>
      </c>
      <c r="HO104" s="5">
        <v>0.57220000000000004</v>
      </c>
      <c r="HP104" s="5">
        <v>0.99960000000000004</v>
      </c>
      <c r="HQ104" s="5">
        <v>2.6720000000000002</v>
      </c>
      <c r="HR104" s="4">
        <v>0.72489999999999999</v>
      </c>
      <c r="HS104" s="4">
        <v>0.91400000000000003</v>
      </c>
      <c r="HT104" s="4">
        <v>0.1565</v>
      </c>
      <c r="HU104" s="4">
        <v>5.5599999999999997E-2</v>
      </c>
      <c r="HV104" s="4">
        <v>0.60670000000000002</v>
      </c>
      <c r="HW104" s="4">
        <v>0.27079999999999999</v>
      </c>
      <c r="HX104" s="4">
        <v>0.96989999999999998</v>
      </c>
      <c r="HY104" s="4">
        <v>0.92749999999999999</v>
      </c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>
        <v>0.66510000000000002</v>
      </c>
      <c r="IY104" s="4">
        <v>0.76490000000000002</v>
      </c>
      <c r="IZ104" s="4">
        <v>0.23369999999999999</v>
      </c>
      <c r="JA104" s="4">
        <v>1.6799999999999999E-2</v>
      </c>
      <c r="JB104" s="4">
        <v>0.82640000000000002</v>
      </c>
      <c r="JC104" s="4">
        <v>0.57250000000000001</v>
      </c>
      <c r="JD104" s="4">
        <v>0.99980000000000002</v>
      </c>
      <c r="JE104" s="4">
        <v>2.6215999999999999</v>
      </c>
      <c r="JF104" s="5">
        <v>0.72489999999999999</v>
      </c>
      <c r="JG104" s="5">
        <v>0.91439999999999999</v>
      </c>
      <c r="JH104" s="5">
        <v>0.15390000000000001</v>
      </c>
      <c r="JI104" s="5">
        <v>5.5500000000000001E-2</v>
      </c>
      <c r="JJ104" s="5">
        <v>0.60629999999999995</v>
      </c>
      <c r="JK104" s="5">
        <v>0.27150000000000002</v>
      </c>
      <c r="JL104" s="5">
        <v>0.97119999999999995</v>
      </c>
      <c r="JM104" s="5">
        <v>0.85540000000000005</v>
      </c>
      <c r="JN104" s="4">
        <f t="shared" si="16"/>
        <v>0.66393793103448295</v>
      </c>
      <c r="JO104" s="4">
        <f t="shared" si="17"/>
        <v>0.76509655172413804</v>
      </c>
      <c r="JP104" s="4">
        <f t="shared" si="18"/>
        <v>0.23696551724137932</v>
      </c>
      <c r="JQ104" s="4">
        <f t="shared" si="19"/>
        <v>1.9079310344827582E-2</v>
      </c>
      <c r="JR104" s="4">
        <f t="shared" si="20"/>
        <v>0.80306206896551735</v>
      </c>
      <c r="JS104" s="4">
        <f t="shared" si="21"/>
        <v>0.54318620689655173</v>
      </c>
      <c r="JT104" s="4">
        <f t="shared" si="22"/>
        <v>0.99384827586206892</v>
      </c>
      <c r="JU104" s="4">
        <f t="shared" si="23"/>
        <v>4.7849344827586213</v>
      </c>
      <c r="JV104" s="1" t="e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11">
        <v>0.61519999999999997</v>
      </c>
      <c r="BW105" s="11">
        <v>0.65749999999999997</v>
      </c>
      <c r="BX105" s="11">
        <v>0.31580000000000003</v>
      </c>
      <c r="BY105" s="11">
        <v>1.6000000000000001E-3</v>
      </c>
      <c r="BZ105" s="11">
        <v>0.88880000000000003</v>
      </c>
      <c r="CA105" s="11">
        <v>0.65629999999999999</v>
      </c>
      <c r="CB105" s="11">
        <v>1</v>
      </c>
      <c r="CC105" s="11">
        <v>12.406599999999999</v>
      </c>
      <c r="CD105" s="4">
        <v>0.62390000000000001</v>
      </c>
      <c r="CE105" s="4">
        <v>0.67490000000000006</v>
      </c>
      <c r="CF105" s="4">
        <v>0.30199999999999999</v>
      </c>
      <c r="CG105" s="4">
        <v>4.8999999999999998E-3</v>
      </c>
      <c r="CH105" s="4">
        <v>0.87880000000000003</v>
      </c>
      <c r="CI105" s="4">
        <v>0.64710000000000001</v>
      </c>
      <c r="CJ105" s="4">
        <v>1</v>
      </c>
      <c r="CK105" s="4">
        <v>6.1689999999999996</v>
      </c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>
        <v>0.61429999999999996</v>
      </c>
      <c r="DK105" s="4">
        <v>0.65510000000000002</v>
      </c>
      <c r="DL105" s="4">
        <v>0.30459999999999998</v>
      </c>
      <c r="DM105" s="4">
        <v>1.6000000000000001E-3</v>
      </c>
      <c r="DN105" s="4">
        <v>0.88890000000000002</v>
      </c>
      <c r="DO105" s="4">
        <v>0.65680000000000005</v>
      </c>
      <c r="DP105" s="4">
        <v>1</v>
      </c>
      <c r="DQ105" s="4">
        <v>8.1316000000000006</v>
      </c>
      <c r="DR105" s="5">
        <v>0.62390000000000001</v>
      </c>
      <c r="DS105" s="5">
        <v>0.67659999999999998</v>
      </c>
      <c r="DT105" s="5">
        <v>0.2989</v>
      </c>
      <c r="DU105" s="5">
        <v>4.8999999999999998E-3</v>
      </c>
      <c r="DV105" s="5">
        <v>0.87939999999999996</v>
      </c>
      <c r="DW105" s="5">
        <v>0.64629999999999999</v>
      </c>
      <c r="DX105" s="5">
        <v>1</v>
      </c>
      <c r="DY105" s="5">
        <v>5.8653000000000004</v>
      </c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>
        <v>0.66020000000000001</v>
      </c>
      <c r="HK105" s="5">
        <v>0.75639999999999996</v>
      </c>
      <c r="HL105" s="5">
        <v>0.23799999999999999</v>
      </c>
      <c r="HM105" s="5">
        <v>1.6799999999999999E-2</v>
      </c>
      <c r="HN105" s="5">
        <v>0.82899999999999996</v>
      </c>
      <c r="HO105" s="5">
        <v>0.57420000000000004</v>
      </c>
      <c r="HP105" s="5">
        <v>0.99960000000000004</v>
      </c>
      <c r="HQ105" s="5">
        <v>2.8971</v>
      </c>
      <c r="HR105" s="4">
        <v>0.72650000000000003</v>
      </c>
      <c r="HS105" s="4">
        <v>0.91879999999999995</v>
      </c>
      <c r="HT105" s="4">
        <v>0.1552</v>
      </c>
      <c r="HU105" s="4">
        <v>5.5500000000000001E-2</v>
      </c>
      <c r="HV105" s="4">
        <v>0.60640000000000005</v>
      </c>
      <c r="HW105" s="4">
        <v>0.2712</v>
      </c>
      <c r="HX105" s="4">
        <v>0.96989999999999998</v>
      </c>
      <c r="HY105" s="4">
        <v>0.93569999999999998</v>
      </c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>
        <v>0.6603</v>
      </c>
      <c r="IY105" s="4">
        <v>0.75629999999999997</v>
      </c>
      <c r="IZ105" s="4">
        <v>0.23880000000000001</v>
      </c>
      <c r="JA105" s="4">
        <v>1.6799999999999999E-2</v>
      </c>
      <c r="JB105" s="4">
        <v>0.82869999999999999</v>
      </c>
      <c r="JC105" s="4">
        <v>0.57450000000000001</v>
      </c>
      <c r="JD105" s="4">
        <v>0.99980000000000002</v>
      </c>
      <c r="JE105" s="4">
        <v>2.6539999999999999</v>
      </c>
      <c r="JF105" s="5">
        <v>0.72670000000000001</v>
      </c>
      <c r="JG105" s="5">
        <v>0.91969999999999996</v>
      </c>
      <c r="JH105" s="5">
        <v>0.1522</v>
      </c>
      <c r="JI105" s="5">
        <v>5.5399999999999998E-2</v>
      </c>
      <c r="JJ105" s="5">
        <v>0.60599999999999998</v>
      </c>
      <c r="JK105" s="5">
        <v>0.27179999999999999</v>
      </c>
      <c r="JL105" s="5">
        <v>0.97119999999999995</v>
      </c>
      <c r="JM105" s="5">
        <v>0.86339999999999995</v>
      </c>
      <c r="JN105" s="4">
        <f t="shared" si="16"/>
        <v>0.65624137931034487</v>
      </c>
      <c r="JO105" s="4">
        <f t="shared" si="17"/>
        <v>0.75062068965517248</v>
      </c>
      <c r="JP105" s="4">
        <f t="shared" si="18"/>
        <v>0.25094137931034483</v>
      </c>
      <c r="JQ105" s="4">
        <f t="shared" si="19"/>
        <v>1.9048275862068961E-2</v>
      </c>
      <c r="JR105" s="4">
        <f t="shared" si="20"/>
        <v>0.80645517241379328</v>
      </c>
      <c r="JS105" s="4">
        <f t="shared" si="21"/>
        <v>0.5400869565217391</v>
      </c>
      <c r="JT105" s="4">
        <f t="shared" si="22"/>
        <v>0.99384827586206892</v>
      </c>
      <c r="JU105" s="4">
        <f t="shared" si="23"/>
        <v>4.508127586206899</v>
      </c>
      <c r="JV105" s="1" t="e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11">
        <v>0.63519999999999999</v>
      </c>
      <c r="BW106" s="11">
        <v>0.69330000000000003</v>
      </c>
      <c r="BX106" s="11">
        <v>0.29349999999999998</v>
      </c>
      <c r="BY106" s="11">
        <v>1.6999999999999999E-3</v>
      </c>
      <c r="BZ106" s="11">
        <v>0.876</v>
      </c>
      <c r="CA106" s="11">
        <v>0.59409999999999996</v>
      </c>
      <c r="CB106" s="11">
        <v>1</v>
      </c>
      <c r="CC106" s="11">
        <v>12.7662</v>
      </c>
      <c r="CD106" s="4">
        <v>0.64510000000000001</v>
      </c>
      <c r="CE106" s="4">
        <v>0.71499999999999997</v>
      </c>
      <c r="CF106" s="4">
        <v>0.27010000000000001</v>
      </c>
      <c r="CG106" s="4">
        <v>5.3E-3</v>
      </c>
      <c r="CH106" s="4">
        <v>0.86480000000000001</v>
      </c>
      <c r="CI106" s="4">
        <v>0.58620000000000005</v>
      </c>
      <c r="CJ106" s="4">
        <v>1</v>
      </c>
      <c r="CK106" s="4">
        <v>6.1778000000000004</v>
      </c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>
        <v>0.63390000000000002</v>
      </c>
      <c r="DK106" s="4">
        <v>0.6895</v>
      </c>
      <c r="DL106" s="4">
        <v>0.28249999999999997</v>
      </c>
      <c r="DM106" s="4">
        <v>1.6999999999999999E-3</v>
      </c>
      <c r="DN106" s="4">
        <v>0.87609999999999999</v>
      </c>
      <c r="DO106" s="4">
        <v>0.5948</v>
      </c>
      <c r="DP106" s="4">
        <v>1</v>
      </c>
      <c r="DQ106" s="4">
        <v>7.8277000000000001</v>
      </c>
      <c r="DR106" s="5">
        <v>0.64539999999999997</v>
      </c>
      <c r="DS106" s="5">
        <v>0.71789999999999998</v>
      </c>
      <c r="DT106" s="5">
        <v>0.26869999999999999</v>
      </c>
      <c r="DU106" s="5">
        <v>5.3E-3</v>
      </c>
      <c r="DV106" s="5">
        <v>0.86509999999999998</v>
      </c>
      <c r="DW106" s="5">
        <v>0.58550000000000002</v>
      </c>
      <c r="DX106" s="5">
        <v>1</v>
      </c>
      <c r="DY106" s="5">
        <v>5.6882999999999999</v>
      </c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0.66149999999999998</v>
      </c>
      <c r="HC106" s="4">
        <v>0.75190000000000001</v>
      </c>
      <c r="HD106" s="4">
        <v>0.24390000000000001</v>
      </c>
      <c r="HE106" s="4">
        <v>1.01E-2</v>
      </c>
      <c r="HF106" s="4">
        <v>0.84499999999999997</v>
      </c>
      <c r="HG106" s="4">
        <v>0.56440000000000001</v>
      </c>
      <c r="HH106" s="4">
        <v>1</v>
      </c>
      <c r="HI106" s="4">
        <v>4.5575000000000001</v>
      </c>
      <c r="HJ106" s="5">
        <v>0.69059999999999999</v>
      </c>
      <c r="HK106" s="5">
        <v>0.81930000000000003</v>
      </c>
      <c r="HL106" s="5">
        <v>0.19850000000000001</v>
      </c>
      <c r="HM106" s="5">
        <v>1.89E-2</v>
      </c>
      <c r="HN106" s="5">
        <v>0.80820000000000003</v>
      </c>
      <c r="HO106" s="5">
        <v>0.49719999999999998</v>
      </c>
      <c r="HP106" s="5">
        <v>0.99990000000000001</v>
      </c>
      <c r="HQ106" s="5">
        <v>2.9904000000000002</v>
      </c>
      <c r="HR106" s="4">
        <v>0.75309999999999999</v>
      </c>
      <c r="HS106" s="4">
        <v>0.98540000000000005</v>
      </c>
      <c r="HT106" s="4">
        <v>0.1157</v>
      </c>
      <c r="HU106" s="4">
        <v>6.5100000000000005E-2</v>
      </c>
      <c r="HV106" s="4">
        <v>0.5413</v>
      </c>
      <c r="HW106" s="4">
        <v>0.20649999999999999</v>
      </c>
      <c r="HX106" s="4">
        <v>0.97119999999999995</v>
      </c>
      <c r="HY106" s="4">
        <v>0.91469999999999996</v>
      </c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>
        <v>0.69099999999999995</v>
      </c>
      <c r="IY106" s="4">
        <v>0.81979999999999997</v>
      </c>
      <c r="IZ106" s="4">
        <v>0.1991</v>
      </c>
      <c r="JA106" s="4">
        <v>1.89E-2</v>
      </c>
      <c r="JB106" s="4">
        <v>0.80810000000000004</v>
      </c>
      <c r="JC106" s="4">
        <v>0.49759999999999999</v>
      </c>
      <c r="JD106" s="4">
        <v>0.99990000000000001</v>
      </c>
      <c r="JE106" s="4">
        <v>2.5746000000000002</v>
      </c>
      <c r="JF106" s="5">
        <v>0.75280000000000002</v>
      </c>
      <c r="JG106" s="5">
        <v>0.98450000000000004</v>
      </c>
      <c r="JH106" s="5">
        <v>0.11459999999999999</v>
      </c>
      <c r="JI106" s="5">
        <v>6.5000000000000002E-2</v>
      </c>
      <c r="JJ106" s="5">
        <v>0.54100000000000004</v>
      </c>
      <c r="JK106" s="5">
        <v>0.20710000000000001</v>
      </c>
      <c r="JL106" s="5">
        <v>0.97170000000000001</v>
      </c>
      <c r="JM106" s="5">
        <v>0.84650000000000003</v>
      </c>
      <c r="JN106" s="4">
        <f t="shared" si="16"/>
        <v>0.68142413793103462</v>
      </c>
      <c r="JO106" s="4">
        <f t="shared" si="17"/>
        <v>0.80296206896551725</v>
      </c>
      <c r="JP106" s="4">
        <f t="shared" si="18"/>
        <v>0.21606896551724142</v>
      </c>
      <c r="JQ106" s="4">
        <f t="shared" si="19"/>
        <v>2.1893103448275861E-2</v>
      </c>
      <c r="JR106" s="4">
        <f t="shared" si="20"/>
        <v>0.77920344827586197</v>
      </c>
      <c r="JS106" s="4">
        <f t="shared" si="21"/>
        <v>0.47642083333333335</v>
      </c>
      <c r="JT106" s="4">
        <f t="shared" si="22"/>
        <v>0.99396551724137938</v>
      </c>
      <c r="JU106" s="4">
        <f t="shared" si="23"/>
        <v>4.360237931034483</v>
      </c>
      <c r="JV106" s="1" t="e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11">
        <v>0.61250000000000004</v>
      </c>
      <c r="BW107" s="11">
        <v>0.64970000000000006</v>
      </c>
      <c r="BX107" s="11">
        <v>0.32519999999999999</v>
      </c>
      <c r="BY107" s="11">
        <v>1.6999999999999999E-3</v>
      </c>
      <c r="BZ107" s="11">
        <v>0.88200000000000001</v>
      </c>
      <c r="CA107" s="11">
        <v>0.5948</v>
      </c>
      <c r="CB107" s="11">
        <v>1</v>
      </c>
      <c r="CC107" s="11">
        <v>13.196400000000001</v>
      </c>
      <c r="CD107" s="4">
        <v>0.62649999999999995</v>
      </c>
      <c r="CE107" s="4">
        <v>0.6794</v>
      </c>
      <c r="CF107" s="4">
        <v>0.29920000000000002</v>
      </c>
      <c r="CG107" s="4">
        <v>5.3E-3</v>
      </c>
      <c r="CH107" s="4">
        <v>0.86960000000000004</v>
      </c>
      <c r="CI107" s="4">
        <v>0.58599999999999997</v>
      </c>
      <c r="CJ107" s="4">
        <v>1</v>
      </c>
      <c r="CK107" s="4">
        <v>6.3144</v>
      </c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>
        <v>0.61219999999999997</v>
      </c>
      <c r="DK107" s="4">
        <v>0.64910000000000001</v>
      </c>
      <c r="DL107" s="4">
        <v>0.31230000000000002</v>
      </c>
      <c r="DM107" s="4">
        <v>1.6999999999999999E-3</v>
      </c>
      <c r="DN107" s="4">
        <v>0.8831</v>
      </c>
      <c r="DO107" s="4">
        <v>0.59530000000000005</v>
      </c>
      <c r="DP107" s="4">
        <v>1</v>
      </c>
      <c r="DQ107" s="4">
        <v>7.9512999999999998</v>
      </c>
      <c r="DR107" s="5">
        <v>0.62670000000000003</v>
      </c>
      <c r="DS107" s="5">
        <v>0.68159999999999998</v>
      </c>
      <c r="DT107" s="5">
        <v>0.29649999999999999</v>
      </c>
      <c r="DU107" s="5">
        <v>5.3E-3</v>
      </c>
      <c r="DV107" s="5">
        <v>0.87</v>
      </c>
      <c r="DW107" s="5">
        <v>0.58520000000000005</v>
      </c>
      <c r="DX107" s="5">
        <v>1</v>
      </c>
      <c r="DY107" s="5">
        <v>5.7861000000000002</v>
      </c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0.64780000000000004</v>
      </c>
      <c r="HC107" s="4">
        <v>0.72529999999999994</v>
      </c>
      <c r="HD107" s="4">
        <v>0.26579999999999998</v>
      </c>
      <c r="HE107" s="4">
        <v>1.0200000000000001E-2</v>
      </c>
      <c r="HF107" s="4">
        <v>0.84789999999999999</v>
      </c>
      <c r="HG107" s="4">
        <v>0.5635</v>
      </c>
      <c r="HH107" s="4">
        <v>1</v>
      </c>
      <c r="HI107" s="4">
        <v>4.5885999999999996</v>
      </c>
      <c r="HJ107" s="5">
        <v>0.68410000000000004</v>
      </c>
      <c r="HK107" s="5">
        <v>0.80700000000000005</v>
      </c>
      <c r="HL107" s="5">
        <v>0.21010000000000001</v>
      </c>
      <c r="HM107" s="5">
        <v>1.89E-2</v>
      </c>
      <c r="HN107" s="5">
        <v>0.8085</v>
      </c>
      <c r="HO107" s="5">
        <v>0.49619999999999997</v>
      </c>
      <c r="HP107" s="5">
        <v>0.99990000000000001</v>
      </c>
      <c r="HQ107" s="5">
        <v>2.9868000000000001</v>
      </c>
      <c r="HR107" s="4">
        <v>0.75370000000000004</v>
      </c>
      <c r="HS107" s="4">
        <v>0.98680000000000001</v>
      </c>
      <c r="HT107" s="4">
        <v>0.11559999999999999</v>
      </c>
      <c r="HU107" s="4">
        <v>6.5000000000000002E-2</v>
      </c>
      <c r="HV107" s="4">
        <v>0.5403</v>
      </c>
      <c r="HW107" s="4">
        <v>0.20630000000000001</v>
      </c>
      <c r="HX107" s="4">
        <v>0.97119999999999995</v>
      </c>
      <c r="HY107" s="4">
        <v>0.9254</v>
      </c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>
        <v>0.68420000000000003</v>
      </c>
      <c r="IY107" s="4">
        <v>0.80689999999999995</v>
      </c>
      <c r="IZ107" s="4">
        <v>0.21010000000000001</v>
      </c>
      <c r="JA107" s="4">
        <v>1.89E-2</v>
      </c>
      <c r="JB107" s="4">
        <v>0.80840000000000001</v>
      </c>
      <c r="JC107" s="4">
        <v>0.49659999999999999</v>
      </c>
      <c r="JD107" s="4">
        <v>0.99990000000000001</v>
      </c>
      <c r="JE107" s="4">
        <v>2.6069</v>
      </c>
      <c r="JF107" s="5">
        <v>0.75349999999999995</v>
      </c>
      <c r="JG107" s="5">
        <v>0.98609999999999998</v>
      </c>
      <c r="JH107" s="5">
        <v>0.114</v>
      </c>
      <c r="JI107" s="5">
        <v>6.4899999999999999E-2</v>
      </c>
      <c r="JJ107" s="5">
        <v>0.53990000000000005</v>
      </c>
      <c r="JK107" s="5">
        <v>0.2069</v>
      </c>
      <c r="JL107" s="5">
        <v>0.97170000000000001</v>
      </c>
      <c r="JM107" s="5">
        <v>0.85409999999999997</v>
      </c>
      <c r="JN107" s="4">
        <f t="shared" si="16"/>
        <v>0.67045172413793097</v>
      </c>
      <c r="JO107" s="4">
        <f t="shared" si="17"/>
        <v>0.78205862068965493</v>
      </c>
      <c r="JP107" s="4">
        <f t="shared" si="18"/>
        <v>0.23266896551724134</v>
      </c>
      <c r="JQ107" s="4">
        <f t="shared" si="19"/>
        <v>2.1910344827586203E-2</v>
      </c>
      <c r="JR107" s="4">
        <f t="shared" si="20"/>
        <v>0.78144827586206889</v>
      </c>
      <c r="JS107" s="4">
        <f t="shared" si="21"/>
        <v>0.4759666666666667</v>
      </c>
      <c r="JT107" s="4">
        <f t="shared" si="22"/>
        <v>0.99396551724137938</v>
      </c>
      <c r="JU107" s="4">
        <f t="shared" si="23"/>
        <v>4.5067517241379305</v>
      </c>
      <c r="JV107" s="1" t="e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>
        <v>0.63119999999999998</v>
      </c>
      <c r="BW108" s="5">
        <v>0.68579999999999997</v>
      </c>
      <c r="BX108" s="5">
        <v>0.30499999999999999</v>
      </c>
      <c r="BY108" s="5">
        <v>2.5000000000000001E-3</v>
      </c>
      <c r="BZ108" s="5">
        <v>0.86040000000000005</v>
      </c>
      <c r="CA108" s="5">
        <v>0.40479999999999999</v>
      </c>
      <c r="CB108" s="5">
        <v>1</v>
      </c>
      <c r="CC108" s="5">
        <v>7.8465999999999996</v>
      </c>
      <c r="CD108" s="4">
        <v>0.64439999999999997</v>
      </c>
      <c r="CE108" s="4">
        <v>0.71489999999999998</v>
      </c>
      <c r="CF108" s="4">
        <v>0.27750000000000002</v>
      </c>
      <c r="CG108" s="4">
        <v>7.6E-3</v>
      </c>
      <c r="CH108" s="4">
        <v>0.84719999999999995</v>
      </c>
      <c r="CI108" s="4">
        <v>0.39910000000000001</v>
      </c>
      <c r="CJ108" s="4">
        <v>1</v>
      </c>
      <c r="CK108" s="4">
        <v>6.7176</v>
      </c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>
        <v>0.63170000000000004</v>
      </c>
      <c r="DK108" s="4">
        <v>0.68669999999999998</v>
      </c>
      <c r="DL108" s="4">
        <v>0.29530000000000001</v>
      </c>
      <c r="DM108" s="4">
        <v>2.5000000000000001E-3</v>
      </c>
      <c r="DN108" s="4">
        <v>0.85909999999999997</v>
      </c>
      <c r="DO108" s="4">
        <v>0.40479999999999999</v>
      </c>
      <c r="DP108" s="4">
        <v>1</v>
      </c>
      <c r="DQ108" s="4">
        <v>7.8091999999999997</v>
      </c>
      <c r="DR108" s="5">
        <v>0.64439999999999997</v>
      </c>
      <c r="DS108" s="5">
        <v>0.71660000000000001</v>
      </c>
      <c r="DT108" s="5">
        <v>0.27610000000000001</v>
      </c>
      <c r="DU108" s="5">
        <v>7.6E-3</v>
      </c>
      <c r="DV108" s="5">
        <v>0.84740000000000004</v>
      </c>
      <c r="DW108" s="5">
        <v>0.3987</v>
      </c>
      <c r="DX108" s="5">
        <v>1</v>
      </c>
      <c r="DY108" s="5">
        <v>6.1161000000000003</v>
      </c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0.66749999999999998</v>
      </c>
      <c r="HC108" s="4">
        <v>0.76570000000000005</v>
      </c>
      <c r="HD108" s="4">
        <v>0.25119999999999998</v>
      </c>
      <c r="HE108" s="4">
        <v>1.44E-2</v>
      </c>
      <c r="HF108" s="4">
        <v>0.82330000000000003</v>
      </c>
      <c r="HG108" s="4">
        <v>0.3871</v>
      </c>
      <c r="HH108" s="4">
        <v>1</v>
      </c>
      <c r="HI108" s="4">
        <v>4.5568</v>
      </c>
      <c r="HJ108" s="5">
        <v>0.71040000000000003</v>
      </c>
      <c r="HK108" s="5">
        <v>0.86439999999999995</v>
      </c>
      <c r="HL108" s="5">
        <v>0.2039</v>
      </c>
      <c r="HM108" s="5">
        <v>2.5499999999999998E-2</v>
      </c>
      <c r="HN108" s="5">
        <v>0.77569999999999995</v>
      </c>
      <c r="HO108" s="5">
        <v>0.35349999999999998</v>
      </c>
      <c r="HP108" s="5">
        <v>0.99990000000000001</v>
      </c>
      <c r="HQ108" s="5">
        <v>2.8809999999999998</v>
      </c>
      <c r="HR108" s="4">
        <v>0.78400000000000003</v>
      </c>
      <c r="HS108" s="4">
        <v>1.0606</v>
      </c>
      <c r="HT108" s="4">
        <v>0.1186</v>
      </c>
      <c r="HU108" s="4">
        <v>7.9399999999999998E-2</v>
      </c>
      <c r="HV108" s="4">
        <v>0.52600000000000002</v>
      </c>
      <c r="HW108" s="4">
        <v>0.1646</v>
      </c>
      <c r="HX108" s="4">
        <v>0.97170000000000001</v>
      </c>
      <c r="HY108" s="4">
        <v>0.92249999999999999</v>
      </c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>
        <v>0.71050000000000002</v>
      </c>
      <c r="IY108" s="4">
        <v>0.86399999999999999</v>
      </c>
      <c r="IZ108" s="4">
        <v>0.2049</v>
      </c>
      <c r="JA108" s="4">
        <v>2.5499999999999998E-2</v>
      </c>
      <c r="JB108" s="4">
        <v>0.77629999999999999</v>
      </c>
      <c r="JC108" s="4">
        <v>0.35339999999999999</v>
      </c>
      <c r="JD108" s="4">
        <v>0.99990000000000001</v>
      </c>
      <c r="JE108" s="4">
        <v>2.5640999999999998</v>
      </c>
      <c r="JF108" s="5">
        <v>0.78449999999999998</v>
      </c>
      <c r="JG108" s="5">
        <v>1.0622</v>
      </c>
      <c r="JH108" s="5">
        <v>0.1176</v>
      </c>
      <c r="JI108" s="5">
        <v>7.9200000000000007E-2</v>
      </c>
      <c r="JJ108" s="5">
        <v>0.52559999999999996</v>
      </c>
      <c r="JK108" s="5">
        <v>0.16500000000000001</v>
      </c>
      <c r="JL108" s="5">
        <v>0.9728</v>
      </c>
      <c r="JM108" s="5">
        <v>0.85589999999999999</v>
      </c>
      <c r="JN108" s="4">
        <f t="shared" si="16"/>
        <v>0.69384827586206899</v>
      </c>
      <c r="JO108" s="4">
        <f t="shared" si="17"/>
        <v>0.8330965517241381</v>
      </c>
      <c r="JP108" s="4">
        <f t="shared" si="18"/>
        <v>0.22241034482758615</v>
      </c>
      <c r="JQ108" s="4">
        <f t="shared" si="19"/>
        <v>2.8024137931034483E-2</v>
      </c>
      <c r="JR108" s="4">
        <f t="shared" si="20"/>
        <v>0.75783448275862053</v>
      </c>
      <c r="JS108" s="4">
        <f t="shared" si="21"/>
        <v>0.33418333333333328</v>
      </c>
      <c r="JT108" s="4">
        <f t="shared" si="22"/>
        <v>0.99417931034482743</v>
      </c>
      <c r="JU108" s="4">
        <f t="shared" si="23"/>
        <v>4.2703034482758628</v>
      </c>
      <c r="JV108" s="1" t="e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>
        <v>0.6421</v>
      </c>
      <c r="BW109" s="5">
        <v>0.70989999999999998</v>
      </c>
      <c r="BX109" s="5">
        <v>0.30009999999999998</v>
      </c>
      <c r="BY109" s="5">
        <v>2.5000000000000001E-3</v>
      </c>
      <c r="BZ109" s="5">
        <v>0.86309999999999998</v>
      </c>
      <c r="CA109" s="5">
        <v>0.40699999999999997</v>
      </c>
      <c r="CB109" s="5">
        <v>1</v>
      </c>
      <c r="CC109" s="5">
        <v>7.7079000000000004</v>
      </c>
      <c r="CD109" s="4">
        <v>0.6532</v>
      </c>
      <c r="CE109" s="4">
        <v>0.7319</v>
      </c>
      <c r="CF109" s="4">
        <v>0.27629999999999999</v>
      </c>
      <c r="CG109" s="4">
        <v>7.6E-3</v>
      </c>
      <c r="CH109" s="4">
        <v>0.84940000000000004</v>
      </c>
      <c r="CI109" s="4">
        <v>0.40139999999999998</v>
      </c>
      <c r="CJ109" s="4">
        <v>1</v>
      </c>
      <c r="CK109" s="4">
        <v>6.7404000000000002</v>
      </c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>
        <v>0.64300000000000002</v>
      </c>
      <c r="DK109" s="4">
        <v>0.71040000000000003</v>
      </c>
      <c r="DL109" s="4">
        <v>0.2868</v>
      </c>
      <c r="DM109" s="4">
        <v>2.5000000000000001E-3</v>
      </c>
      <c r="DN109" s="4">
        <v>0.86260000000000003</v>
      </c>
      <c r="DO109" s="4">
        <v>0.40699999999999997</v>
      </c>
      <c r="DP109" s="4">
        <v>1</v>
      </c>
      <c r="DQ109" s="4">
        <v>7.8005000000000004</v>
      </c>
      <c r="DR109" s="5">
        <v>0.65339999999999998</v>
      </c>
      <c r="DS109" s="5">
        <v>0.73419999999999996</v>
      </c>
      <c r="DT109" s="5">
        <v>0.2742</v>
      </c>
      <c r="DU109" s="5">
        <v>7.6E-3</v>
      </c>
      <c r="DV109" s="5">
        <v>0.85019999999999996</v>
      </c>
      <c r="DW109" s="5">
        <v>0.40110000000000001</v>
      </c>
      <c r="DX109" s="5">
        <v>1</v>
      </c>
      <c r="DY109" s="5">
        <v>6.1322000000000001</v>
      </c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0.67369999999999997</v>
      </c>
      <c r="HC109" s="4">
        <v>0.7772</v>
      </c>
      <c r="HD109" s="4">
        <v>0.25340000000000001</v>
      </c>
      <c r="HE109" s="4">
        <v>1.43E-2</v>
      </c>
      <c r="HF109" s="4">
        <v>0.82589999999999997</v>
      </c>
      <c r="HG109" s="4">
        <v>0.38979999999999998</v>
      </c>
      <c r="HH109" s="4">
        <v>1</v>
      </c>
      <c r="HI109" s="4">
        <v>4.5058999999999996</v>
      </c>
      <c r="HJ109" s="5">
        <v>0.71289999999999998</v>
      </c>
      <c r="HK109" s="5">
        <v>0.86609999999999998</v>
      </c>
      <c r="HL109" s="5">
        <v>0.2114</v>
      </c>
      <c r="HM109" s="5">
        <v>2.5399999999999999E-2</v>
      </c>
      <c r="HN109" s="5">
        <v>0.78</v>
      </c>
      <c r="HO109" s="5">
        <v>0.35649999999999998</v>
      </c>
      <c r="HP109" s="5">
        <v>0.99990000000000001</v>
      </c>
      <c r="HQ109" s="5">
        <v>2.8889</v>
      </c>
      <c r="HR109" s="4">
        <v>0.77910000000000001</v>
      </c>
      <c r="HS109" s="4">
        <v>1.0444</v>
      </c>
      <c r="HT109" s="4">
        <v>0.12130000000000001</v>
      </c>
      <c r="HU109" s="4">
        <v>7.9600000000000004E-2</v>
      </c>
      <c r="HV109" s="4">
        <v>0.53039999999999998</v>
      </c>
      <c r="HW109" s="4">
        <v>0.16550000000000001</v>
      </c>
      <c r="HX109" s="4">
        <v>0.97160000000000002</v>
      </c>
      <c r="HY109" s="4">
        <v>0.92410000000000003</v>
      </c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>
        <v>0.71289999999999998</v>
      </c>
      <c r="IY109" s="4">
        <v>0.86560000000000004</v>
      </c>
      <c r="IZ109" s="4">
        <v>0.2137</v>
      </c>
      <c r="JA109" s="4">
        <v>2.5399999999999999E-2</v>
      </c>
      <c r="JB109" s="4">
        <v>0.78039999999999998</v>
      </c>
      <c r="JC109" s="4">
        <v>0.35639999999999999</v>
      </c>
      <c r="JD109" s="4">
        <v>0.99990000000000001</v>
      </c>
      <c r="JE109" s="4">
        <v>2.5640000000000001</v>
      </c>
      <c r="JF109" s="5">
        <v>0.7792</v>
      </c>
      <c r="JG109" s="5">
        <v>1.0450999999999999</v>
      </c>
      <c r="JH109" s="5">
        <v>0.12130000000000001</v>
      </c>
      <c r="JI109" s="5">
        <v>7.9399999999999998E-2</v>
      </c>
      <c r="JJ109" s="5">
        <v>0.52980000000000005</v>
      </c>
      <c r="JK109" s="5">
        <v>0.16589999999999999</v>
      </c>
      <c r="JL109" s="5">
        <v>0.9728</v>
      </c>
      <c r="JM109" s="5">
        <v>0.86350000000000005</v>
      </c>
      <c r="JN109" s="4">
        <f t="shared" si="16"/>
        <v>0.69774482758620693</v>
      </c>
      <c r="JO109" s="4">
        <f t="shared" si="17"/>
        <v>0.83853448275862064</v>
      </c>
      <c r="JP109" s="4">
        <f t="shared" si="18"/>
        <v>0.22471034482758626</v>
      </c>
      <c r="JQ109" s="4">
        <f t="shared" si="19"/>
        <v>2.8041379310344824E-2</v>
      </c>
      <c r="JR109" s="4">
        <f t="shared" si="20"/>
        <v>0.76126896551724133</v>
      </c>
      <c r="JS109" s="4">
        <f t="shared" si="21"/>
        <v>0.33643333333333331</v>
      </c>
      <c r="JT109" s="4">
        <f t="shared" si="22"/>
        <v>0.99417586206896535</v>
      </c>
      <c r="JU109" s="4">
        <f t="shared" si="23"/>
        <v>4.291358620689655</v>
      </c>
      <c r="JV109" s="1" t="e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>
        <v>0.73199999999999998</v>
      </c>
      <c r="BW110" s="5">
        <v>0.93049999999999999</v>
      </c>
      <c r="BX110" s="5">
        <v>8.8499999999999995E-2</v>
      </c>
      <c r="BY110" s="5">
        <v>6.9999999999999999E-4</v>
      </c>
      <c r="BZ110" s="5">
        <v>0.23619999999999999</v>
      </c>
      <c r="CA110" s="5">
        <v>0.27279999999999999</v>
      </c>
      <c r="CB110" s="5">
        <v>0.63090000000000002</v>
      </c>
      <c r="CC110" s="5">
        <v>9.2211999999999996</v>
      </c>
      <c r="CD110" s="4">
        <v>0.71750000000000003</v>
      </c>
      <c r="CE110" s="4">
        <v>0.89670000000000005</v>
      </c>
      <c r="CF110" s="4">
        <v>0.15010000000000001</v>
      </c>
      <c r="CG110" s="4">
        <v>2.5000000000000001E-3</v>
      </c>
      <c r="CH110" s="4">
        <v>0.34079999999999999</v>
      </c>
      <c r="CI110" s="4">
        <v>0.36120000000000002</v>
      </c>
      <c r="CJ110" s="4">
        <v>0.7258</v>
      </c>
      <c r="CK110" s="4">
        <v>7.0594999999999999</v>
      </c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>
        <v>0.71699999999999997</v>
      </c>
      <c r="DK110" s="4">
        <v>0.9002</v>
      </c>
      <c r="DL110" s="4">
        <v>0.11219999999999999</v>
      </c>
      <c r="DM110" s="4">
        <v>6.9999999999999999E-4</v>
      </c>
      <c r="DN110" s="4">
        <v>0.29349999999999998</v>
      </c>
      <c r="DO110" s="4">
        <v>0.32100000000000001</v>
      </c>
      <c r="DP110" s="4">
        <v>0.68210000000000004</v>
      </c>
      <c r="DQ110" s="4">
        <v>9.0037000000000003</v>
      </c>
      <c r="DR110" s="5">
        <v>0.73180000000000001</v>
      </c>
      <c r="DS110" s="5">
        <v>0.93179999999999996</v>
      </c>
      <c r="DT110" s="5">
        <v>0.15509999999999999</v>
      </c>
      <c r="DU110" s="5">
        <v>2.2000000000000001E-3</v>
      </c>
      <c r="DV110" s="5">
        <v>0.2792</v>
      </c>
      <c r="DW110" s="5">
        <v>0.32419999999999999</v>
      </c>
      <c r="DX110" s="5">
        <v>0.68420000000000003</v>
      </c>
      <c r="DY110" s="5">
        <v>6.3933</v>
      </c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0.73660000000000003</v>
      </c>
      <c r="HC110" s="4">
        <v>0.94330000000000003</v>
      </c>
      <c r="HD110" s="4">
        <v>0.1651</v>
      </c>
      <c r="HE110" s="4">
        <v>4.7999999999999996E-3</v>
      </c>
      <c r="HF110" s="4">
        <v>0.31780000000000003</v>
      </c>
      <c r="HG110" s="4">
        <v>0.3427</v>
      </c>
      <c r="HH110" s="4">
        <v>0.70399999999999996</v>
      </c>
      <c r="HI110" s="4">
        <v>4.6292</v>
      </c>
      <c r="HJ110" s="5">
        <v>0.76929999999999998</v>
      </c>
      <c r="HK110" s="5">
        <v>1.0276000000000001</v>
      </c>
      <c r="HL110" s="5">
        <v>0.1321</v>
      </c>
      <c r="HM110" s="5">
        <v>8.0000000000000002E-3</v>
      </c>
      <c r="HN110" s="5">
        <v>0.22839999999999999</v>
      </c>
      <c r="HO110" s="5">
        <v>0.26369999999999999</v>
      </c>
      <c r="HP110" s="5">
        <v>0.60089999999999999</v>
      </c>
      <c r="HQ110" s="5">
        <v>2.9674</v>
      </c>
      <c r="HR110" s="4">
        <v>0.87660000000000005</v>
      </c>
      <c r="HS110" s="4">
        <v>1.3220000000000001</v>
      </c>
      <c r="HT110" s="4">
        <v>0.105</v>
      </c>
      <c r="HU110" s="4">
        <v>2.1899999999999999E-2</v>
      </c>
      <c r="HV110" s="4">
        <v>0.1288</v>
      </c>
      <c r="HW110" s="4">
        <v>9.8100000000000007E-2</v>
      </c>
      <c r="HX110" s="4">
        <v>0.29780000000000001</v>
      </c>
      <c r="HY110" s="4">
        <v>0.94140000000000001</v>
      </c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>
        <v>0.78580000000000005</v>
      </c>
      <c r="IY110" s="4">
        <v>1.0720000000000001</v>
      </c>
      <c r="IZ110" s="4">
        <v>0.12859999999999999</v>
      </c>
      <c r="JA110" s="4">
        <v>7.7999999999999996E-3</v>
      </c>
      <c r="JB110" s="4">
        <v>0.21299999999999999</v>
      </c>
      <c r="JC110" s="4">
        <v>0.23250000000000001</v>
      </c>
      <c r="JD110" s="4">
        <v>0.55420000000000003</v>
      </c>
      <c r="JE110" s="4">
        <v>2.6606999999999998</v>
      </c>
      <c r="JF110" s="5">
        <v>0.85750000000000004</v>
      </c>
      <c r="JG110" s="5">
        <v>1.2681</v>
      </c>
      <c r="JH110" s="5">
        <v>9.9299999999999999E-2</v>
      </c>
      <c r="JI110" s="5">
        <v>2.1600000000000001E-2</v>
      </c>
      <c r="JJ110" s="5">
        <v>0.14829999999999999</v>
      </c>
      <c r="JK110" s="5">
        <v>0.1195</v>
      </c>
      <c r="JL110" s="5">
        <v>0.34110000000000001</v>
      </c>
      <c r="JM110" s="5">
        <v>0.86140000000000005</v>
      </c>
      <c r="JN110" s="4">
        <f t="shared" ref="JN110:JN145" si="24">AVERAGEIFS(B110:JM110,metrics.rec,"MAE")</f>
        <v>0.77200344827586231</v>
      </c>
      <c r="JO110" s="4">
        <f t="shared" ref="JO110:JO145" si="25">AVERAGEIFS(B110:JM110,metrics.rec,"MSE")</f>
        <v>1.0382551724137929</v>
      </c>
      <c r="JP110" s="4">
        <f t="shared" ref="JP110:JP145" si="26">AVERAGEIFS(B110:JM110,metrics.rec,"R")</f>
        <v>0.13171724137931032</v>
      </c>
      <c r="JQ110" s="4">
        <f t="shared" ref="JQ110:JQ145" si="27">AVERAGEIFS(B110:JM110,metrics.rec,"Precision")</f>
        <v>8.1655172413793112E-3</v>
      </c>
      <c r="JR110" s="4">
        <f t="shared" ref="JR110:JR145" si="28">AVERAGEIFS(B110:JM110,metrics.rec,"Recall")</f>
        <v>0.25460344827586207</v>
      </c>
      <c r="JS110" s="4">
        <f t="shared" ref="JS110:JS145" si="29">AVERAGEIFS(B110:JM110,metrics.rec,"Coverage")</f>
        <v>0.26311250000000003</v>
      </c>
      <c r="JT110" s="4">
        <f t="shared" ref="JT110:JT145" si="30">AVERAGEIFS(B110:JM110,metrics.rec,"Recatio")</f>
        <v>0.57351379310344841</v>
      </c>
      <c r="JU110" s="4">
        <f t="shared" ref="JU110:JU145" si="31">AVERAGEIFS(B110:JM110,metrics.rec,"Time")</f>
        <v>4.7761103448275852</v>
      </c>
      <c r="JV110" s="1" t="e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>
        <v>0.6462</v>
      </c>
      <c r="BW111" s="5">
        <v>0.71160000000000001</v>
      </c>
      <c r="BX111" s="5">
        <v>0.2984</v>
      </c>
      <c r="BY111" s="5">
        <v>3.5999999999999999E-3</v>
      </c>
      <c r="BZ111" s="5">
        <v>0.77129999999999999</v>
      </c>
      <c r="CA111" s="5">
        <v>0.25219999999999998</v>
      </c>
      <c r="CB111" s="5">
        <v>1</v>
      </c>
      <c r="CC111" s="5">
        <v>8.0838999999999999</v>
      </c>
      <c r="CD111" s="4">
        <v>0.65200000000000002</v>
      </c>
      <c r="CE111" s="4">
        <v>0.72299999999999998</v>
      </c>
      <c r="CF111" s="4">
        <v>0.28100000000000003</v>
      </c>
      <c r="CG111" s="4">
        <v>9.2999999999999992E-3</v>
      </c>
      <c r="CH111" s="4">
        <v>0.79069999999999996</v>
      </c>
      <c r="CI111" s="4">
        <v>0.30580000000000002</v>
      </c>
      <c r="CJ111" s="4">
        <v>1</v>
      </c>
      <c r="CK111" s="4">
        <v>6.3643000000000001</v>
      </c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>
        <v>0.64529999999999998</v>
      </c>
      <c r="DK111" s="4">
        <v>0.70889999999999997</v>
      </c>
      <c r="DL111" s="4">
        <v>0.29149999999999998</v>
      </c>
      <c r="DM111" s="4">
        <v>3.5999999999999999E-3</v>
      </c>
      <c r="DN111" s="4">
        <v>0.77229999999999999</v>
      </c>
      <c r="DO111" s="4">
        <v>0.2525</v>
      </c>
      <c r="DP111" s="4">
        <v>1</v>
      </c>
      <c r="DQ111" s="4">
        <v>7.9714</v>
      </c>
      <c r="DR111" s="5">
        <v>0.65129999999999999</v>
      </c>
      <c r="DS111" s="5">
        <v>0.72509999999999997</v>
      </c>
      <c r="DT111" s="5">
        <v>0.27960000000000002</v>
      </c>
      <c r="DU111" s="5">
        <v>9.2999999999999992E-3</v>
      </c>
      <c r="DV111" s="5">
        <v>0.79110000000000003</v>
      </c>
      <c r="DW111" s="5">
        <v>0.30580000000000002</v>
      </c>
      <c r="DX111" s="5">
        <v>1</v>
      </c>
      <c r="DY111" s="5">
        <v>5.8029999999999999</v>
      </c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0.65839999999999999</v>
      </c>
      <c r="HC111" s="4">
        <v>0.74139999999999995</v>
      </c>
      <c r="HD111" s="4">
        <v>0.26669999999999999</v>
      </c>
      <c r="HE111" s="4">
        <v>1.4800000000000001E-2</v>
      </c>
      <c r="HF111" s="4">
        <v>0.79059999999999997</v>
      </c>
      <c r="HG111" s="4">
        <v>0.3619</v>
      </c>
      <c r="HH111" s="4">
        <v>1</v>
      </c>
      <c r="HI111" s="4">
        <v>4.6994999999999996</v>
      </c>
      <c r="HJ111" s="5">
        <v>0.67290000000000005</v>
      </c>
      <c r="HK111" s="5">
        <v>0.77490000000000003</v>
      </c>
      <c r="HL111" s="5">
        <v>0.2407</v>
      </c>
      <c r="HM111" s="5">
        <v>2.0400000000000001E-2</v>
      </c>
      <c r="HN111" s="5">
        <v>0.77229999999999999</v>
      </c>
      <c r="HO111" s="5">
        <v>0.43980000000000002</v>
      </c>
      <c r="HP111" s="5">
        <v>0.99960000000000004</v>
      </c>
      <c r="HQ111" s="5">
        <v>2.8727999999999998</v>
      </c>
      <c r="HR111" s="4">
        <v>0.72130000000000005</v>
      </c>
      <c r="HS111" s="4">
        <v>0.89180000000000004</v>
      </c>
      <c r="HT111" s="4">
        <v>0.18229999999999999</v>
      </c>
      <c r="HU111" s="4">
        <v>2.9600000000000001E-2</v>
      </c>
      <c r="HV111" s="4">
        <v>0.68620000000000003</v>
      </c>
      <c r="HW111" s="4">
        <v>0.57579999999999998</v>
      </c>
      <c r="HX111" s="4">
        <v>0.9778</v>
      </c>
      <c r="HY111" s="4">
        <v>0.97840000000000005</v>
      </c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>
        <v>0.67290000000000005</v>
      </c>
      <c r="IY111" s="4">
        <v>0.77470000000000006</v>
      </c>
      <c r="IZ111" s="4">
        <v>0.24360000000000001</v>
      </c>
      <c r="JA111" s="4">
        <v>2.0400000000000001E-2</v>
      </c>
      <c r="JB111" s="4">
        <v>0.77259999999999995</v>
      </c>
      <c r="JC111" s="4">
        <v>0.44</v>
      </c>
      <c r="JD111" s="4">
        <v>0.99970000000000003</v>
      </c>
      <c r="JE111" s="4">
        <v>2.6614</v>
      </c>
      <c r="JF111" s="5">
        <v>0.72089999999999999</v>
      </c>
      <c r="JG111" s="5">
        <v>0.89100000000000001</v>
      </c>
      <c r="JH111" s="5">
        <v>0.18140000000000001</v>
      </c>
      <c r="JI111" s="5">
        <v>2.9600000000000001E-2</v>
      </c>
      <c r="JJ111" s="5">
        <v>0.68479999999999996</v>
      </c>
      <c r="JK111" s="5">
        <v>0.57520000000000004</v>
      </c>
      <c r="JL111" s="5">
        <v>0.97819999999999996</v>
      </c>
      <c r="JM111" s="5">
        <v>0.93320000000000003</v>
      </c>
      <c r="JN111" s="4">
        <f t="shared" si="24"/>
        <v>0.67217241379310355</v>
      </c>
      <c r="JO111" s="4">
        <f t="shared" si="25"/>
        <v>0.77334827586206878</v>
      </c>
      <c r="JP111" s="4">
        <f t="shared" si="26"/>
        <v>0.2480034482758621</v>
      </c>
      <c r="JQ111" s="4">
        <f t="shared" si="27"/>
        <v>1.6741379310344827E-2</v>
      </c>
      <c r="JR111" s="4">
        <f t="shared" si="28"/>
        <v>0.76085517241379308</v>
      </c>
      <c r="JS111" s="4">
        <f t="shared" si="29"/>
        <v>0.40401666666666669</v>
      </c>
      <c r="JT111" s="4">
        <f t="shared" si="30"/>
        <v>0.99551034482758638</v>
      </c>
      <c r="JU111" s="4">
        <f t="shared" si="31"/>
        <v>4.3844758620689657</v>
      </c>
      <c r="JV111" s="1" t="e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>
        <v>0.61399999999999999</v>
      </c>
      <c r="BW112" s="5">
        <v>0.64449999999999996</v>
      </c>
      <c r="BX112" s="5">
        <v>0.3261</v>
      </c>
      <c r="BY112" s="5">
        <v>3.5999999999999999E-3</v>
      </c>
      <c r="BZ112" s="5">
        <v>0.76519999999999999</v>
      </c>
      <c r="CA112" s="5">
        <v>0.24790000000000001</v>
      </c>
      <c r="CB112" s="5">
        <v>1</v>
      </c>
      <c r="CC112" s="5">
        <v>8.0886999999999993</v>
      </c>
      <c r="CD112" s="4">
        <v>0.62270000000000003</v>
      </c>
      <c r="CE112" s="4">
        <v>0.66139999999999999</v>
      </c>
      <c r="CF112" s="4">
        <v>0.30509999999999998</v>
      </c>
      <c r="CG112" s="4">
        <v>9.4000000000000004E-3</v>
      </c>
      <c r="CH112" s="4">
        <v>0.78220000000000001</v>
      </c>
      <c r="CI112" s="4">
        <v>0.29980000000000001</v>
      </c>
      <c r="CJ112" s="4">
        <v>1</v>
      </c>
      <c r="CK112" s="4">
        <v>6.3208000000000002</v>
      </c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>
        <v>0.61409999999999998</v>
      </c>
      <c r="DK112" s="4">
        <v>0.64429999999999998</v>
      </c>
      <c r="DL112" s="4">
        <v>0.32340000000000002</v>
      </c>
      <c r="DM112" s="4">
        <v>3.5999999999999999E-3</v>
      </c>
      <c r="DN112" s="4">
        <v>0.76570000000000005</v>
      </c>
      <c r="DO112" s="4">
        <v>0.24829999999999999</v>
      </c>
      <c r="DP112" s="4">
        <v>1</v>
      </c>
      <c r="DQ112" s="4">
        <v>7.9762000000000004</v>
      </c>
      <c r="DR112" s="5">
        <v>0.62190000000000001</v>
      </c>
      <c r="DS112" s="5">
        <v>0.66259999999999997</v>
      </c>
      <c r="DT112" s="5">
        <v>0.30320000000000003</v>
      </c>
      <c r="DU112" s="5">
        <v>9.2999999999999992E-3</v>
      </c>
      <c r="DV112" s="5">
        <v>0.78259999999999996</v>
      </c>
      <c r="DW112" s="5">
        <v>0.29970000000000002</v>
      </c>
      <c r="DX112" s="5">
        <v>1</v>
      </c>
      <c r="DY112" s="5">
        <v>5.7714999999999996</v>
      </c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0.63370000000000004</v>
      </c>
      <c r="HC112" s="4">
        <v>0.68820000000000003</v>
      </c>
      <c r="HD112" s="4">
        <v>0.2828</v>
      </c>
      <c r="HE112" s="4">
        <v>1.4999999999999999E-2</v>
      </c>
      <c r="HF112" s="4">
        <v>0.78049999999999997</v>
      </c>
      <c r="HG112" s="4">
        <v>0.35220000000000001</v>
      </c>
      <c r="HH112" s="4">
        <v>1</v>
      </c>
      <c r="HI112" s="4">
        <v>4.7595000000000001</v>
      </c>
      <c r="HJ112" s="5">
        <v>0.65429999999999999</v>
      </c>
      <c r="HK112" s="5">
        <v>0.73670000000000002</v>
      </c>
      <c r="HL112" s="5">
        <v>0.23649999999999999</v>
      </c>
      <c r="HM112" s="5">
        <v>2.1000000000000001E-2</v>
      </c>
      <c r="HN112" s="5">
        <v>0.75780000000000003</v>
      </c>
      <c r="HO112" s="5">
        <v>0.41920000000000002</v>
      </c>
      <c r="HP112" s="5">
        <v>0.99990000000000001</v>
      </c>
      <c r="HQ112" s="5">
        <v>2.8239999999999998</v>
      </c>
      <c r="HR112" s="4">
        <v>0.7389</v>
      </c>
      <c r="HS112" s="4">
        <v>0.95269999999999999</v>
      </c>
      <c r="HT112" s="4">
        <v>0.1431</v>
      </c>
      <c r="HU112" s="4">
        <v>3.09E-2</v>
      </c>
      <c r="HV112" s="4">
        <v>0.64880000000000004</v>
      </c>
      <c r="HW112" s="4">
        <v>0.52200000000000002</v>
      </c>
      <c r="HX112" s="4">
        <v>0.98029999999999995</v>
      </c>
      <c r="HY112" s="4">
        <v>0.96399999999999997</v>
      </c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>
        <v>0.65439999999999998</v>
      </c>
      <c r="IY112" s="4">
        <v>0.73640000000000005</v>
      </c>
      <c r="IZ112" s="4">
        <v>0.23799999999999999</v>
      </c>
      <c r="JA112" s="4">
        <v>2.1000000000000001E-2</v>
      </c>
      <c r="JB112" s="4">
        <v>0.7581</v>
      </c>
      <c r="JC112" s="4">
        <v>0.41930000000000001</v>
      </c>
      <c r="JD112" s="4">
        <v>0.99990000000000001</v>
      </c>
      <c r="JE112" s="4">
        <v>2.6431</v>
      </c>
      <c r="JF112" s="5">
        <v>0.73829999999999996</v>
      </c>
      <c r="JG112" s="5">
        <v>0.95089999999999997</v>
      </c>
      <c r="JH112" s="5">
        <v>0.1431</v>
      </c>
      <c r="JI112" s="5">
        <v>3.09E-2</v>
      </c>
      <c r="JJ112" s="5">
        <v>0.64770000000000005</v>
      </c>
      <c r="JK112" s="5">
        <v>0.52149999999999996</v>
      </c>
      <c r="JL112" s="5">
        <v>0.98070000000000002</v>
      </c>
      <c r="JM112" s="5">
        <v>0.92279999999999995</v>
      </c>
      <c r="JN112" s="4">
        <f t="shared" si="24"/>
        <v>0.65612068965517234</v>
      </c>
      <c r="JO112" s="4">
        <f t="shared" si="25"/>
        <v>0.74480344827586209</v>
      </c>
      <c r="JP112" s="4">
        <f t="shared" si="26"/>
        <v>0.2501241379310345</v>
      </c>
      <c r="JQ112" s="4">
        <f t="shared" si="27"/>
        <v>1.7234482758620693E-2</v>
      </c>
      <c r="JR112" s="4">
        <f t="shared" si="28"/>
        <v>0.7444689655172414</v>
      </c>
      <c r="JS112" s="4">
        <f t="shared" si="29"/>
        <v>0.38305416666666664</v>
      </c>
      <c r="JT112" s="4">
        <f t="shared" si="30"/>
        <v>0.99599310344827574</v>
      </c>
      <c r="JU112" s="4">
        <f t="shared" si="31"/>
        <v>4.4264827586206899</v>
      </c>
      <c r="JV112" s="1" t="e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>
        <v>0.59830000000000005</v>
      </c>
      <c r="BW113" s="5">
        <v>0.61860000000000004</v>
      </c>
      <c r="BX113" s="5">
        <v>0.34379999999999999</v>
      </c>
      <c r="BY113" s="5">
        <v>3.5999999999999999E-3</v>
      </c>
      <c r="BZ113" s="5">
        <v>0.77159999999999995</v>
      </c>
      <c r="CA113" s="5">
        <v>0.24759999999999999</v>
      </c>
      <c r="CB113" s="5">
        <v>1</v>
      </c>
      <c r="CC113" s="5">
        <v>8.1107999999999993</v>
      </c>
      <c r="CD113" s="4">
        <v>0.61080000000000001</v>
      </c>
      <c r="CE113" s="4">
        <v>0.6421</v>
      </c>
      <c r="CF113" s="4">
        <v>0.32500000000000001</v>
      </c>
      <c r="CG113" s="4">
        <v>9.4000000000000004E-3</v>
      </c>
      <c r="CH113" s="4">
        <v>0.78580000000000005</v>
      </c>
      <c r="CI113" s="4">
        <v>0.2994</v>
      </c>
      <c r="CJ113" s="4">
        <v>1</v>
      </c>
      <c r="CK113" s="4">
        <v>6.3220000000000001</v>
      </c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>
        <v>0.59909999999999997</v>
      </c>
      <c r="DK113" s="4">
        <v>0.61950000000000005</v>
      </c>
      <c r="DL113" s="4">
        <v>0.34</v>
      </c>
      <c r="DM113" s="4">
        <v>3.5999999999999999E-3</v>
      </c>
      <c r="DN113" s="4">
        <v>0.77190000000000003</v>
      </c>
      <c r="DO113" s="4">
        <v>0.248</v>
      </c>
      <c r="DP113" s="4">
        <v>1</v>
      </c>
      <c r="DQ113" s="4">
        <v>7.9657</v>
      </c>
      <c r="DR113" s="5">
        <v>0.60980000000000001</v>
      </c>
      <c r="DS113" s="5">
        <v>0.6421</v>
      </c>
      <c r="DT113" s="5">
        <v>0.32069999999999999</v>
      </c>
      <c r="DU113" s="5">
        <v>9.4000000000000004E-3</v>
      </c>
      <c r="DV113" s="5">
        <v>0.78659999999999997</v>
      </c>
      <c r="DW113" s="5">
        <v>0.29920000000000002</v>
      </c>
      <c r="DX113" s="5">
        <v>1</v>
      </c>
      <c r="DY113" s="5">
        <v>5.6566000000000001</v>
      </c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0.62549999999999994</v>
      </c>
      <c r="HC113" s="4">
        <v>0.67510000000000003</v>
      </c>
      <c r="HD113" s="4">
        <v>0.29330000000000001</v>
      </c>
      <c r="HE113" s="4">
        <v>1.5100000000000001E-2</v>
      </c>
      <c r="HF113" s="4">
        <v>0.78220000000000001</v>
      </c>
      <c r="HG113" s="4">
        <v>0.35139999999999999</v>
      </c>
      <c r="HH113" s="4">
        <v>1</v>
      </c>
      <c r="HI113" s="4">
        <v>4.9459</v>
      </c>
      <c r="HJ113" s="5">
        <v>0.65310000000000001</v>
      </c>
      <c r="HK113" s="5">
        <v>0.73799999999999999</v>
      </c>
      <c r="HL113" s="5">
        <v>0.23400000000000001</v>
      </c>
      <c r="HM113" s="5">
        <v>2.1000000000000001E-2</v>
      </c>
      <c r="HN113" s="5">
        <v>0.75609999999999999</v>
      </c>
      <c r="HO113" s="5">
        <v>0.41820000000000002</v>
      </c>
      <c r="HP113" s="5">
        <v>0.99990000000000001</v>
      </c>
      <c r="HQ113" s="5">
        <v>2.8027000000000002</v>
      </c>
      <c r="HR113" s="4">
        <v>0.74390000000000001</v>
      </c>
      <c r="HS113" s="4">
        <v>0.96609999999999996</v>
      </c>
      <c r="HT113" s="4">
        <v>0.14169999999999999</v>
      </c>
      <c r="HU113" s="4">
        <v>3.0800000000000001E-2</v>
      </c>
      <c r="HV113" s="4">
        <v>0.64610000000000001</v>
      </c>
      <c r="HW113" s="4">
        <v>0.52180000000000004</v>
      </c>
      <c r="HX113" s="4">
        <v>0.98029999999999995</v>
      </c>
      <c r="HY113" s="4">
        <v>0.96319999999999995</v>
      </c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>
        <v>0.65290000000000004</v>
      </c>
      <c r="IY113" s="4">
        <v>0.73740000000000006</v>
      </c>
      <c r="IZ113" s="4">
        <v>0.2349</v>
      </c>
      <c r="JA113" s="4">
        <v>2.1000000000000001E-2</v>
      </c>
      <c r="JB113" s="4">
        <v>0.75600000000000001</v>
      </c>
      <c r="JC113" s="4">
        <v>0.41830000000000001</v>
      </c>
      <c r="JD113" s="4">
        <v>0.99990000000000001</v>
      </c>
      <c r="JE113" s="4">
        <v>2.6457999999999999</v>
      </c>
      <c r="JF113" s="5">
        <v>0.74339999999999995</v>
      </c>
      <c r="JG113" s="5">
        <v>0.96460000000000001</v>
      </c>
      <c r="JH113" s="5">
        <v>0.1414</v>
      </c>
      <c r="JI113" s="5">
        <v>3.0800000000000001E-2</v>
      </c>
      <c r="JJ113" s="5">
        <v>0.6452</v>
      </c>
      <c r="JK113" s="5">
        <v>0.52139999999999997</v>
      </c>
      <c r="JL113" s="5">
        <v>0.98070000000000002</v>
      </c>
      <c r="JM113" s="5">
        <v>0.92659999999999998</v>
      </c>
      <c r="JN113" s="4">
        <f t="shared" si="24"/>
        <v>0.65078965517241372</v>
      </c>
      <c r="JO113" s="4">
        <f t="shared" si="25"/>
        <v>0.73807586206896547</v>
      </c>
      <c r="JP113" s="4">
        <f t="shared" si="26"/>
        <v>0.25666896551724139</v>
      </c>
      <c r="JQ113" s="4">
        <f t="shared" si="27"/>
        <v>1.7237931034482758E-2</v>
      </c>
      <c r="JR113" s="4">
        <f t="shared" si="28"/>
        <v>0.74540689655172421</v>
      </c>
      <c r="JS113" s="4">
        <f t="shared" si="29"/>
        <v>0.38249583333333331</v>
      </c>
      <c r="JT113" s="4">
        <f t="shared" si="30"/>
        <v>0.99599310344827574</v>
      </c>
      <c r="JU113" s="4">
        <f t="shared" si="31"/>
        <v>4.4277862068965508</v>
      </c>
      <c r="JV113" s="1" t="e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>
        <v>0.61719999999999997</v>
      </c>
      <c r="BW114" s="5">
        <v>0.65939999999999999</v>
      </c>
      <c r="BX114" s="5">
        <v>0.31709999999999999</v>
      </c>
      <c r="BY114" s="5">
        <v>1.6000000000000001E-3</v>
      </c>
      <c r="BZ114" s="5">
        <v>0.88519999999999999</v>
      </c>
      <c r="CA114" s="5">
        <v>0.64839999999999998</v>
      </c>
      <c r="CB114" s="5">
        <v>1</v>
      </c>
      <c r="CC114" s="5">
        <v>8.6395</v>
      </c>
      <c r="CD114" s="4">
        <v>0.62480000000000002</v>
      </c>
      <c r="CE114" s="4">
        <v>0.67630000000000001</v>
      </c>
      <c r="CF114" s="4">
        <v>0.30780000000000002</v>
      </c>
      <c r="CG114" s="4">
        <v>4.8999999999999998E-3</v>
      </c>
      <c r="CH114" s="4">
        <v>0.87580000000000002</v>
      </c>
      <c r="CI114" s="4">
        <v>0.63660000000000005</v>
      </c>
      <c r="CJ114" s="4">
        <v>1</v>
      </c>
      <c r="CK114" s="4">
        <v>7.109</v>
      </c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>
        <v>0.61609999999999998</v>
      </c>
      <c r="DK114" s="4">
        <v>0.65710000000000002</v>
      </c>
      <c r="DL114" s="4">
        <v>0.31159999999999999</v>
      </c>
      <c r="DM114" s="4">
        <v>1.6000000000000001E-3</v>
      </c>
      <c r="DN114" s="4">
        <v>0.88560000000000005</v>
      </c>
      <c r="DO114" s="4">
        <v>0.64880000000000004</v>
      </c>
      <c r="DP114" s="4">
        <v>1</v>
      </c>
      <c r="DQ114" s="4">
        <v>8.4078999999999997</v>
      </c>
      <c r="DR114" s="5">
        <v>0.62529999999999997</v>
      </c>
      <c r="DS114" s="5">
        <v>0.67869999999999997</v>
      </c>
      <c r="DT114" s="5">
        <v>0.3049</v>
      </c>
      <c r="DU114" s="5">
        <v>4.8999999999999998E-3</v>
      </c>
      <c r="DV114" s="5">
        <v>0.87639999999999996</v>
      </c>
      <c r="DW114" s="5">
        <v>0.6361</v>
      </c>
      <c r="DX114" s="5">
        <v>1</v>
      </c>
      <c r="DY114" s="5">
        <v>6.5392999999999999</v>
      </c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0.63759999999999994</v>
      </c>
      <c r="HC114" s="4">
        <v>0.70709999999999995</v>
      </c>
      <c r="HD114" s="4">
        <v>0.27829999999999999</v>
      </c>
      <c r="HE114" s="4">
        <v>9.4999999999999998E-3</v>
      </c>
      <c r="HF114" s="4">
        <v>0.85870000000000002</v>
      </c>
      <c r="HG114" s="4">
        <v>0.61319999999999997</v>
      </c>
      <c r="HH114" s="4">
        <v>1</v>
      </c>
      <c r="HI114" s="4">
        <v>5.1477000000000004</v>
      </c>
      <c r="HJ114" s="5">
        <v>0.66600000000000004</v>
      </c>
      <c r="HK114" s="5">
        <v>0.77580000000000005</v>
      </c>
      <c r="HL114" s="5">
        <v>0.22140000000000001</v>
      </c>
      <c r="HM114" s="5">
        <v>1.7299999999999999E-2</v>
      </c>
      <c r="HN114" s="5">
        <v>0.81850000000000001</v>
      </c>
      <c r="HO114" s="5">
        <v>0.54830000000000001</v>
      </c>
      <c r="HP114" s="5">
        <v>0.99990000000000001</v>
      </c>
      <c r="HQ114" s="5">
        <v>2.8426999999999998</v>
      </c>
      <c r="HR114" s="4">
        <v>0.74850000000000005</v>
      </c>
      <c r="HS114" s="4">
        <v>0.97370000000000001</v>
      </c>
      <c r="HT114" s="4">
        <v>0.14510000000000001</v>
      </c>
      <c r="HU114" s="4">
        <v>5.67E-2</v>
      </c>
      <c r="HV114" s="4">
        <v>0.59099999999999997</v>
      </c>
      <c r="HW114" s="4">
        <v>0.2586</v>
      </c>
      <c r="HX114" s="4">
        <v>0.9738</v>
      </c>
      <c r="HY114" s="4">
        <v>0.94169999999999998</v>
      </c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>
        <v>0.66600000000000004</v>
      </c>
      <c r="IY114" s="4">
        <v>0.77590000000000003</v>
      </c>
      <c r="IZ114" s="4">
        <v>0.221</v>
      </c>
      <c r="JA114" s="4">
        <v>1.7299999999999999E-2</v>
      </c>
      <c r="JB114" s="4">
        <v>0.81850000000000001</v>
      </c>
      <c r="JC114" s="4">
        <v>0.54849999999999999</v>
      </c>
      <c r="JD114" s="4">
        <v>0.99990000000000001</v>
      </c>
      <c r="JE114" s="4">
        <v>2.7002000000000002</v>
      </c>
      <c r="JF114" s="5">
        <v>0.74839999999999995</v>
      </c>
      <c r="JG114" s="5">
        <v>0.97350000000000003</v>
      </c>
      <c r="JH114" s="5">
        <v>0.1462</v>
      </c>
      <c r="JI114" s="5">
        <v>5.6599999999999998E-2</v>
      </c>
      <c r="JJ114" s="5">
        <v>0.59030000000000005</v>
      </c>
      <c r="JK114" s="5">
        <v>0.25929999999999997</v>
      </c>
      <c r="JL114" s="5">
        <v>0.97440000000000004</v>
      </c>
      <c r="JM114" s="5">
        <v>0.91439999999999999</v>
      </c>
      <c r="JN114" s="4">
        <f t="shared" si="24"/>
        <v>0.66305517241379308</v>
      </c>
      <c r="JO114" s="4">
        <f t="shared" si="25"/>
        <v>0.76881724137931051</v>
      </c>
      <c r="JP114" s="4">
        <f t="shared" si="26"/>
        <v>0.24524482758620686</v>
      </c>
      <c r="JQ114" s="4">
        <f t="shared" si="27"/>
        <v>1.9499999999999997E-2</v>
      </c>
      <c r="JR114" s="4">
        <f t="shared" si="28"/>
        <v>0.79847241379310341</v>
      </c>
      <c r="JS114" s="4">
        <f t="shared" si="29"/>
        <v>0.53003103448275857</v>
      </c>
      <c r="JT114" s="4">
        <f t="shared" si="30"/>
        <v>0.99453448275862077</v>
      </c>
      <c r="JU114" s="4">
        <f t="shared" si="31"/>
        <v>4.8337000000000003</v>
      </c>
      <c r="JV114" s="1" t="e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>
        <v>0.68310000000000004</v>
      </c>
      <c r="HK115" s="5">
        <v>0.81040000000000001</v>
      </c>
      <c r="HL115" s="5">
        <v>0.1671</v>
      </c>
      <c r="HM115" s="5">
        <v>3.4200000000000001E-2</v>
      </c>
      <c r="HN115" s="5">
        <v>0.76439999999999997</v>
      </c>
      <c r="HO115" s="5">
        <v>0.25990000000000002</v>
      </c>
      <c r="HP115" s="5">
        <v>0.99990000000000001</v>
      </c>
      <c r="HQ115" s="5">
        <v>1.4782999999999999</v>
      </c>
      <c r="HR115" s="4">
        <v>0.74319999999999997</v>
      </c>
      <c r="HS115" s="4">
        <v>0.95760000000000001</v>
      </c>
      <c r="HT115" s="4">
        <v>0.1138</v>
      </c>
      <c r="HU115" s="4">
        <v>4.4499999999999998E-2</v>
      </c>
      <c r="HV115" s="4">
        <v>0.55959999999999999</v>
      </c>
      <c r="HW115" s="4">
        <v>0.31230000000000002</v>
      </c>
      <c r="HX115" s="4">
        <v>0.97570000000000001</v>
      </c>
      <c r="HY115" s="4">
        <v>0.8569</v>
      </c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>
        <v>0.68389999999999995</v>
      </c>
      <c r="IY115" s="4">
        <v>0.81159999999999999</v>
      </c>
      <c r="IZ115" s="4">
        <v>0.1681</v>
      </c>
      <c r="JA115" s="4">
        <v>3.4200000000000001E-2</v>
      </c>
      <c r="JB115" s="4">
        <v>0.76339999999999997</v>
      </c>
      <c r="JC115" s="4">
        <v>0.25929999999999997</v>
      </c>
      <c r="JD115" s="4">
        <v>0.99990000000000001</v>
      </c>
      <c r="JE115" s="4">
        <v>2.3673999999999999</v>
      </c>
      <c r="JF115" s="5">
        <v>0.74390000000000001</v>
      </c>
      <c r="JG115" s="5">
        <v>0.95930000000000004</v>
      </c>
      <c r="JH115" s="5">
        <v>0.113</v>
      </c>
      <c r="JI115" s="5">
        <v>4.4600000000000001E-2</v>
      </c>
      <c r="JJ115" s="5">
        <v>0.55869999999999997</v>
      </c>
      <c r="JK115" s="5">
        <v>0.31209999999999999</v>
      </c>
      <c r="JL115" s="5">
        <v>0.97560000000000002</v>
      </c>
      <c r="JM115" s="5">
        <v>0.82110000000000005</v>
      </c>
      <c r="JN115" s="4">
        <f t="shared" si="24"/>
        <v>0.68000000000000016</v>
      </c>
      <c r="JO115" s="4">
        <f t="shared" si="25"/>
        <v>0.80553103448275865</v>
      </c>
      <c r="JP115" s="4">
        <f t="shared" si="26"/>
        <v>0.18593793103448275</v>
      </c>
      <c r="JQ115" s="4">
        <f t="shared" si="27"/>
        <v>2.5737931034482756E-2</v>
      </c>
      <c r="JR115" s="4">
        <f t="shared" si="28"/>
        <v>0.75880000000000003</v>
      </c>
      <c r="JS115" s="4">
        <f t="shared" si="29"/>
        <v>0.26195833333333335</v>
      </c>
      <c r="JT115" s="4">
        <f t="shared" si="30"/>
        <v>0.994989655172414</v>
      </c>
      <c r="JU115" s="4">
        <f t="shared" si="31"/>
        <v>1.8523206896551727</v>
      </c>
      <c r="JV115" s="1" t="e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>
        <v>0.68200000000000005</v>
      </c>
      <c r="HK116" s="5">
        <v>0.81040000000000001</v>
      </c>
      <c r="HL116" s="5">
        <v>0.17649999999999999</v>
      </c>
      <c r="HM116" s="5">
        <v>0.03</v>
      </c>
      <c r="HN116" s="5">
        <v>0.77959999999999996</v>
      </c>
      <c r="HO116" s="5">
        <v>0.30159999999999998</v>
      </c>
      <c r="HP116" s="5">
        <v>0.99990000000000001</v>
      </c>
      <c r="HQ116" s="5">
        <v>1.6640999999999999</v>
      </c>
      <c r="HR116" s="4">
        <v>0.74180000000000001</v>
      </c>
      <c r="HS116" s="4">
        <v>0.95499999999999996</v>
      </c>
      <c r="HT116" s="4">
        <v>0.1182</v>
      </c>
      <c r="HU116" s="4">
        <v>4.4299999999999999E-2</v>
      </c>
      <c r="HV116" s="4">
        <v>0.56910000000000005</v>
      </c>
      <c r="HW116" s="4">
        <v>0.31950000000000001</v>
      </c>
      <c r="HX116" s="4">
        <v>0.97570000000000001</v>
      </c>
      <c r="HY116" s="4">
        <v>0.86329999999999996</v>
      </c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>
        <v>0.6825</v>
      </c>
      <c r="IY116" s="4">
        <v>0.81100000000000005</v>
      </c>
      <c r="IZ116" s="4">
        <v>0.17829999999999999</v>
      </c>
      <c r="JA116" s="4">
        <v>0.03</v>
      </c>
      <c r="JB116" s="4">
        <v>0.77929999999999999</v>
      </c>
      <c r="JC116" s="4">
        <v>0.3014</v>
      </c>
      <c r="JD116" s="4">
        <v>0.99990000000000001</v>
      </c>
      <c r="JE116" s="4">
        <v>2.3355000000000001</v>
      </c>
      <c r="JF116" s="5">
        <v>0.74219999999999997</v>
      </c>
      <c r="JG116" s="5">
        <v>0.95640000000000003</v>
      </c>
      <c r="JH116" s="5">
        <v>0.1174</v>
      </c>
      <c r="JI116" s="5">
        <v>4.4299999999999999E-2</v>
      </c>
      <c r="JJ116" s="5">
        <v>0.56840000000000002</v>
      </c>
      <c r="JK116" s="5">
        <v>0.31940000000000002</v>
      </c>
      <c r="JL116" s="5">
        <v>0.97560000000000002</v>
      </c>
      <c r="JM116" s="5">
        <v>0.83109999999999995</v>
      </c>
      <c r="JN116" s="4">
        <f t="shared" si="24"/>
        <v>0.67917586206896552</v>
      </c>
      <c r="JO116" s="4">
        <f t="shared" si="25"/>
        <v>0.80555517241379304</v>
      </c>
      <c r="JP116" s="4">
        <f t="shared" si="26"/>
        <v>0.19592758620689654</v>
      </c>
      <c r="JQ116" s="4">
        <f t="shared" si="27"/>
        <v>2.3289655172413798E-2</v>
      </c>
      <c r="JR116" s="4">
        <f t="shared" si="28"/>
        <v>0.77056206896551738</v>
      </c>
      <c r="JS116" s="4">
        <f t="shared" si="29"/>
        <v>0.30549999999999994</v>
      </c>
      <c r="JT116" s="4">
        <f t="shared" si="30"/>
        <v>0.99498620689655182</v>
      </c>
      <c r="JU116" s="4">
        <f t="shared" si="31"/>
        <v>1.964837931034483</v>
      </c>
      <c r="JV116" s="1" t="e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0.66900000000000004</v>
      </c>
      <c r="HC117" s="4">
        <v>0.78520000000000001</v>
      </c>
      <c r="HD117" s="4">
        <v>0.2036</v>
      </c>
      <c r="HE117" s="4">
        <v>2.01E-2</v>
      </c>
      <c r="HF117" s="4">
        <v>0.82189999999999996</v>
      </c>
      <c r="HG117" s="4">
        <v>0.27600000000000002</v>
      </c>
      <c r="HH117" s="4">
        <v>1</v>
      </c>
      <c r="HI117" s="4">
        <v>2.1110000000000002</v>
      </c>
      <c r="HJ117" s="5">
        <v>0.69469999999999998</v>
      </c>
      <c r="HK117" s="5">
        <v>0.84340000000000004</v>
      </c>
      <c r="HL117" s="5">
        <v>0.1673</v>
      </c>
      <c r="HM117" s="5">
        <v>3.09E-2</v>
      </c>
      <c r="HN117" s="5">
        <v>0.76239999999999997</v>
      </c>
      <c r="HO117" s="5">
        <v>0.28710000000000002</v>
      </c>
      <c r="HP117" s="5">
        <v>0.99990000000000001</v>
      </c>
      <c r="HQ117" s="5">
        <v>1.5739000000000001</v>
      </c>
      <c r="HR117" s="4">
        <v>0.75149999999999995</v>
      </c>
      <c r="HS117" s="4">
        <v>0.98050000000000004</v>
      </c>
      <c r="HT117" s="4">
        <v>0.1158</v>
      </c>
      <c r="HU117" s="4">
        <v>4.3499999999999997E-2</v>
      </c>
      <c r="HV117" s="4">
        <v>0.56589999999999996</v>
      </c>
      <c r="HW117" s="4">
        <v>0.32319999999999999</v>
      </c>
      <c r="HX117" s="4">
        <v>0.97570000000000001</v>
      </c>
      <c r="HY117" s="4">
        <v>0.86040000000000005</v>
      </c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>
        <v>0.69550000000000001</v>
      </c>
      <c r="IY117" s="4">
        <v>0.84489999999999998</v>
      </c>
      <c r="IZ117" s="4">
        <v>0.1681</v>
      </c>
      <c r="JA117" s="4">
        <v>3.09E-2</v>
      </c>
      <c r="JB117" s="4">
        <v>0.76119999999999999</v>
      </c>
      <c r="JC117" s="4">
        <v>0.28639999999999999</v>
      </c>
      <c r="JD117" s="4">
        <v>0.99990000000000001</v>
      </c>
      <c r="JE117" s="4">
        <v>1.9314</v>
      </c>
      <c r="JF117" s="5">
        <v>0.75209999999999999</v>
      </c>
      <c r="JG117" s="5">
        <v>0.98250000000000004</v>
      </c>
      <c r="JH117" s="5">
        <v>0.1148</v>
      </c>
      <c r="JI117" s="5">
        <v>4.3499999999999997E-2</v>
      </c>
      <c r="JJ117" s="5">
        <v>0.56499999999999995</v>
      </c>
      <c r="JK117" s="5">
        <v>0.32300000000000001</v>
      </c>
      <c r="JL117" s="5">
        <v>0.97560000000000002</v>
      </c>
      <c r="JM117" s="5">
        <v>0.82779999999999998</v>
      </c>
      <c r="JN117" s="4">
        <f t="shared" si="24"/>
        <v>0.68757931034482767</v>
      </c>
      <c r="JO117" s="4">
        <f t="shared" si="25"/>
        <v>0.82888965517241397</v>
      </c>
      <c r="JP117" s="4">
        <f t="shared" si="26"/>
        <v>0.18766206896551726</v>
      </c>
      <c r="JQ117" s="4">
        <f t="shared" si="27"/>
        <v>2.3665517241379309E-2</v>
      </c>
      <c r="JR117" s="4">
        <f t="shared" si="28"/>
        <v>0.76230689655172412</v>
      </c>
      <c r="JS117" s="4">
        <f t="shared" si="29"/>
        <v>0.29278965517241373</v>
      </c>
      <c r="JT117" s="4">
        <f t="shared" si="30"/>
        <v>0.994989655172414</v>
      </c>
      <c r="JU117" s="4">
        <f t="shared" si="31"/>
        <v>1.8578724137931035</v>
      </c>
      <c r="JV117" s="1" t="e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>
        <v>0.75529999999999997</v>
      </c>
      <c r="HK118" s="5">
        <v>0.96130000000000004</v>
      </c>
      <c r="HL118" s="5">
        <v>7.5300000000000006E-2</v>
      </c>
      <c r="HM118" s="5">
        <v>6.5100000000000005E-2</v>
      </c>
      <c r="HN118" s="5">
        <v>0.2787</v>
      </c>
      <c r="HO118" s="5">
        <v>4.9799999999999997E-2</v>
      </c>
      <c r="HP118" s="5">
        <v>0.99990000000000001</v>
      </c>
      <c r="HQ118" s="5">
        <v>1.6298999999999999</v>
      </c>
      <c r="HR118" s="4">
        <v>0.76839999999999997</v>
      </c>
      <c r="HS118" s="4">
        <v>0.97789999999999999</v>
      </c>
      <c r="HT118" s="4">
        <v>4.6199999999999998E-2</v>
      </c>
      <c r="HU118" s="4">
        <v>9.6500000000000002E-2</v>
      </c>
      <c r="HV118" s="4">
        <v>0.12239999999999999</v>
      </c>
      <c r="HW118" s="4">
        <v>3.15E-2</v>
      </c>
      <c r="HX118" s="4">
        <v>0.97760000000000002</v>
      </c>
      <c r="HY118" s="4">
        <v>0.90449999999999997</v>
      </c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>
        <v>0.75409999999999999</v>
      </c>
      <c r="IY118" s="4">
        <v>0.95850000000000002</v>
      </c>
      <c r="IZ118" s="4">
        <v>8.09E-2</v>
      </c>
      <c r="JA118" s="4">
        <v>6.4799999999999996E-2</v>
      </c>
      <c r="JB118" s="4">
        <v>0.27810000000000001</v>
      </c>
      <c r="JC118" s="4">
        <v>4.99E-2</v>
      </c>
      <c r="JD118" s="4">
        <v>0.99990000000000001</v>
      </c>
      <c r="JE118" s="4">
        <v>2.7724000000000002</v>
      </c>
      <c r="JF118" s="5">
        <v>0.76870000000000005</v>
      </c>
      <c r="JG118" s="5">
        <v>0.97929999999999995</v>
      </c>
      <c r="JH118" s="5">
        <v>4.2900000000000001E-2</v>
      </c>
      <c r="JI118" s="5">
        <v>9.6199999999999994E-2</v>
      </c>
      <c r="JJ118" s="5">
        <v>0.12180000000000001</v>
      </c>
      <c r="JK118" s="5">
        <v>3.15E-2</v>
      </c>
      <c r="JL118" s="5">
        <v>0.97760000000000002</v>
      </c>
      <c r="JM118" s="5">
        <v>0.87060000000000004</v>
      </c>
      <c r="JN118" s="4">
        <f t="shared" si="24"/>
        <v>0.73791034482758622</v>
      </c>
      <c r="JO118" s="4">
        <f t="shared" si="25"/>
        <v>0.91664137931034495</v>
      </c>
      <c r="JP118" s="4">
        <f t="shared" si="26"/>
        <v>9.1758620689655179E-2</v>
      </c>
      <c r="JQ118" s="4">
        <f t="shared" si="27"/>
        <v>5.2644827586206894E-2</v>
      </c>
      <c r="JR118" s="4">
        <f t="shared" si="28"/>
        <v>0.35010344827586215</v>
      </c>
      <c r="JS118" s="4">
        <f t="shared" si="29"/>
        <v>5.2772413793103469E-2</v>
      </c>
      <c r="JT118" s="4">
        <f t="shared" si="30"/>
        <v>0.99542413793103435</v>
      </c>
      <c r="JU118" s="4">
        <f t="shared" si="31"/>
        <v>1.9154068965517246</v>
      </c>
      <c r="JV118" s="1" t="e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>
        <v>0.68869999999999998</v>
      </c>
      <c r="HK119" s="5">
        <v>0.82689999999999997</v>
      </c>
      <c r="HL119" s="5">
        <v>0.17</v>
      </c>
      <c r="HM119" s="5">
        <v>2.81E-2</v>
      </c>
      <c r="HN119" s="5">
        <v>0.75539999999999996</v>
      </c>
      <c r="HO119" s="5">
        <v>0.312</v>
      </c>
      <c r="HP119" s="5">
        <v>0.998</v>
      </c>
      <c r="HQ119" s="5">
        <v>1.5306</v>
      </c>
      <c r="HR119" s="4">
        <v>0.74129999999999996</v>
      </c>
      <c r="HS119" s="4">
        <v>0.94920000000000004</v>
      </c>
      <c r="HT119" s="4">
        <v>0.10920000000000001</v>
      </c>
      <c r="HU119" s="4">
        <v>4.58E-2</v>
      </c>
      <c r="HV119" s="4">
        <v>0.54100000000000004</v>
      </c>
      <c r="HW119" s="4">
        <v>0.29149999999999998</v>
      </c>
      <c r="HX119" s="4">
        <v>0.93610000000000004</v>
      </c>
      <c r="HY119" s="4">
        <v>0.85599999999999998</v>
      </c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>
        <v>0.68959999999999999</v>
      </c>
      <c r="IY119" s="4">
        <v>0.82830000000000004</v>
      </c>
      <c r="IZ119" s="4">
        <v>0.1729</v>
      </c>
      <c r="JA119" s="4">
        <v>2.81E-2</v>
      </c>
      <c r="JB119" s="4">
        <v>0.75419999999999998</v>
      </c>
      <c r="JC119" s="4">
        <v>0.31169999999999998</v>
      </c>
      <c r="JD119" s="4">
        <v>0.99750000000000005</v>
      </c>
      <c r="JE119" s="4">
        <v>2.3509000000000002</v>
      </c>
      <c r="JF119" s="5">
        <v>0.74239999999999995</v>
      </c>
      <c r="JG119" s="5">
        <v>0.95199999999999996</v>
      </c>
      <c r="JH119" s="5">
        <v>0.107</v>
      </c>
      <c r="JI119" s="5">
        <v>4.58E-2</v>
      </c>
      <c r="JJ119" s="5">
        <v>0.54</v>
      </c>
      <c r="JK119" s="5">
        <v>0.2913</v>
      </c>
      <c r="JL119" s="5">
        <v>0.93669999999999998</v>
      </c>
      <c r="JM119" s="5">
        <v>0.82230000000000003</v>
      </c>
      <c r="JN119" s="4">
        <f t="shared" si="24"/>
        <v>0.68041379310344829</v>
      </c>
      <c r="JO119" s="4">
        <f t="shared" si="25"/>
        <v>0.8086965517241379</v>
      </c>
      <c r="JP119" s="4">
        <f t="shared" si="26"/>
        <v>0.19354137931034485</v>
      </c>
      <c r="JQ119" s="4">
        <f t="shared" si="27"/>
        <v>2.3272413793103443E-2</v>
      </c>
      <c r="JR119" s="4">
        <f t="shared" si="28"/>
        <v>0.75305517241379305</v>
      </c>
      <c r="JS119" s="4">
        <f t="shared" si="29"/>
        <v>0.29356249999999995</v>
      </c>
      <c r="JT119" s="4">
        <f t="shared" si="30"/>
        <v>0.9860965517241379</v>
      </c>
      <c r="JU119" s="4">
        <f t="shared" si="31"/>
        <v>1.8738724137931033</v>
      </c>
      <c r="JV119" s="1" t="e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>
        <v>0.68089999999999995</v>
      </c>
      <c r="HK120" s="5">
        <v>0.80489999999999995</v>
      </c>
      <c r="HL120" s="5">
        <v>0.17199999999999999</v>
      </c>
      <c r="HM120" s="5">
        <v>3.39E-2</v>
      </c>
      <c r="HN120" s="5">
        <v>0.76539999999999997</v>
      </c>
      <c r="HO120" s="5">
        <v>0.2626</v>
      </c>
      <c r="HP120" s="5">
        <v>0.99990000000000001</v>
      </c>
      <c r="HQ120" s="5">
        <v>1.5172000000000001</v>
      </c>
      <c r="HR120" s="4">
        <v>0.74150000000000005</v>
      </c>
      <c r="HS120" s="4">
        <v>0.95299999999999996</v>
      </c>
      <c r="HT120" s="4">
        <v>0.1144</v>
      </c>
      <c r="HU120" s="4">
        <v>4.4499999999999998E-2</v>
      </c>
      <c r="HV120" s="4">
        <v>0.56510000000000005</v>
      </c>
      <c r="HW120" s="4">
        <v>0.31569999999999998</v>
      </c>
      <c r="HX120" s="4">
        <v>0.9758</v>
      </c>
      <c r="HY120" s="4">
        <v>0.8579</v>
      </c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>
        <v>0.68120000000000003</v>
      </c>
      <c r="IY120" s="4">
        <v>0.80549999999999999</v>
      </c>
      <c r="IZ120" s="4">
        <v>0.1719</v>
      </c>
      <c r="JA120" s="4">
        <v>3.39E-2</v>
      </c>
      <c r="JB120" s="4">
        <v>0.76470000000000005</v>
      </c>
      <c r="JC120" s="4">
        <v>0.2621</v>
      </c>
      <c r="JD120" s="4">
        <v>0.99990000000000001</v>
      </c>
      <c r="JE120" s="4">
        <v>2.4655999999999998</v>
      </c>
      <c r="JF120" s="5">
        <v>0.74199999999999999</v>
      </c>
      <c r="JG120" s="5">
        <v>0.95450000000000002</v>
      </c>
      <c r="JH120" s="5">
        <v>0.1134</v>
      </c>
      <c r="JI120" s="5">
        <v>4.4499999999999998E-2</v>
      </c>
      <c r="JJ120" s="5">
        <v>0.56399999999999995</v>
      </c>
      <c r="JK120" s="5">
        <v>0.31540000000000001</v>
      </c>
      <c r="JL120" s="5">
        <v>0.97560000000000002</v>
      </c>
      <c r="JM120" s="5">
        <v>0.81859999999999999</v>
      </c>
      <c r="JN120" s="4">
        <f t="shared" si="24"/>
        <v>0.67751034482758621</v>
      </c>
      <c r="JO120" s="4">
        <f t="shared" si="25"/>
        <v>0.79985517241379289</v>
      </c>
      <c r="JP120" s="4">
        <f t="shared" si="26"/>
        <v>0.1912965517241379</v>
      </c>
      <c r="JQ120" s="4">
        <f t="shared" si="27"/>
        <v>2.5610344827586208E-2</v>
      </c>
      <c r="JR120" s="4">
        <f t="shared" si="28"/>
        <v>0.76098275862068954</v>
      </c>
      <c r="JS120" s="4">
        <f t="shared" si="29"/>
        <v>0.26425000000000004</v>
      </c>
      <c r="JT120" s="4">
        <f t="shared" si="30"/>
        <v>0.99499310344827596</v>
      </c>
      <c r="JU120" s="4">
        <f t="shared" si="31"/>
        <v>1.8743620689655172</v>
      </c>
      <c r="JV120" s="1" t="e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0.7087</v>
      </c>
      <c r="HC121" s="4">
        <v>0.85580000000000001</v>
      </c>
      <c r="HD121" s="4">
        <v>0.14710000000000001</v>
      </c>
      <c r="HE121" s="4">
        <v>3.49E-2</v>
      </c>
      <c r="HF121" s="4">
        <v>0.57579999999999998</v>
      </c>
      <c r="HG121" s="4">
        <v>0.1115</v>
      </c>
      <c r="HH121" s="4">
        <v>1</v>
      </c>
      <c r="HI121" s="4">
        <v>1.9588000000000001</v>
      </c>
      <c r="HJ121" s="5">
        <v>0.72719999999999996</v>
      </c>
      <c r="HK121" s="5">
        <v>0.90269999999999995</v>
      </c>
      <c r="HL121" s="5">
        <v>0.12529999999999999</v>
      </c>
      <c r="HM121" s="5">
        <v>3.85E-2</v>
      </c>
      <c r="HN121" s="5">
        <v>0.49969999999999998</v>
      </c>
      <c r="HO121" s="5">
        <v>0.15090000000000001</v>
      </c>
      <c r="HP121" s="5">
        <v>0.99990000000000001</v>
      </c>
      <c r="HQ121" s="5">
        <v>1.4685999999999999</v>
      </c>
      <c r="HR121" s="4">
        <v>0.75860000000000005</v>
      </c>
      <c r="HS121" s="4">
        <v>0.99719999999999998</v>
      </c>
      <c r="HT121" s="4">
        <v>0.1043</v>
      </c>
      <c r="HU121" s="4">
        <v>3.95E-2</v>
      </c>
      <c r="HV121" s="4">
        <v>0.45900000000000002</v>
      </c>
      <c r="HW121" s="4">
        <v>0.28899999999999998</v>
      </c>
      <c r="HX121" s="4">
        <v>0.97570000000000001</v>
      </c>
      <c r="HY121" s="4">
        <v>0.86680000000000001</v>
      </c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>
        <v>0.72750000000000004</v>
      </c>
      <c r="IY121" s="4">
        <v>0.9032</v>
      </c>
      <c r="IZ121" s="4">
        <v>0.1265</v>
      </c>
      <c r="JA121" s="4">
        <v>3.85E-2</v>
      </c>
      <c r="JB121" s="4">
        <v>0.49909999999999999</v>
      </c>
      <c r="JC121" s="4">
        <v>0.15079999999999999</v>
      </c>
      <c r="JD121" s="4">
        <v>0.99990000000000001</v>
      </c>
      <c r="JE121" s="4">
        <v>1.3097000000000001</v>
      </c>
      <c r="JF121" s="5">
        <v>0.75949999999999995</v>
      </c>
      <c r="JG121" s="5">
        <v>0.99960000000000004</v>
      </c>
      <c r="JH121" s="5">
        <v>0.10299999999999999</v>
      </c>
      <c r="JI121" s="5">
        <v>3.95E-2</v>
      </c>
      <c r="JJ121" s="5">
        <v>0.4572</v>
      </c>
      <c r="JK121" s="5">
        <v>0.28839999999999999</v>
      </c>
      <c r="JL121" s="5">
        <v>0.97560000000000002</v>
      </c>
      <c r="JM121" s="5">
        <v>0.81499999999999995</v>
      </c>
      <c r="JN121" s="4">
        <f t="shared" si="24"/>
        <v>0.71956206896551722</v>
      </c>
      <c r="JO121" s="4">
        <f t="shared" si="25"/>
        <v>0.88653793103448253</v>
      </c>
      <c r="JP121" s="4">
        <f t="shared" si="26"/>
        <v>0.13758620689655174</v>
      </c>
      <c r="JQ121" s="4">
        <f t="shared" si="27"/>
        <v>3.023793103448276E-2</v>
      </c>
      <c r="JR121" s="4">
        <f t="shared" si="28"/>
        <v>0.55067931034482764</v>
      </c>
      <c r="JS121" s="4">
        <f t="shared" si="29"/>
        <v>0.15755</v>
      </c>
      <c r="JT121" s="4">
        <f t="shared" si="30"/>
        <v>0.994989655172414</v>
      </c>
      <c r="JU121" s="4">
        <f t="shared" si="31"/>
        <v>1.8116068965517238</v>
      </c>
      <c r="JV121" s="1" t="e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0.6623</v>
      </c>
      <c r="HC122" s="4">
        <v>0.76290000000000002</v>
      </c>
      <c r="HD122" s="4">
        <v>0.20810000000000001</v>
      </c>
      <c r="HE122" s="4">
        <v>2.29E-2</v>
      </c>
      <c r="HF122" s="4">
        <v>0.81699999999999995</v>
      </c>
      <c r="HG122" s="4">
        <v>0.24110000000000001</v>
      </c>
      <c r="HH122" s="4">
        <v>1</v>
      </c>
      <c r="HI122" s="4">
        <v>2.0508000000000002</v>
      </c>
      <c r="HJ122" s="5">
        <v>0.68300000000000005</v>
      </c>
      <c r="HK122" s="5">
        <v>0.80989999999999995</v>
      </c>
      <c r="HL122" s="5">
        <v>0.17269999999999999</v>
      </c>
      <c r="HM122" s="5">
        <v>3.4200000000000001E-2</v>
      </c>
      <c r="HN122" s="5">
        <v>0.76449999999999996</v>
      </c>
      <c r="HO122" s="5">
        <v>0.26019999999999999</v>
      </c>
      <c r="HP122" s="5">
        <v>0.99990000000000001</v>
      </c>
      <c r="HQ122" s="5">
        <v>1.4489000000000001</v>
      </c>
      <c r="HR122" s="4">
        <v>0.74209999999999998</v>
      </c>
      <c r="HS122" s="4">
        <v>0.95540000000000003</v>
      </c>
      <c r="HT122" s="4">
        <v>0.1171</v>
      </c>
      <c r="HU122" s="4">
        <v>4.53E-2</v>
      </c>
      <c r="HV122" s="4">
        <v>0.56189999999999996</v>
      </c>
      <c r="HW122" s="4">
        <v>0.3085</v>
      </c>
      <c r="HX122" s="4">
        <v>0.97929999999999995</v>
      </c>
      <c r="HY122" s="4">
        <v>0.85389999999999999</v>
      </c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>
        <v>0.68379999999999996</v>
      </c>
      <c r="IY122" s="4">
        <v>0.81120000000000003</v>
      </c>
      <c r="IZ122" s="4">
        <v>0.17230000000000001</v>
      </c>
      <c r="JA122" s="4">
        <v>3.4200000000000001E-2</v>
      </c>
      <c r="JB122" s="4">
        <v>0.76359999999999995</v>
      </c>
      <c r="JC122" s="4">
        <v>0.2596</v>
      </c>
      <c r="JD122" s="4">
        <v>0.99990000000000001</v>
      </c>
      <c r="JE122" s="4">
        <v>1.2703</v>
      </c>
      <c r="JF122" s="5">
        <v>0.74250000000000005</v>
      </c>
      <c r="JG122" s="5">
        <v>0.95660000000000001</v>
      </c>
      <c r="JH122" s="5">
        <v>0.1153</v>
      </c>
      <c r="JI122" s="5">
        <v>4.53E-2</v>
      </c>
      <c r="JJ122" s="5">
        <v>0.56089999999999995</v>
      </c>
      <c r="JK122" s="5">
        <v>0.30819999999999997</v>
      </c>
      <c r="JL122" s="5">
        <v>0.97970000000000002</v>
      </c>
      <c r="JM122" s="5">
        <v>0.81799999999999995</v>
      </c>
      <c r="JN122" s="4">
        <f t="shared" si="24"/>
        <v>0.68028620689655173</v>
      </c>
      <c r="JO122" s="4">
        <f t="shared" si="25"/>
        <v>0.80584137931034494</v>
      </c>
      <c r="JP122" s="4">
        <f t="shared" si="26"/>
        <v>0.18819655172413793</v>
      </c>
      <c r="JQ122" s="4">
        <f t="shared" si="27"/>
        <v>2.5868965517241379E-2</v>
      </c>
      <c r="JR122" s="4">
        <f t="shared" si="28"/>
        <v>0.75886551724137941</v>
      </c>
      <c r="JS122" s="4">
        <f t="shared" si="29"/>
        <v>0.26135000000000003</v>
      </c>
      <c r="JT122" s="4">
        <f t="shared" si="30"/>
        <v>0.99576551724137941</v>
      </c>
      <c r="JU122" s="4">
        <f t="shared" si="31"/>
        <v>1.8426620689655175</v>
      </c>
      <c r="JV122" s="1" t="e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>
        <v>0.69399999999999995</v>
      </c>
      <c r="HK123" s="5">
        <v>0.83589999999999998</v>
      </c>
      <c r="HL123" s="5">
        <v>0.16470000000000001</v>
      </c>
      <c r="HM123" s="5">
        <v>2.6200000000000001E-2</v>
      </c>
      <c r="HN123" s="5">
        <v>0.72619999999999996</v>
      </c>
      <c r="HO123" s="5">
        <v>0.32229999999999998</v>
      </c>
      <c r="HP123" s="5">
        <v>0.999</v>
      </c>
      <c r="HQ123" s="5">
        <v>1.4441999999999999</v>
      </c>
      <c r="HR123" s="4">
        <v>0.74119999999999997</v>
      </c>
      <c r="HS123" s="4">
        <v>0.94369999999999998</v>
      </c>
      <c r="HT123" s="4">
        <v>9.7299999999999998E-2</v>
      </c>
      <c r="HU123" s="4">
        <v>4.6899999999999997E-2</v>
      </c>
      <c r="HV123" s="4">
        <v>0.53090000000000004</v>
      </c>
      <c r="HW123" s="4">
        <v>0.28029999999999999</v>
      </c>
      <c r="HX123" s="4">
        <v>0.95530000000000004</v>
      </c>
      <c r="HY123" s="4">
        <v>0.85609999999999997</v>
      </c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>
        <v>0.69440000000000002</v>
      </c>
      <c r="IY123" s="4">
        <v>0.83660000000000001</v>
      </c>
      <c r="IZ123" s="4">
        <v>0.16500000000000001</v>
      </c>
      <c r="JA123" s="4">
        <v>2.6200000000000001E-2</v>
      </c>
      <c r="JB123" s="4">
        <v>0.72529999999999994</v>
      </c>
      <c r="JC123" s="4">
        <v>0.32150000000000001</v>
      </c>
      <c r="JD123" s="4">
        <v>0.99909999999999999</v>
      </c>
      <c r="JE123" s="4">
        <v>1.0570999999999999</v>
      </c>
      <c r="JF123" s="5">
        <v>0.74209999999999998</v>
      </c>
      <c r="JG123" s="5">
        <v>0.94650000000000001</v>
      </c>
      <c r="JH123" s="5">
        <v>9.6600000000000005E-2</v>
      </c>
      <c r="JI123" s="5">
        <v>4.6800000000000001E-2</v>
      </c>
      <c r="JJ123" s="5">
        <v>0.52910000000000001</v>
      </c>
      <c r="JK123" s="5">
        <v>0.2802</v>
      </c>
      <c r="JL123" s="5">
        <v>0.9556</v>
      </c>
      <c r="JM123" s="5">
        <v>0.81410000000000005</v>
      </c>
      <c r="JN123" s="4">
        <f t="shared" si="24"/>
        <v>0.68290344827586202</v>
      </c>
      <c r="JO123" s="4">
        <f t="shared" si="25"/>
        <v>0.81073448275862059</v>
      </c>
      <c r="JP123" s="4">
        <f t="shared" si="26"/>
        <v>0.17806551724137931</v>
      </c>
      <c r="JQ123" s="4">
        <f t="shared" si="27"/>
        <v>2.3993103448275863E-2</v>
      </c>
      <c r="JR123" s="4">
        <f t="shared" si="28"/>
        <v>0.73285517241379317</v>
      </c>
      <c r="JS123" s="4">
        <f t="shared" si="29"/>
        <v>0.26877499999999993</v>
      </c>
      <c r="JT123" s="4">
        <f t="shared" si="30"/>
        <v>0.99076551724137918</v>
      </c>
      <c r="JU123" s="4">
        <f t="shared" si="31"/>
        <v>1.8231172413793102</v>
      </c>
      <c r="JV123" s="1" t="e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>
        <v>0.68159999999999998</v>
      </c>
      <c r="HK124" s="5">
        <v>0.81630000000000003</v>
      </c>
      <c r="HL124" s="5">
        <v>0.21790000000000001</v>
      </c>
      <c r="HM124" s="5">
        <v>1.72E-2</v>
      </c>
      <c r="HN124" s="5">
        <v>0.80900000000000005</v>
      </c>
      <c r="HO124" s="5">
        <v>0.54569999999999996</v>
      </c>
      <c r="HP124" s="5">
        <v>0.99990000000000001</v>
      </c>
      <c r="HQ124" s="5">
        <v>1.5612999999999999</v>
      </c>
      <c r="HR124" s="4">
        <v>0.73729999999999996</v>
      </c>
      <c r="HS124" s="4">
        <v>0.94699999999999995</v>
      </c>
      <c r="HT124" s="4">
        <v>0.12670000000000001</v>
      </c>
      <c r="HU124" s="4">
        <v>4.2900000000000001E-2</v>
      </c>
      <c r="HV124" s="4">
        <v>0.60729999999999995</v>
      </c>
      <c r="HW124" s="4">
        <v>0.3518</v>
      </c>
      <c r="HX124" s="4">
        <v>0.97570000000000001</v>
      </c>
      <c r="HY124" s="4">
        <v>0.85760000000000003</v>
      </c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>
        <v>0.68200000000000005</v>
      </c>
      <c r="IY124" s="4">
        <v>0.81730000000000003</v>
      </c>
      <c r="IZ124" s="4">
        <v>0.21840000000000001</v>
      </c>
      <c r="JA124" s="4">
        <v>1.72E-2</v>
      </c>
      <c r="JB124" s="4">
        <v>0.80820000000000003</v>
      </c>
      <c r="JC124" s="4">
        <v>0.54479999999999995</v>
      </c>
      <c r="JD124" s="4">
        <v>0.99990000000000001</v>
      </c>
      <c r="JE124" s="4">
        <v>1.1115999999999999</v>
      </c>
      <c r="JF124" s="5">
        <v>0.73770000000000002</v>
      </c>
      <c r="JG124" s="5">
        <v>0.94810000000000005</v>
      </c>
      <c r="JH124" s="5">
        <v>0.12640000000000001</v>
      </c>
      <c r="JI124" s="5">
        <v>4.2900000000000001E-2</v>
      </c>
      <c r="JJ124" s="5">
        <v>0.60680000000000001</v>
      </c>
      <c r="JK124" s="5">
        <v>0.35189999999999999</v>
      </c>
      <c r="JL124" s="5">
        <v>0.97560000000000002</v>
      </c>
      <c r="JM124" s="5">
        <v>0.8226</v>
      </c>
      <c r="JN124" s="4">
        <f t="shared" si="24"/>
        <v>0.68312413793103444</v>
      </c>
      <c r="JO124" s="4">
        <f t="shared" si="25"/>
        <v>0.82024482758620687</v>
      </c>
      <c r="JP124" s="4">
        <f t="shared" si="26"/>
        <v>0.22216206896551721</v>
      </c>
      <c r="JQ124" s="4">
        <f t="shared" si="27"/>
        <v>1.6651724137931031E-2</v>
      </c>
      <c r="JR124" s="4">
        <f t="shared" si="28"/>
        <v>0.77647586206896557</v>
      </c>
      <c r="JS124" s="4">
        <f t="shared" si="29"/>
        <v>0.52691250000000001</v>
      </c>
      <c r="JT124" s="4">
        <f t="shared" si="30"/>
        <v>0.99498275862068974</v>
      </c>
      <c r="JU124" s="4">
        <f t="shared" si="31"/>
        <v>1.9555758620689658</v>
      </c>
      <c r="JV124" s="1" t="e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0.72989999999999999</v>
      </c>
      <c r="HC125" s="4">
        <v>0.91279999999999994</v>
      </c>
      <c r="HD125" s="4">
        <v>0.1331</v>
      </c>
      <c r="HE125" s="4">
        <v>1.4999999999999999E-2</v>
      </c>
      <c r="HF125" s="4">
        <v>0.5524</v>
      </c>
      <c r="HG125" s="4">
        <v>0.24859999999999999</v>
      </c>
      <c r="HH125" s="4">
        <v>1</v>
      </c>
      <c r="HI125" s="4">
        <v>1.9370000000000001</v>
      </c>
      <c r="HJ125" s="5">
        <v>0.74239999999999995</v>
      </c>
      <c r="HK125" s="5">
        <v>0.94720000000000004</v>
      </c>
      <c r="HL125" s="5">
        <v>0.1143</v>
      </c>
      <c r="HM125" s="5">
        <v>1.9099999999999999E-2</v>
      </c>
      <c r="HN125" s="5">
        <v>0.52559999999999996</v>
      </c>
      <c r="HO125" s="5">
        <v>0.31919999999999998</v>
      </c>
      <c r="HP125" s="5">
        <v>0.99990000000000001</v>
      </c>
      <c r="HQ125" s="5">
        <v>1.2416</v>
      </c>
      <c r="HR125" s="4">
        <v>0.79410000000000003</v>
      </c>
      <c r="HS125" s="4">
        <v>1.0749</v>
      </c>
      <c r="HT125" s="4">
        <v>-4.7000000000000002E-3</v>
      </c>
      <c r="HU125" s="4">
        <v>4.7199999999999999E-2</v>
      </c>
      <c r="HV125" s="4">
        <v>0.51470000000000005</v>
      </c>
      <c r="HW125" s="4">
        <v>0.27050000000000002</v>
      </c>
      <c r="HX125" s="4">
        <v>0.96930000000000005</v>
      </c>
      <c r="HY125" s="4">
        <v>0.58230000000000004</v>
      </c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>
        <v>0.74229999999999996</v>
      </c>
      <c r="IY125" s="4">
        <v>0.94740000000000002</v>
      </c>
      <c r="IZ125" s="4">
        <v>0.11550000000000001</v>
      </c>
      <c r="JA125" s="4">
        <v>1.9099999999999999E-2</v>
      </c>
      <c r="JB125" s="4">
        <v>0.52559999999999996</v>
      </c>
      <c r="JC125" s="4">
        <v>0.31919999999999998</v>
      </c>
      <c r="JD125" s="4">
        <v>0.99990000000000001</v>
      </c>
      <c r="JE125" s="4">
        <v>0.89949999999999997</v>
      </c>
      <c r="JF125" s="5">
        <v>0.79390000000000005</v>
      </c>
      <c r="JG125" s="5">
        <v>1.0752999999999999</v>
      </c>
      <c r="JH125" s="5">
        <v>-5.3E-3</v>
      </c>
      <c r="JI125" s="5">
        <v>4.7100000000000003E-2</v>
      </c>
      <c r="JJ125" s="5">
        <v>0.51400000000000001</v>
      </c>
      <c r="JK125" s="5">
        <v>0.27110000000000001</v>
      </c>
      <c r="JL125" s="5">
        <v>0.97</v>
      </c>
      <c r="JM125" s="5">
        <v>0.53890000000000005</v>
      </c>
      <c r="JN125" s="4">
        <f t="shared" si="24"/>
        <v>0.73845862068965529</v>
      </c>
      <c r="JO125" s="4">
        <f t="shared" si="25"/>
        <v>0.93595862068965519</v>
      </c>
      <c r="JP125" s="4">
        <f t="shared" si="26"/>
        <v>0.10354827586206897</v>
      </c>
      <c r="JQ125" s="4">
        <f t="shared" si="27"/>
        <v>2.0206896551724141E-2</v>
      </c>
      <c r="JR125" s="4">
        <f t="shared" si="28"/>
        <v>0.56536206896551722</v>
      </c>
      <c r="JS125" s="4">
        <f t="shared" si="29"/>
        <v>0.26413333333333328</v>
      </c>
      <c r="JT125" s="4">
        <f t="shared" si="30"/>
        <v>0.99366896551724149</v>
      </c>
      <c r="JU125" s="4">
        <f t="shared" si="31"/>
        <v>1.6703793103448277</v>
      </c>
      <c r="JV125" s="1" t="e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0.65980000000000005</v>
      </c>
      <c r="HC126" s="4">
        <v>0.76319999999999999</v>
      </c>
      <c r="HD126" s="4">
        <v>0.23680000000000001</v>
      </c>
      <c r="HE126" s="4">
        <v>1.7000000000000001E-2</v>
      </c>
      <c r="HF126" s="4">
        <v>0.83289999999999997</v>
      </c>
      <c r="HG126" s="4">
        <v>0.33150000000000002</v>
      </c>
      <c r="HH126" s="4">
        <v>1</v>
      </c>
      <c r="HI126" s="4">
        <v>1.9957</v>
      </c>
      <c r="HJ126" s="5">
        <v>0.6845</v>
      </c>
      <c r="HK126" s="5">
        <v>0.81720000000000004</v>
      </c>
      <c r="HL126" s="5">
        <v>0.1862</v>
      </c>
      <c r="HM126" s="5">
        <v>2.8199999999999999E-2</v>
      </c>
      <c r="HN126" s="5">
        <v>0.77229999999999999</v>
      </c>
      <c r="HO126" s="5">
        <v>0.31780000000000003</v>
      </c>
      <c r="HP126" s="5">
        <v>0.99990000000000001</v>
      </c>
      <c r="HQ126" s="5">
        <v>1.4804999999999999</v>
      </c>
      <c r="HR126" s="4">
        <v>0.74690000000000001</v>
      </c>
      <c r="HS126" s="4">
        <v>0.96789999999999998</v>
      </c>
      <c r="HT126" s="4">
        <v>0.1164</v>
      </c>
      <c r="HU126" s="4">
        <v>4.2599999999999999E-2</v>
      </c>
      <c r="HV126" s="4">
        <v>0.54190000000000005</v>
      </c>
      <c r="HW126" s="4">
        <v>0.31580000000000003</v>
      </c>
      <c r="HX126" s="4">
        <v>0.97570000000000001</v>
      </c>
      <c r="HY126" s="4">
        <v>0.85660000000000003</v>
      </c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>
        <v>0.68520000000000003</v>
      </c>
      <c r="IY126" s="4">
        <v>0.81889999999999996</v>
      </c>
      <c r="IZ126" s="4">
        <v>0.18590000000000001</v>
      </c>
      <c r="JA126" s="4">
        <v>2.8299999999999999E-2</v>
      </c>
      <c r="JB126" s="4">
        <v>0.77129999999999999</v>
      </c>
      <c r="JC126" s="4">
        <v>0.31690000000000002</v>
      </c>
      <c r="JD126" s="4">
        <v>0.99990000000000001</v>
      </c>
      <c r="JE126" s="4">
        <v>1.0747</v>
      </c>
      <c r="JF126" s="5">
        <v>0.74819999999999998</v>
      </c>
      <c r="JG126" s="5">
        <v>0.97140000000000004</v>
      </c>
      <c r="JH126" s="5">
        <v>0.11509999999999999</v>
      </c>
      <c r="JI126" s="5">
        <v>4.2599999999999999E-2</v>
      </c>
      <c r="JJ126" s="5">
        <v>0.54079999999999995</v>
      </c>
      <c r="JK126" s="5">
        <v>0.31559999999999999</v>
      </c>
      <c r="JL126" s="5">
        <v>0.97560000000000002</v>
      </c>
      <c r="JM126" s="5">
        <v>0.82499999999999996</v>
      </c>
      <c r="JN126" s="4">
        <f t="shared" si="24"/>
        <v>0.68008275862068979</v>
      </c>
      <c r="JO126" s="4">
        <f t="shared" si="25"/>
        <v>0.81020000000000014</v>
      </c>
      <c r="JP126" s="4">
        <f t="shared" si="26"/>
        <v>0.20864827586206897</v>
      </c>
      <c r="JQ126" s="4">
        <f t="shared" si="27"/>
        <v>2.1751724137931038E-2</v>
      </c>
      <c r="JR126" s="4">
        <f t="shared" si="28"/>
        <v>0.76437931034482742</v>
      </c>
      <c r="JS126" s="4">
        <f t="shared" si="29"/>
        <v>0.33080000000000004</v>
      </c>
      <c r="JT126" s="4">
        <f t="shared" si="30"/>
        <v>0.99498620689655182</v>
      </c>
      <c r="JU126" s="4">
        <f t="shared" si="31"/>
        <v>1.8922172413793106</v>
      </c>
      <c r="JV126" s="1" t="e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>
        <v>0.68210000000000004</v>
      </c>
      <c r="HK127" s="5">
        <v>0.80759999999999998</v>
      </c>
      <c r="HL127" s="5">
        <v>0.16750000000000001</v>
      </c>
      <c r="HM127" s="5">
        <v>3.49E-2</v>
      </c>
      <c r="HN127" s="5">
        <v>0.76370000000000005</v>
      </c>
      <c r="HO127" s="5">
        <v>0.25469999999999998</v>
      </c>
      <c r="HP127" s="5">
        <v>0.99990000000000001</v>
      </c>
      <c r="HQ127" s="5">
        <v>1.2331000000000001</v>
      </c>
      <c r="HR127" s="4">
        <v>0.74070000000000003</v>
      </c>
      <c r="HS127" s="4">
        <v>0.94940000000000002</v>
      </c>
      <c r="HT127" s="4">
        <v>0.11650000000000001</v>
      </c>
      <c r="HU127" s="4">
        <v>5.4699999999999999E-2</v>
      </c>
      <c r="HV127" s="4">
        <v>0.53069999999999995</v>
      </c>
      <c r="HW127" s="4">
        <v>0.2409</v>
      </c>
      <c r="HX127" s="4">
        <v>0.97140000000000004</v>
      </c>
      <c r="HY127" s="4">
        <v>0.58460000000000001</v>
      </c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>
        <v>0.68269999999999997</v>
      </c>
      <c r="IY127" s="4">
        <v>0.80869999999999997</v>
      </c>
      <c r="IZ127" s="4">
        <v>0.16789999999999999</v>
      </c>
      <c r="JA127" s="4">
        <v>3.49E-2</v>
      </c>
      <c r="JB127" s="4">
        <v>0.76270000000000004</v>
      </c>
      <c r="JC127" s="4">
        <v>0.25419999999999998</v>
      </c>
      <c r="JD127" s="4">
        <v>0.99990000000000001</v>
      </c>
      <c r="JE127" s="4">
        <v>1.2518</v>
      </c>
      <c r="JF127" s="5">
        <v>0.74160000000000004</v>
      </c>
      <c r="JG127" s="5">
        <v>0.95189999999999997</v>
      </c>
      <c r="JH127" s="5">
        <v>0.1159</v>
      </c>
      <c r="JI127" s="5">
        <v>5.4699999999999999E-2</v>
      </c>
      <c r="JJ127" s="5">
        <v>0.53010000000000002</v>
      </c>
      <c r="JK127" s="5">
        <v>0.2412</v>
      </c>
      <c r="JL127" s="5">
        <v>0.97160000000000002</v>
      </c>
      <c r="JM127" s="5">
        <v>0.53979999999999995</v>
      </c>
      <c r="JN127" s="4">
        <f t="shared" si="24"/>
        <v>0.67857586206896547</v>
      </c>
      <c r="JO127" s="4">
        <f t="shared" si="25"/>
        <v>0.80179999999999996</v>
      </c>
      <c r="JP127" s="4">
        <f t="shared" si="26"/>
        <v>0.18746206896551726</v>
      </c>
      <c r="JQ127" s="4">
        <f t="shared" si="27"/>
        <v>2.807586206896551E-2</v>
      </c>
      <c r="JR127" s="4">
        <f t="shared" si="28"/>
        <v>0.75279655172413795</v>
      </c>
      <c r="JS127" s="4">
        <f t="shared" si="29"/>
        <v>0.24502608695652175</v>
      </c>
      <c r="JT127" s="4">
        <f t="shared" si="30"/>
        <v>0.99405862068965523</v>
      </c>
      <c r="JU127" s="4">
        <f t="shared" si="31"/>
        <v>1.6578344827586209</v>
      </c>
      <c r="JV127" s="1" t="e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0.73070000000000002</v>
      </c>
      <c r="HC128" s="4">
        <v>0.90659999999999996</v>
      </c>
      <c r="HD128" s="4">
        <v>0.122</v>
      </c>
      <c r="HE128" s="4">
        <v>1.5299999999999999E-2</v>
      </c>
      <c r="HF128" s="4">
        <v>0.5161</v>
      </c>
      <c r="HG128" s="4">
        <v>0.22869999999999999</v>
      </c>
      <c r="HH128" s="4">
        <v>0.99990000000000001</v>
      </c>
      <c r="HI128" s="4">
        <v>1.7479</v>
      </c>
      <c r="HJ128" s="5">
        <v>0.73960000000000004</v>
      </c>
      <c r="HK128" s="5">
        <v>0.93620000000000003</v>
      </c>
      <c r="HL128" s="5">
        <v>0.1227</v>
      </c>
      <c r="HM128" s="5">
        <v>2.0199999999999999E-2</v>
      </c>
      <c r="HN128" s="5">
        <v>0.50319999999999998</v>
      </c>
      <c r="HO128" s="5">
        <v>0.28899999999999998</v>
      </c>
      <c r="HP128" s="5">
        <v>0.99860000000000004</v>
      </c>
      <c r="HQ128" s="5">
        <v>1.1909000000000001</v>
      </c>
      <c r="HR128" s="4">
        <v>0.75329999999999997</v>
      </c>
      <c r="HS128" s="4">
        <v>0.98229999999999995</v>
      </c>
      <c r="HT128" s="4">
        <v>8.4599999999999995E-2</v>
      </c>
      <c r="HU128" s="4">
        <v>5.4199999999999998E-2</v>
      </c>
      <c r="HV128" s="4">
        <v>0.49030000000000001</v>
      </c>
      <c r="HW128" s="4">
        <v>0.22359999999999999</v>
      </c>
      <c r="HX128" s="4">
        <v>0.94469999999999998</v>
      </c>
      <c r="HY128" s="4">
        <v>0.56669999999999998</v>
      </c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>
        <v>0.73960000000000004</v>
      </c>
      <c r="IY128" s="4">
        <v>0.93630000000000002</v>
      </c>
      <c r="IZ128" s="4">
        <v>0.1249</v>
      </c>
      <c r="JA128" s="4">
        <v>2.0199999999999999E-2</v>
      </c>
      <c r="JB128" s="4">
        <v>0.50309999999999999</v>
      </c>
      <c r="JC128" s="4">
        <v>0.28960000000000002</v>
      </c>
      <c r="JD128" s="4">
        <v>0.99809999999999999</v>
      </c>
      <c r="JE128" s="4">
        <v>1.361</v>
      </c>
      <c r="JF128" s="5">
        <v>0.75319999999999998</v>
      </c>
      <c r="JG128" s="5">
        <v>0.98299999999999998</v>
      </c>
      <c r="JH128" s="5">
        <v>8.5500000000000007E-2</v>
      </c>
      <c r="JI128" s="5">
        <v>5.4199999999999998E-2</v>
      </c>
      <c r="JJ128" s="5">
        <v>0.49</v>
      </c>
      <c r="JK128" s="5">
        <v>0.2238</v>
      </c>
      <c r="JL128" s="5">
        <v>0.9446</v>
      </c>
      <c r="JM128" s="5">
        <v>0.52110000000000001</v>
      </c>
      <c r="JN128" s="4">
        <f t="shared" si="24"/>
        <v>0.72954137931034457</v>
      </c>
      <c r="JO128" s="4">
        <f t="shared" si="25"/>
        <v>0.90978620689655187</v>
      </c>
      <c r="JP128" s="4">
        <f t="shared" si="26"/>
        <v>0.11437931034482762</v>
      </c>
      <c r="JQ128" s="4">
        <f t="shared" si="27"/>
        <v>2.213793103448276E-2</v>
      </c>
      <c r="JR128" s="4">
        <f t="shared" si="28"/>
        <v>0.52967241379310359</v>
      </c>
      <c r="JS128" s="4">
        <f t="shared" si="29"/>
        <v>0.2329</v>
      </c>
      <c r="JT128" s="4">
        <f t="shared" si="30"/>
        <v>0.98787931034482779</v>
      </c>
      <c r="JU128" s="4">
        <f t="shared" si="31"/>
        <v>1.6349379310344825</v>
      </c>
      <c r="JV128" s="1" t="e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0.67300000000000004</v>
      </c>
      <c r="HC129" s="4">
        <v>0.78969999999999996</v>
      </c>
      <c r="HD129" s="4">
        <v>0.21329999999999999</v>
      </c>
      <c r="HE129" s="4">
        <v>1.6500000000000001E-2</v>
      </c>
      <c r="HF129" s="4">
        <v>0.80620000000000003</v>
      </c>
      <c r="HG129" s="4">
        <v>0.32950000000000002</v>
      </c>
      <c r="HH129" s="4">
        <v>1</v>
      </c>
      <c r="HI129" s="4">
        <v>2.0550999999999999</v>
      </c>
      <c r="HJ129" s="11">
        <v>0.6986</v>
      </c>
      <c r="HK129" s="11">
        <v>0.8488</v>
      </c>
      <c r="HL129" s="11">
        <v>0.17330000000000001</v>
      </c>
      <c r="HM129" s="11">
        <v>2.46E-2</v>
      </c>
      <c r="HN129" s="11">
        <v>0.74539999999999995</v>
      </c>
      <c r="HO129" s="11">
        <v>0.35160000000000002</v>
      </c>
      <c r="HP129" s="11">
        <v>0.99990000000000001</v>
      </c>
      <c r="HQ129" s="11">
        <v>1.415</v>
      </c>
      <c r="HR129" s="4">
        <v>0.75119999999999998</v>
      </c>
      <c r="HS129" s="4">
        <v>0.97789999999999999</v>
      </c>
      <c r="HT129" s="4">
        <v>0.10879999999999999</v>
      </c>
      <c r="HU129" s="4">
        <v>4.5100000000000001E-2</v>
      </c>
      <c r="HV129" s="4">
        <v>0.55710000000000004</v>
      </c>
      <c r="HW129" s="4">
        <v>0.30630000000000002</v>
      </c>
      <c r="HX129" s="4">
        <v>0.96430000000000005</v>
      </c>
      <c r="HY129" s="4">
        <v>0.86750000000000005</v>
      </c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>
        <v>0.69920000000000004</v>
      </c>
      <c r="IY129" s="4">
        <v>0.84950000000000003</v>
      </c>
      <c r="IZ129" s="4">
        <v>0.1741</v>
      </c>
      <c r="JA129" s="4">
        <v>2.47E-2</v>
      </c>
      <c r="JB129" s="4">
        <v>0.74460000000000004</v>
      </c>
      <c r="JC129" s="4">
        <v>0.35060000000000002</v>
      </c>
      <c r="JD129" s="4">
        <v>0.99980000000000002</v>
      </c>
      <c r="JE129" s="4">
        <v>1.7883</v>
      </c>
      <c r="JF129" s="5">
        <v>0.75239999999999996</v>
      </c>
      <c r="JG129" s="5">
        <v>0.98160000000000003</v>
      </c>
      <c r="JH129" s="5">
        <v>0.1094</v>
      </c>
      <c r="JI129" s="5">
        <v>4.5100000000000001E-2</v>
      </c>
      <c r="JJ129" s="5">
        <v>0.55559999999999998</v>
      </c>
      <c r="JK129" s="5">
        <v>0.30620000000000003</v>
      </c>
      <c r="JL129" s="5">
        <v>0.96430000000000005</v>
      </c>
      <c r="JM129" s="5">
        <v>0.82950000000000002</v>
      </c>
      <c r="JN129" s="4">
        <f t="shared" si="24"/>
        <v>0.69097931034482774</v>
      </c>
      <c r="JO129" s="4">
        <f t="shared" si="25"/>
        <v>0.83257241379310332</v>
      </c>
      <c r="JP129" s="4">
        <f t="shared" si="26"/>
        <v>0.18933793103448274</v>
      </c>
      <c r="JQ129" s="4">
        <f t="shared" si="27"/>
        <v>2.1334482758620696E-2</v>
      </c>
      <c r="JR129" s="4">
        <f t="shared" si="28"/>
        <v>0.74919655172413768</v>
      </c>
      <c r="JS129" s="4">
        <f t="shared" si="29"/>
        <v>0.3296862068965517</v>
      </c>
      <c r="JT129" s="4">
        <f t="shared" si="30"/>
        <v>0.99253448275862077</v>
      </c>
      <c r="JU129" s="4">
        <f t="shared" si="31"/>
        <v>1.9275620689655173</v>
      </c>
      <c r="JV129" s="1" t="e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0.67269999999999996</v>
      </c>
      <c r="HC130" s="4">
        <v>0.7883</v>
      </c>
      <c r="HD130" s="4">
        <v>0.2165</v>
      </c>
      <c r="HE130" s="4">
        <v>1.66E-2</v>
      </c>
      <c r="HF130" s="4">
        <v>0.80610000000000004</v>
      </c>
      <c r="HG130" s="4">
        <v>0.32919999999999999</v>
      </c>
      <c r="HH130" s="4">
        <v>1</v>
      </c>
      <c r="HI130" s="4">
        <v>2.0609999999999999</v>
      </c>
      <c r="HJ130" s="11">
        <v>0.69569999999999999</v>
      </c>
      <c r="HK130" s="11">
        <v>0.84160000000000001</v>
      </c>
      <c r="HL130" s="11">
        <v>0.1847</v>
      </c>
      <c r="HM130" s="11">
        <v>2.4899999999999999E-2</v>
      </c>
      <c r="HN130" s="11">
        <v>0.74680000000000002</v>
      </c>
      <c r="HO130" s="11">
        <v>0.3488</v>
      </c>
      <c r="HP130" s="11">
        <v>0.99939999999999996</v>
      </c>
      <c r="HQ130" s="11">
        <v>1.5873999999999999</v>
      </c>
      <c r="HR130" s="4">
        <v>0.73909999999999998</v>
      </c>
      <c r="HS130" s="4">
        <v>0.94810000000000005</v>
      </c>
      <c r="HT130" s="4">
        <v>0.1255</v>
      </c>
      <c r="HU130" s="4">
        <v>4.7899999999999998E-2</v>
      </c>
      <c r="HV130" s="4">
        <v>0.5635</v>
      </c>
      <c r="HW130" s="4">
        <v>0.28899999999999998</v>
      </c>
      <c r="HX130" s="4">
        <v>0.9234</v>
      </c>
      <c r="HY130" s="4">
        <v>0.85129999999999995</v>
      </c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>
        <v>0.69630000000000003</v>
      </c>
      <c r="IY130" s="4">
        <v>0.84240000000000004</v>
      </c>
      <c r="IZ130" s="4">
        <v>0.18479999999999999</v>
      </c>
      <c r="JA130" s="4">
        <v>2.4899999999999999E-2</v>
      </c>
      <c r="JB130" s="4">
        <v>0.746</v>
      </c>
      <c r="JC130" s="4">
        <v>0.3478</v>
      </c>
      <c r="JD130" s="4">
        <v>0.99929999999999997</v>
      </c>
      <c r="JE130" s="4">
        <v>1.8029999999999999</v>
      </c>
      <c r="JF130" s="5">
        <v>0.73970000000000002</v>
      </c>
      <c r="JG130" s="5">
        <v>0.95030000000000003</v>
      </c>
      <c r="JH130" s="5">
        <v>0.12520000000000001</v>
      </c>
      <c r="JI130" s="5">
        <v>4.7899999999999998E-2</v>
      </c>
      <c r="JJ130" s="5">
        <v>0.56240000000000001</v>
      </c>
      <c r="JK130" s="5">
        <v>0.28899999999999998</v>
      </c>
      <c r="JL130" s="5">
        <v>0.92310000000000003</v>
      </c>
      <c r="JM130" s="5">
        <v>0.81640000000000001</v>
      </c>
      <c r="JN130" s="4">
        <f t="shared" si="24"/>
        <v>0.68766551724137925</v>
      </c>
      <c r="JO130" s="4">
        <f t="shared" si="25"/>
        <v>0.82420344827586201</v>
      </c>
      <c r="JP130" s="4">
        <f t="shared" si="26"/>
        <v>0.19650000000000001</v>
      </c>
      <c r="JQ130" s="4">
        <f t="shared" si="27"/>
        <v>2.2003448275862064E-2</v>
      </c>
      <c r="JR130" s="4">
        <f t="shared" si="28"/>
        <v>0.75059310344827568</v>
      </c>
      <c r="JS130" s="4">
        <f t="shared" si="29"/>
        <v>0.32526206896551718</v>
      </c>
      <c r="JT130" s="4">
        <f t="shared" si="30"/>
        <v>0.98377241379310376</v>
      </c>
      <c r="JU130" s="4">
        <f t="shared" si="31"/>
        <v>1.9433413793103453</v>
      </c>
      <c r="JV130" s="1" t="e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0.75949999999999995</v>
      </c>
      <c r="HC131" s="4">
        <v>0.98070000000000002</v>
      </c>
      <c r="HD131" s="4">
        <v>0.02</v>
      </c>
      <c r="HE131" s="4">
        <v>1.17E-2</v>
      </c>
      <c r="HF131" s="4">
        <v>0.78900000000000003</v>
      </c>
      <c r="HG131" s="4">
        <v>0.45700000000000002</v>
      </c>
      <c r="HH131" s="4">
        <v>1</v>
      </c>
      <c r="HI131" s="4">
        <v>3.5615000000000001</v>
      </c>
      <c r="HJ131" s="5">
        <v>0.77739999999999998</v>
      </c>
      <c r="HK131" s="5">
        <v>1.0203</v>
      </c>
      <c r="HL131" s="5">
        <v>-2.52E-2</v>
      </c>
      <c r="HM131" s="5">
        <v>2.12E-2</v>
      </c>
      <c r="HN131" s="5">
        <v>0.74319999999999997</v>
      </c>
      <c r="HO131" s="5">
        <v>0.40799999999999997</v>
      </c>
      <c r="HP131" s="5">
        <v>0.99990000000000001</v>
      </c>
      <c r="HQ131" s="5">
        <v>1.4348000000000001</v>
      </c>
      <c r="HR131" s="4">
        <v>0.81769999999999998</v>
      </c>
      <c r="HS131" s="4">
        <v>1.1234999999999999</v>
      </c>
      <c r="HT131" s="4">
        <v>-2.5899999999999999E-2</v>
      </c>
      <c r="HU131" s="4">
        <v>6.8900000000000003E-2</v>
      </c>
      <c r="HV131" s="4">
        <v>0.4854</v>
      </c>
      <c r="HW131" s="4">
        <v>0.1749</v>
      </c>
      <c r="HX131" s="4">
        <v>0.96889999999999998</v>
      </c>
      <c r="HY131" s="4">
        <v>0.27500000000000002</v>
      </c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>
        <v>0.77710000000000001</v>
      </c>
      <c r="IY131" s="4">
        <v>1.0188999999999999</v>
      </c>
      <c r="IZ131" s="4">
        <v>-2.4799999999999999E-2</v>
      </c>
      <c r="JA131" s="4">
        <v>2.12E-2</v>
      </c>
      <c r="JB131" s="4">
        <v>0.74360000000000004</v>
      </c>
      <c r="JC131" s="4">
        <v>0.4078</v>
      </c>
      <c r="JD131" s="4">
        <v>0.99990000000000001</v>
      </c>
      <c r="JE131" s="4">
        <v>1.7243999999999999</v>
      </c>
      <c r="JF131" s="5">
        <v>0.81779999999999997</v>
      </c>
      <c r="JG131" s="5">
        <v>1.1242000000000001</v>
      </c>
      <c r="JH131" s="5">
        <v>-2.5999999999999999E-2</v>
      </c>
      <c r="JI131" s="5">
        <v>6.88E-2</v>
      </c>
      <c r="JJ131" s="5">
        <v>0.48530000000000001</v>
      </c>
      <c r="JK131" s="5">
        <v>0.17530000000000001</v>
      </c>
      <c r="JL131" s="5">
        <v>0.96950000000000003</v>
      </c>
      <c r="JM131" s="5">
        <v>0.2351</v>
      </c>
      <c r="JN131" s="4">
        <f t="shared" si="24"/>
        <v>0.76923793103448268</v>
      </c>
      <c r="JO131" s="4">
        <f t="shared" si="25"/>
        <v>1.006313793103448</v>
      </c>
      <c r="JP131" s="4">
        <f t="shared" si="26"/>
        <v>2.7299999999999991E-2</v>
      </c>
      <c r="JQ131" s="4">
        <f t="shared" si="27"/>
        <v>2.3834482758620688E-2</v>
      </c>
      <c r="JR131" s="4">
        <f t="shared" si="28"/>
        <v>0.72218275862068959</v>
      </c>
      <c r="JS131" s="4">
        <f t="shared" si="29"/>
        <v>0.38999166666666657</v>
      </c>
      <c r="JT131" s="4">
        <f t="shared" si="30"/>
        <v>0.99358620689655186</v>
      </c>
      <c r="JU131" s="4">
        <f t="shared" si="31"/>
        <v>4.1332172413793113</v>
      </c>
      <c r="JV131" s="1" t="e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>
        <v>0.68740000000000001</v>
      </c>
      <c r="HK132" s="5">
        <v>0.82130000000000003</v>
      </c>
      <c r="HL132" s="5">
        <v>0.15160000000000001</v>
      </c>
      <c r="HM132" s="5">
        <v>2.7799999999999998E-2</v>
      </c>
      <c r="HN132" s="5">
        <v>0.73050000000000004</v>
      </c>
      <c r="HO132" s="5">
        <v>0.3054</v>
      </c>
      <c r="HP132" s="5">
        <v>0.99360000000000004</v>
      </c>
      <c r="HQ132" s="5">
        <v>1.2243999999999999</v>
      </c>
      <c r="HR132" s="4">
        <v>0.76490000000000002</v>
      </c>
      <c r="HS132" s="4">
        <v>1.0011000000000001</v>
      </c>
      <c r="HT132" s="4">
        <v>3.8600000000000002E-2</v>
      </c>
      <c r="HU132" s="4">
        <v>4.9599999999999998E-2</v>
      </c>
      <c r="HV132" s="4">
        <v>0.5343</v>
      </c>
      <c r="HW132" s="4">
        <v>0.26229999999999998</v>
      </c>
      <c r="HX132" s="4">
        <v>0.88319999999999999</v>
      </c>
      <c r="HY132" s="4">
        <v>0.58189999999999997</v>
      </c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>
        <v>0.68759999999999999</v>
      </c>
      <c r="IY132" s="4">
        <v>0.8216</v>
      </c>
      <c r="IZ132" s="4">
        <v>0.15340000000000001</v>
      </c>
      <c r="JA132" s="4">
        <v>2.7799999999999998E-2</v>
      </c>
      <c r="JB132" s="4">
        <v>0.7298</v>
      </c>
      <c r="JC132" s="4">
        <v>0.30530000000000002</v>
      </c>
      <c r="JD132" s="4">
        <v>0.99309999999999998</v>
      </c>
      <c r="JE132" s="4">
        <v>1.4918</v>
      </c>
      <c r="JF132" s="5">
        <v>0.76490000000000002</v>
      </c>
      <c r="JG132" s="5">
        <v>1.0021</v>
      </c>
      <c r="JH132" s="5">
        <v>3.73E-2</v>
      </c>
      <c r="JI132" s="5">
        <v>4.9599999999999998E-2</v>
      </c>
      <c r="JJ132" s="5">
        <v>0.53400000000000003</v>
      </c>
      <c r="JK132" s="5">
        <v>0.26269999999999999</v>
      </c>
      <c r="JL132" s="5">
        <v>0.88390000000000002</v>
      </c>
      <c r="JM132" s="5">
        <v>0.5524</v>
      </c>
      <c r="JN132" s="4">
        <f t="shared" si="24"/>
        <v>0.68129310344827587</v>
      </c>
      <c r="JO132" s="4">
        <f t="shared" si="25"/>
        <v>0.81037931034482757</v>
      </c>
      <c r="JP132" s="4">
        <f t="shared" si="26"/>
        <v>0.17374137931034481</v>
      </c>
      <c r="JQ132" s="4">
        <f t="shared" si="27"/>
        <v>2.4572413793103452E-2</v>
      </c>
      <c r="JR132" s="4">
        <f t="shared" si="28"/>
        <v>0.73634137931034482</v>
      </c>
      <c r="JS132" s="4">
        <f t="shared" si="29"/>
        <v>0.26934782608695651</v>
      </c>
      <c r="JT132" s="4">
        <f t="shared" si="30"/>
        <v>0.97236206896551736</v>
      </c>
      <c r="JU132" s="4">
        <f t="shared" si="31"/>
        <v>1.6138793103448272</v>
      </c>
      <c r="JV132" s="1" t="e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0.70520000000000005</v>
      </c>
      <c r="HC133" s="4">
        <v>0.86140000000000005</v>
      </c>
      <c r="HD133" s="4">
        <v>0.18540000000000001</v>
      </c>
      <c r="HE133" s="4">
        <v>1.38E-2</v>
      </c>
      <c r="HF133" s="4">
        <v>0.60370000000000001</v>
      </c>
      <c r="HG133" s="4">
        <v>0.29580000000000001</v>
      </c>
      <c r="HH133" s="4">
        <v>0.99790000000000001</v>
      </c>
      <c r="HI133" s="4">
        <v>2.0524</v>
      </c>
      <c r="HJ133" s="5">
        <v>0.71709999999999996</v>
      </c>
      <c r="HK133" s="5">
        <v>0.89149999999999996</v>
      </c>
      <c r="HL133" s="5">
        <v>0.1517</v>
      </c>
      <c r="HM133" s="5">
        <v>0.02</v>
      </c>
      <c r="HN133" s="5">
        <v>0.60640000000000005</v>
      </c>
      <c r="HO133" s="5">
        <v>0.3513</v>
      </c>
      <c r="HP133" s="5">
        <v>0.99360000000000004</v>
      </c>
      <c r="HQ133" s="5">
        <v>1.2383</v>
      </c>
      <c r="HR133" s="4">
        <v>0.76249999999999996</v>
      </c>
      <c r="HS133" s="4">
        <v>0.99619999999999997</v>
      </c>
      <c r="HT133" s="4">
        <v>4.3999999999999997E-2</v>
      </c>
      <c r="HU133" s="4">
        <v>4.99E-2</v>
      </c>
      <c r="HV133" s="4">
        <v>0.52980000000000005</v>
      </c>
      <c r="HW133" s="4">
        <v>0.25879999999999997</v>
      </c>
      <c r="HX133" s="4">
        <v>0.88319999999999999</v>
      </c>
      <c r="HY133" s="4">
        <v>0.58099999999999996</v>
      </c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>
        <v>0.71709999999999996</v>
      </c>
      <c r="IY133" s="4">
        <v>0.89149999999999996</v>
      </c>
      <c r="IZ133" s="4">
        <v>0.154</v>
      </c>
      <c r="JA133" s="4">
        <v>0.02</v>
      </c>
      <c r="JB133" s="4">
        <v>0.60640000000000005</v>
      </c>
      <c r="JC133" s="4">
        <v>0.35149999999999998</v>
      </c>
      <c r="JD133" s="4">
        <v>0.99309999999999998</v>
      </c>
      <c r="JE133" s="4">
        <v>1.5008999999999999</v>
      </c>
      <c r="JF133" s="5">
        <v>0.76259999999999994</v>
      </c>
      <c r="JG133" s="5">
        <v>0.99739999999999995</v>
      </c>
      <c r="JH133" s="5">
        <v>4.4200000000000003E-2</v>
      </c>
      <c r="JI133" s="5">
        <v>4.99E-2</v>
      </c>
      <c r="JJ133" s="5">
        <v>0.52980000000000005</v>
      </c>
      <c r="JK133" s="5">
        <v>0.25929999999999997</v>
      </c>
      <c r="JL133" s="5">
        <v>0.88390000000000002</v>
      </c>
      <c r="JM133" s="5">
        <v>0.55169999999999997</v>
      </c>
      <c r="JN133" s="4">
        <f t="shared" si="24"/>
        <v>0.71084137931034475</v>
      </c>
      <c r="JO133" s="4">
        <f t="shared" si="25"/>
        <v>0.87533793103448265</v>
      </c>
      <c r="JP133" s="4">
        <f t="shared" si="26"/>
        <v>0.15205862068965514</v>
      </c>
      <c r="JQ133" s="4">
        <f t="shared" si="27"/>
        <v>2.0600000000000004E-2</v>
      </c>
      <c r="JR133" s="4">
        <f t="shared" si="28"/>
        <v>0.60904137931034508</v>
      </c>
      <c r="JS133" s="4">
        <f t="shared" si="29"/>
        <v>0.28869166666666662</v>
      </c>
      <c r="JT133" s="4">
        <f t="shared" si="30"/>
        <v>0.97240344827586211</v>
      </c>
      <c r="JU133" s="4">
        <f t="shared" si="31"/>
        <v>1.6699379310344828</v>
      </c>
      <c r="JV133" s="1" t="e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0.65769999999999995</v>
      </c>
      <c r="HC134" s="4">
        <v>0.76559999999999995</v>
      </c>
      <c r="HD134" s="4">
        <v>0.26040000000000002</v>
      </c>
      <c r="HE134" s="4">
        <v>1.15E-2</v>
      </c>
      <c r="HF134" s="4">
        <v>0.83360000000000001</v>
      </c>
      <c r="HG134" s="4">
        <v>0.49170000000000003</v>
      </c>
      <c r="HH134" s="4">
        <v>0.99790000000000001</v>
      </c>
      <c r="HI134" s="4">
        <v>2.0941999999999998</v>
      </c>
      <c r="HJ134" s="5">
        <v>0.68440000000000001</v>
      </c>
      <c r="HK134" s="5">
        <v>0.82389999999999997</v>
      </c>
      <c r="HL134" s="5">
        <v>0.19239999999999999</v>
      </c>
      <c r="HM134" s="5">
        <v>1.9900000000000001E-2</v>
      </c>
      <c r="HN134" s="5">
        <v>0.7843</v>
      </c>
      <c r="HO134" s="5">
        <v>0.45689999999999997</v>
      </c>
      <c r="HP134" s="5">
        <v>0.99360000000000004</v>
      </c>
      <c r="HQ134" s="5">
        <v>1.2751999999999999</v>
      </c>
      <c r="HR134" s="4">
        <v>0.75739999999999996</v>
      </c>
      <c r="HS134" s="4">
        <v>0.98429999999999995</v>
      </c>
      <c r="HT134" s="4">
        <v>4.8300000000000003E-2</v>
      </c>
      <c r="HU134" s="4">
        <v>5.11E-2</v>
      </c>
      <c r="HV134" s="4">
        <v>0.54779999999999995</v>
      </c>
      <c r="HW134" s="4">
        <v>0.26100000000000001</v>
      </c>
      <c r="HX134" s="4">
        <v>0.88319999999999999</v>
      </c>
      <c r="HY134" s="4">
        <v>0.57979999999999998</v>
      </c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>
        <v>0.68489999999999995</v>
      </c>
      <c r="IY134" s="4">
        <v>0.82520000000000004</v>
      </c>
      <c r="IZ134" s="4">
        <v>0.19439999999999999</v>
      </c>
      <c r="JA134" s="4">
        <v>1.9900000000000001E-2</v>
      </c>
      <c r="JB134" s="4">
        <v>0.78369999999999995</v>
      </c>
      <c r="JC134" s="4">
        <v>0.45669999999999999</v>
      </c>
      <c r="JD134" s="4">
        <v>0.99309999999999998</v>
      </c>
      <c r="JE134" s="4">
        <v>1.5225</v>
      </c>
      <c r="JF134" s="5">
        <v>0.75749999999999995</v>
      </c>
      <c r="JG134" s="5">
        <v>0.98570000000000002</v>
      </c>
      <c r="JH134" s="5">
        <v>4.8300000000000003E-2</v>
      </c>
      <c r="JI134" s="5">
        <v>5.11E-2</v>
      </c>
      <c r="JJ134" s="5">
        <v>0.54790000000000005</v>
      </c>
      <c r="JK134" s="5">
        <v>0.26150000000000001</v>
      </c>
      <c r="JL134" s="5">
        <v>0.88390000000000002</v>
      </c>
      <c r="JM134" s="5">
        <v>0.55179999999999996</v>
      </c>
      <c r="JN134" s="4">
        <f t="shared" si="24"/>
        <v>0.67959310344827584</v>
      </c>
      <c r="JO134" s="4">
        <f t="shared" si="25"/>
        <v>0.81304827586206918</v>
      </c>
      <c r="JP134" s="4">
        <f t="shared" si="26"/>
        <v>0.20814137931034479</v>
      </c>
      <c r="JQ134" s="4">
        <f t="shared" si="27"/>
        <v>1.9662068965517244E-2</v>
      </c>
      <c r="JR134" s="4">
        <f t="shared" si="28"/>
        <v>0.76742068965517229</v>
      </c>
      <c r="JS134" s="4">
        <f t="shared" si="29"/>
        <v>0.43806249999999985</v>
      </c>
      <c r="JT134" s="4">
        <f t="shared" si="30"/>
        <v>0.97240344827586211</v>
      </c>
      <c r="JU134" s="4">
        <f t="shared" si="31"/>
        <v>1.7650206896551721</v>
      </c>
      <c r="JV134" s="1" t="e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0.6593</v>
      </c>
      <c r="HC135" s="4">
        <v>0.75680000000000003</v>
      </c>
      <c r="HD135" s="4">
        <v>0.2112</v>
      </c>
      <c r="HE135" s="4">
        <v>2.2800000000000001E-2</v>
      </c>
      <c r="HF135" s="4">
        <v>0.81920000000000004</v>
      </c>
      <c r="HG135" s="4">
        <v>0.24310000000000001</v>
      </c>
      <c r="HH135" s="4">
        <v>1</v>
      </c>
      <c r="HI135" s="4">
        <v>1.9058999999999999</v>
      </c>
      <c r="HJ135" s="5">
        <v>0.68130000000000002</v>
      </c>
      <c r="HK135" s="5">
        <v>0.80610000000000004</v>
      </c>
      <c r="HL135" s="5">
        <v>0.17069999999999999</v>
      </c>
      <c r="HM135" s="5">
        <v>3.4200000000000001E-2</v>
      </c>
      <c r="HN135" s="5">
        <v>0.76580000000000004</v>
      </c>
      <c r="HO135" s="5">
        <v>0.25990000000000002</v>
      </c>
      <c r="HP135" s="5">
        <v>0.99990000000000001</v>
      </c>
      <c r="HQ135" s="5">
        <v>1.2164999999999999</v>
      </c>
      <c r="HR135" s="4">
        <v>0.73960000000000004</v>
      </c>
      <c r="HS135" s="4">
        <v>0.94669999999999999</v>
      </c>
      <c r="HT135" s="4">
        <v>0.11700000000000001</v>
      </c>
      <c r="HU135" s="4">
        <v>5.45E-2</v>
      </c>
      <c r="HV135" s="4">
        <v>0.53600000000000003</v>
      </c>
      <c r="HW135" s="4">
        <v>0.2442</v>
      </c>
      <c r="HX135" s="4">
        <v>0.97189999999999999</v>
      </c>
      <c r="HY135" s="4">
        <v>0.58230000000000004</v>
      </c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>
        <v>0.68179999999999996</v>
      </c>
      <c r="IY135" s="4">
        <v>0.80689999999999995</v>
      </c>
      <c r="IZ135" s="4">
        <v>0.1711</v>
      </c>
      <c r="JA135" s="4">
        <v>3.4299999999999997E-2</v>
      </c>
      <c r="JB135" s="4">
        <v>0.76490000000000002</v>
      </c>
      <c r="JC135" s="4">
        <v>0.25950000000000001</v>
      </c>
      <c r="JD135" s="4">
        <v>0.99990000000000001</v>
      </c>
      <c r="JE135" s="4">
        <v>1.4584999999999999</v>
      </c>
      <c r="JF135" s="5">
        <v>0.74060000000000004</v>
      </c>
      <c r="JG135" s="5">
        <v>0.94969999999999999</v>
      </c>
      <c r="JH135" s="5">
        <v>0.1168</v>
      </c>
      <c r="JI135" s="5">
        <v>5.45E-2</v>
      </c>
      <c r="JJ135" s="5">
        <v>0.53520000000000001</v>
      </c>
      <c r="JK135" s="5">
        <v>0.24440000000000001</v>
      </c>
      <c r="JL135" s="5">
        <v>0.97189999999999999</v>
      </c>
      <c r="JM135" s="5">
        <v>0.5524</v>
      </c>
      <c r="JN135" s="4">
        <f t="shared" si="24"/>
        <v>0.67763793103448267</v>
      </c>
      <c r="JO135" s="4">
        <f t="shared" si="25"/>
        <v>0.79988275862068958</v>
      </c>
      <c r="JP135" s="4">
        <f t="shared" si="26"/>
        <v>0.19083793103448277</v>
      </c>
      <c r="JQ135" s="4">
        <f t="shared" si="27"/>
        <v>2.7762068965517243E-2</v>
      </c>
      <c r="JR135" s="4">
        <f t="shared" si="28"/>
        <v>0.75507931034482767</v>
      </c>
      <c r="JS135" s="4">
        <f t="shared" si="29"/>
        <v>0.2487458333333333</v>
      </c>
      <c r="JT135" s="4">
        <f t="shared" si="30"/>
        <v>0.99412758620689679</v>
      </c>
      <c r="JU135" s="4">
        <f t="shared" si="31"/>
        <v>1.6487344827586208</v>
      </c>
      <c r="JV135" s="1" t="e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0.66139999999999999</v>
      </c>
      <c r="HC136" s="4">
        <v>0.77480000000000004</v>
      </c>
      <c r="HD136" s="4">
        <v>0.26490000000000002</v>
      </c>
      <c r="HE136" s="4">
        <v>1.0200000000000001E-2</v>
      </c>
      <c r="HF136" s="4">
        <v>0.85050000000000003</v>
      </c>
      <c r="HG136" s="4">
        <v>0.56589999999999996</v>
      </c>
      <c r="HH136" s="4">
        <v>1</v>
      </c>
      <c r="HI136" s="4">
        <v>2.0634999999999999</v>
      </c>
      <c r="HJ136" s="5">
        <v>0.68130000000000002</v>
      </c>
      <c r="HK136" s="5">
        <v>0.81850000000000001</v>
      </c>
      <c r="HL136" s="5">
        <v>0.2185</v>
      </c>
      <c r="HM136" s="5">
        <v>1.83E-2</v>
      </c>
      <c r="HN136" s="5">
        <v>0.80900000000000005</v>
      </c>
      <c r="HO136" s="5">
        <v>0.51280000000000003</v>
      </c>
      <c r="HP136" s="5">
        <v>0.99990000000000001</v>
      </c>
      <c r="HQ136" s="5">
        <v>1.2966</v>
      </c>
      <c r="HR136" s="4">
        <v>0.73860000000000003</v>
      </c>
      <c r="HS136" s="4">
        <v>0.95040000000000002</v>
      </c>
      <c r="HT136" s="4">
        <v>0.1275</v>
      </c>
      <c r="HU136" s="4">
        <v>5.1400000000000001E-2</v>
      </c>
      <c r="HV136" s="4">
        <v>0.57450000000000001</v>
      </c>
      <c r="HW136" s="4">
        <v>0.27760000000000001</v>
      </c>
      <c r="HX136" s="4">
        <v>0.97150000000000003</v>
      </c>
      <c r="HY136" s="4">
        <v>0.58330000000000004</v>
      </c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>
        <v>0.68189999999999995</v>
      </c>
      <c r="IY136" s="4">
        <v>0.81979999999999997</v>
      </c>
      <c r="IZ136" s="4">
        <v>0.21859999999999999</v>
      </c>
      <c r="JA136" s="4">
        <v>1.83E-2</v>
      </c>
      <c r="JB136" s="4">
        <v>0.80869999999999997</v>
      </c>
      <c r="JC136" s="4">
        <v>0.51249999999999996</v>
      </c>
      <c r="JD136" s="4">
        <v>0.99990000000000001</v>
      </c>
      <c r="JE136" s="4">
        <v>1.6028</v>
      </c>
      <c r="JF136" s="5">
        <v>0.73939999999999995</v>
      </c>
      <c r="JG136" s="5">
        <v>0.95299999999999996</v>
      </c>
      <c r="JH136" s="5">
        <v>0.1283</v>
      </c>
      <c r="JI136" s="5">
        <v>5.1299999999999998E-2</v>
      </c>
      <c r="JJ136" s="5">
        <v>0.57440000000000002</v>
      </c>
      <c r="JK136" s="5">
        <v>0.27839999999999998</v>
      </c>
      <c r="JL136" s="5">
        <v>0.97160000000000002</v>
      </c>
      <c r="JM136" s="5">
        <v>0.54920000000000002</v>
      </c>
      <c r="JN136" s="4">
        <f t="shared" si="24"/>
        <v>0.67892758620689664</v>
      </c>
      <c r="JO136" s="4">
        <f t="shared" si="25"/>
        <v>0.81409655172413775</v>
      </c>
      <c r="JP136" s="4">
        <f t="shared" si="26"/>
        <v>0.23008965517241384</v>
      </c>
      <c r="JQ136" s="4">
        <f t="shared" si="27"/>
        <v>1.8848275862068962E-2</v>
      </c>
      <c r="JR136" s="4">
        <f t="shared" si="28"/>
        <v>0.78834137931034487</v>
      </c>
      <c r="JS136" s="4">
        <f t="shared" si="29"/>
        <v>0.49915416666666657</v>
      </c>
      <c r="JT136" s="4">
        <f t="shared" si="30"/>
        <v>0.99406206896551719</v>
      </c>
      <c r="JU136" s="4">
        <f t="shared" si="31"/>
        <v>1.8045344827586209</v>
      </c>
      <c r="JV136" s="1" t="e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0.65859999999999996</v>
      </c>
      <c r="HC137" s="4">
        <v>0.75980000000000003</v>
      </c>
      <c r="HD137" s="4">
        <v>0.23039999999999999</v>
      </c>
      <c r="HE137" s="4">
        <v>1.72E-2</v>
      </c>
      <c r="HF137" s="4">
        <v>0.83140000000000003</v>
      </c>
      <c r="HG137" s="4">
        <v>0.32640000000000002</v>
      </c>
      <c r="HH137" s="4">
        <v>1</v>
      </c>
      <c r="HI137" s="4">
        <v>1.9528000000000001</v>
      </c>
      <c r="HJ137" s="5">
        <v>0.6835</v>
      </c>
      <c r="HK137" s="5">
        <v>0.8145</v>
      </c>
      <c r="HL137" s="5">
        <v>0.17829999999999999</v>
      </c>
      <c r="HM137" s="5">
        <v>2.8500000000000001E-2</v>
      </c>
      <c r="HN137" s="5">
        <v>0.77139999999999997</v>
      </c>
      <c r="HO137" s="5">
        <v>0.31440000000000001</v>
      </c>
      <c r="HP137" s="5">
        <v>0.99990000000000001</v>
      </c>
      <c r="HQ137" s="5">
        <v>1.2387999999999999</v>
      </c>
      <c r="HR137" s="4">
        <v>0.74529999999999996</v>
      </c>
      <c r="HS137" s="4">
        <v>0.96230000000000004</v>
      </c>
      <c r="HT137" s="4">
        <v>0.11559999999999999</v>
      </c>
      <c r="HU137" s="4">
        <v>5.2400000000000002E-2</v>
      </c>
      <c r="HV137" s="4">
        <v>0.5202</v>
      </c>
      <c r="HW137" s="4">
        <v>0.24629999999999999</v>
      </c>
      <c r="HX137" s="4">
        <v>0.97140000000000004</v>
      </c>
      <c r="HY137" s="4">
        <v>0.59030000000000005</v>
      </c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>
        <v>0.68400000000000005</v>
      </c>
      <c r="IY137" s="4">
        <v>0.8155</v>
      </c>
      <c r="IZ137" s="4">
        <v>0.1804</v>
      </c>
      <c r="JA137" s="4">
        <v>2.86E-2</v>
      </c>
      <c r="JB137" s="4">
        <v>0.77029999999999998</v>
      </c>
      <c r="JC137" s="4">
        <v>0.31359999999999999</v>
      </c>
      <c r="JD137" s="4">
        <v>0.99990000000000001</v>
      </c>
      <c r="JE137" s="4">
        <v>1.4306000000000001</v>
      </c>
      <c r="JF137" s="5">
        <v>0.74690000000000001</v>
      </c>
      <c r="JG137" s="5">
        <v>0.96660000000000001</v>
      </c>
      <c r="JH137" s="5">
        <v>0.1152</v>
      </c>
      <c r="JI137" s="5">
        <v>5.2400000000000002E-2</v>
      </c>
      <c r="JJ137" s="5">
        <v>0.51929999999999998</v>
      </c>
      <c r="JK137" s="5">
        <v>0.24660000000000001</v>
      </c>
      <c r="JL137" s="5">
        <v>0.97160000000000002</v>
      </c>
      <c r="JM137" s="5">
        <v>0.55720000000000003</v>
      </c>
      <c r="JN137" s="4">
        <f t="shared" si="24"/>
        <v>0.6786103448275862</v>
      </c>
      <c r="JO137" s="4">
        <f t="shared" si="25"/>
        <v>0.80605862068965517</v>
      </c>
      <c r="JP137" s="4">
        <f t="shared" si="26"/>
        <v>0.2046275862068965</v>
      </c>
      <c r="JQ137" s="4">
        <f t="shared" si="27"/>
        <v>2.3962068965517239E-2</v>
      </c>
      <c r="JR137" s="4">
        <f t="shared" si="28"/>
        <v>0.75895172413793088</v>
      </c>
      <c r="JS137" s="4">
        <f t="shared" si="29"/>
        <v>0.31143333333333334</v>
      </c>
      <c r="JT137" s="4">
        <f t="shared" si="30"/>
        <v>0.99405517241379315</v>
      </c>
      <c r="JU137" s="4">
        <f t="shared" si="31"/>
        <v>1.6877655172413795</v>
      </c>
      <c r="JV137" s="1" t="e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>
        <v>0.65980000000000005</v>
      </c>
      <c r="FO138" s="5">
        <v>0.76690000000000003</v>
      </c>
      <c r="FP138" s="5">
        <v>0.24429999999999999</v>
      </c>
      <c r="FQ138" s="5">
        <v>1.38E-2</v>
      </c>
      <c r="FR138" s="5">
        <v>0.84670000000000001</v>
      </c>
      <c r="FS138" s="5">
        <v>0.41289999999999999</v>
      </c>
      <c r="FT138" s="5">
        <v>1</v>
      </c>
      <c r="FU138" s="5">
        <v>1.5842000000000001</v>
      </c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0.65880000000000005</v>
      </c>
      <c r="HC138" s="4">
        <v>0.76490000000000002</v>
      </c>
      <c r="HD138" s="4">
        <v>0.24540000000000001</v>
      </c>
      <c r="HE138" s="4">
        <v>1.38E-2</v>
      </c>
      <c r="HF138" s="4">
        <v>0.84519999999999995</v>
      </c>
      <c r="HG138" s="4">
        <v>0.41320000000000001</v>
      </c>
      <c r="HH138" s="4">
        <v>1</v>
      </c>
      <c r="HI138" s="4">
        <v>1.9330000000000001</v>
      </c>
      <c r="HJ138" s="5">
        <v>0.68120000000000003</v>
      </c>
      <c r="HK138" s="5">
        <v>0.81430000000000002</v>
      </c>
      <c r="HL138" s="5">
        <v>0.19370000000000001</v>
      </c>
      <c r="HM138" s="5">
        <v>2.3599999999999999E-2</v>
      </c>
      <c r="HN138" s="5">
        <v>0.79859999999999998</v>
      </c>
      <c r="HO138" s="5">
        <v>0.39300000000000002</v>
      </c>
      <c r="HP138" s="5">
        <v>0.99990000000000001</v>
      </c>
      <c r="HQ138" s="5">
        <v>1.2728999999999999</v>
      </c>
      <c r="HR138" s="4">
        <v>0.74099999999999999</v>
      </c>
      <c r="HS138" s="4">
        <v>0.9536</v>
      </c>
      <c r="HT138" s="4">
        <v>0.12039999999999999</v>
      </c>
      <c r="HU138" s="4">
        <v>5.2499999999999998E-2</v>
      </c>
      <c r="HV138" s="4">
        <v>0.56369999999999998</v>
      </c>
      <c r="HW138" s="4">
        <v>0.26650000000000001</v>
      </c>
      <c r="HX138" s="4">
        <v>0.97150000000000003</v>
      </c>
      <c r="HY138" s="4">
        <v>0.59350000000000003</v>
      </c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>
        <v>0.68179999999999996</v>
      </c>
      <c r="IY138" s="4">
        <v>0.81510000000000005</v>
      </c>
      <c r="IZ138" s="4">
        <v>0.1956</v>
      </c>
      <c r="JA138" s="4">
        <v>2.3599999999999999E-2</v>
      </c>
      <c r="JB138" s="4">
        <v>0.79779999999999995</v>
      </c>
      <c r="JC138" s="4">
        <v>0.39229999999999998</v>
      </c>
      <c r="JD138" s="4">
        <v>0.99990000000000001</v>
      </c>
      <c r="JE138" s="4">
        <v>1.339</v>
      </c>
      <c r="JF138" s="5">
        <v>0.74180000000000001</v>
      </c>
      <c r="JG138" s="5">
        <v>0.95620000000000005</v>
      </c>
      <c r="JH138" s="5">
        <v>0.1208</v>
      </c>
      <c r="JI138" s="5">
        <v>5.2499999999999998E-2</v>
      </c>
      <c r="JJ138" s="5">
        <v>0.56320000000000003</v>
      </c>
      <c r="JK138" s="5">
        <v>0.26690000000000003</v>
      </c>
      <c r="JL138" s="5">
        <v>0.97160000000000002</v>
      </c>
      <c r="JM138" s="5">
        <v>0.56200000000000006</v>
      </c>
      <c r="JN138" s="4">
        <f t="shared" si="24"/>
        <v>0.6776241379310346</v>
      </c>
      <c r="JO138" s="4">
        <f t="shared" si="25"/>
        <v>0.80752068965517243</v>
      </c>
      <c r="JP138" s="4">
        <f t="shared" si="26"/>
        <v>0.21658965517241383</v>
      </c>
      <c r="JQ138" s="4">
        <f t="shared" si="27"/>
        <v>2.1637931034482756E-2</v>
      </c>
      <c r="JR138" s="4">
        <f t="shared" si="28"/>
        <v>0.78145517241379292</v>
      </c>
      <c r="JS138" s="4">
        <f t="shared" si="29"/>
        <v>0.38362413793103461</v>
      </c>
      <c r="JT138" s="4">
        <f t="shared" si="30"/>
        <v>0.99405862068965523</v>
      </c>
      <c r="JU138" s="4">
        <f t="shared" si="31"/>
        <v>1.6919310344827587</v>
      </c>
      <c r="JV138" s="1" t="e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>
        <v>0.66020000000000001</v>
      </c>
      <c r="FO139" s="5">
        <v>0.76800000000000002</v>
      </c>
      <c r="FP139" s="5">
        <v>0.24440000000000001</v>
      </c>
      <c r="FQ139" s="5">
        <v>1.37E-2</v>
      </c>
      <c r="FR139" s="5">
        <v>0.84709999999999996</v>
      </c>
      <c r="FS139" s="5">
        <v>0.41660000000000003</v>
      </c>
      <c r="FT139" s="5">
        <v>1</v>
      </c>
      <c r="FU139" s="5">
        <v>1.5736000000000001</v>
      </c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0.65949999999999998</v>
      </c>
      <c r="HC139" s="4">
        <v>0.76649999999999996</v>
      </c>
      <c r="HD139" s="4">
        <v>0.24479999999999999</v>
      </c>
      <c r="HE139" s="4">
        <v>1.37E-2</v>
      </c>
      <c r="HF139" s="4">
        <v>0.84560000000000002</v>
      </c>
      <c r="HG139" s="4">
        <v>0.4168</v>
      </c>
      <c r="HH139" s="4">
        <v>1</v>
      </c>
      <c r="HI139" s="4">
        <v>1.9463999999999999</v>
      </c>
      <c r="HJ139" s="5">
        <v>0.68159999999999998</v>
      </c>
      <c r="HK139" s="5">
        <v>0.81540000000000001</v>
      </c>
      <c r="HL139" s="5">
        <v>0.19339999999999999</v>
      </c>
      <c r="HM139" s="5">
        <v>2.35E-2</v>
      </c>
      <c r="HN139" s="5">
        <v>0.79959999999999998</v>
      </c>
      <c r="HO139" s="5">
        <v>0.39479999999999998</v>
      </c>
      <c r="HP139" s="5">
        <v>0.99990000000000001</v>
      </c>
      <c r="HQ139" s="5">
        <v>1.2739</v>
      </c>
      <c r="HR139" s="4">
        <v>0.74050000000000005</v>
      </c>
      <c r="HS139" s="4">
        <v>0.95240000000000002</v>
      </c>
      <c r="HT139" s="4">
        <v>0.1211</v>
      </c>
      <c r="HU139" s="4">
        <v>5.28E-2</v>
      </c>
      <c r="HV139" s="4">
        <v>0.5645</v>
      </c>
      <c r="HW139" s="4">
        <v>0.26550000000000001</v>
      </c>
      <c r="HX139" s="4">
        <v>0.97140000000000004</v>
      </c>
      <c r="HY139" s="4">
        <v>0.59030000000000005</v>
      </c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>
        <v>0.68210000000000004</v>
      </c>
      <c r="IY139" s="4">
        <v>0.81610000000000005</v>
      </c>
      <c r="IZ139" s="4">
        <v>0.1958</v>
      </c>
      <c r="JA139" s="4">
        <v>2.35E-2</v>
      </c>
      <c r="JB139" s="4">
        <v>0.79879999999999995</v>
      </c>
      <c r="JC139" s="4">
        <v>0.39429999999999998</v>
      </c>
      <c r="JD139" s="4">
        <v>0.99990000000000001</v>
      </c>
      <c r="JE139" s="4">
        <v>1.3038000000000001</v>
      </c>
      <c r="JF139" s="5">
        <v>0.74129999999999996</v>
      </c>
      <c r="JG139" s="5">
        <v>0.95489999999999997</v>
      </c>
      <c r="JH139" s="5">
        <v>0.12139999999999999</v>
      </c>
      <c r="JI139" s="5">
        <v>5.2699999999999997E-2</v>
      </c>
      <c r="JJ139" s="5">
        <v>0.56399999999999995</v>
      </c>
      <c r="JK139" s="5">
        <v>0.26590000000000003</v>
      </c>
      <c r="JL139" s="5">
        <v>0.97160000000000002</v>
      </c>
      <c r="JM139" s="5">
        <v>0.56220000000000003</v>
      </c>
      <c r="JN139" s="4">
        <f>AVERAGEIFS(B139:JM139,metrics.rec,"MAE")</f>
        <v>0.67798275862068969</v>
      </c>
      <c r="JO139" s="4">
        <f>AVERAGEIFS(B139:JM139,metrics.rec,"MSE")</f>
        <v>0.8084758620689656</v>
      </c>
      <c r="JP139" s="4">
        <f>AVERAGEIFS(B139:JM139,metrics.rec,"R")</f>
        <v>0.21646551724137933</v>
      </c>
      <c r="JQ139" s="4">
        <f>AVERAGEIFS(B139:JM139,metrics.rec,"Precision")</f>
        <v>2.1631034482758618E-2</v>
      </c>
      <c r="JR139" s="4">
        <f>AVERAGEIFS(B139:JM139,metrics.rec,"Recall")</f>
        <v>0.78193448275862099</v>
      </c>
      <c r="JS139" s="4">
        <f>AVERAGEIFS(B139:JM139,metrics.rec,"Coverage")</f>
        <v>0.38577241379310345</v>
      </c>
      <c r="JT139" s="4">
        <f>AVERAGEIFS(B139:JM139,metrics.rec,"Recatio")</f>
        <v>0.99405517241379315</v>
      </c>
      <c r="JU139" s="4">
        <f>AVERAGEIFS(B139:JM139,metrics.rec,"Time")</f>
        <v>1.6773862068965515</v>
      </c>
      <c r="JV139" s="1" t="e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>
        <v>0.63839999999999997</v>
      </c>
      <c r="EY140" s="5">
        <v>0.71989999999999998</v>
      </c>
      <c r="EZ140" s="5">
        <v>0.2918</v>
      </c>
      <c r="FA140" s="5">
        <v>2.3E-3</v>
      </c>
      <c r="FB140" s="5">
        <v>0.87560000000000004</v>
      </c>
      <c r="FC140" s="5">
        <v>0.43890000000000001</v>
      </c>
      <c r="FD140" s="5">
        <v>1</v>
      </c>
      <c r="FE140" s="5">
        <v>2.2974000000000001</v>
      </c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>
        <v>0.68230000000000002</v>
      </c>
      <c r="HK140" s="5">
        <v>0.81620000000000004</v>
      </c>
      <c r="HL140" s="5">
        <v>0.19139999999999999</v>
      </c>
      <c r="HM140" s="5">
        <v>2.3800000000000002E-2</v>
      </c>
      <c r="HN140" s="5">
        <v>0.79849999999999999</v>
      </c>
      <c r="HO140" s="5">
        <v>0.39069999999999999</v>
      </c>
      <c r="HP140" s="5">
        <v>0.99990000000000001</v>
      </c>
      <c r="HQ140" s="5">
        <v>1.3335999999999999</v>
      </c>
      <c r="HR140" s="4">
        <v>0.74160000000000004</v>
      </c>
      <c r="HS140" s="4">
        <v>0.95409999999999995</v>
      </c>
      <c r="HT140" s="4">
        <v>0.1203</v>
      </c>
      <c r="HU140" s="4">
        <v>5.2900000000000003E-2</v>
      </c>
      <c r="HV140" s="4">
        <v>0.56159999999999999</v>
      </c>
      <c r="HW140" s="4">
        <v>0.26350000000000001</v>
      </c>
      <c r="HX140" s="4">
        <v>0.97140000000000004</v>
      </c>
      <c r="HY140" s="4">
        <v>0.58550000000000002</v>
      </c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>
        <v>0.68300000000000005</v>
      </c>
      <c r="IY140" s="4">
        <v>0.81740000000000002</v>
      </c>
      <c r="IZ140" s="4">
        <v>0.19370000000000001</v>
      </c>
      <c r="JA140" s="4">
        <v>2.3800000000000002E-2</v>
      </c>
      <c r="JB140" s="4">
        <v>0.79759999999999998</v>
      </c>
      <c r="JC140" s="4">
        <v>0.39029999999999998</v>
      </c>
      <c r="JD140" s="4">
        <v>0.99990000000000001</v>
      </c>
      <c r="JE140" s="4">
        <v>1.2903</v>
      </c>
      <c r="JF140" s="5">
        <v>0.74250000000000005</v>
      </c>
      <c r="JG140" s="5">
        <v>0.95679999999999998</v>
      </c>
      <c r="JH140" s="5">
        <v>0.11990000000000001</v>
      </c>
      <c r="JI140" s="5">
        <v>5.2900000000000003E-2</v>
      </c>
      <c r="JJ140" s="5">
        <v>0.56120000000000003</v>
      </c>
      <c r="JK140" s="5">
        <v>0.26400000000000001</v>
      </c>
      <c r="JL140" s="5">
        <v>0.97160000000000002</v>
      </c>
      <c r="JM140" s="5">
        <v>0.55420000000000003</v>
      </c>
      <c r="JN140" s="4">
        <f t="shared" si="24"/>
        <v>0.67857586206896547</v>
      </c>
      <c r="JO140" s="4">
        <f t="shared" si="25"/>
        <v>0.80890344827586214</v>
      </c>
      <c r="JP140" s="4">
        <f t="shared" si="26"/>
        <v>0.21523103448275865</v>
      </c>
      <c r="JQ140" s="4">
        <f t="shared" si="27"/>
        <v>2.1768965517241379E-2</v>
      </c>
      <c r="JR140" s="4">
        <f t="shared" si="28"/>
        <v>0.78061724137931032</v>
      </c>
      <c r="JS140" s="4">
        <f t="shared" si="29"/>
        <v>0.37901739130434781</v>
      </c>
      <c r="JT140" s="4">
        <f t="shared" si="30"/>
        <v>0.99405862068965523</v>
      </c>
      <c r="JU140" s="4">
        <f t="shared" si="31"/>
        <v>1.6563448275862069</v>
      </c>
      <c r="JV140" s="1" t="e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>
        <v>0.6673</v>
      </c>
      <c r="EY141" s="5">
        <v>0.78359999999999996</v>
      </c>
      <c r="EZ141" s="5">
        <v>0.24299999999999999</v>
      </c>
      <c r="FA141" s="5">
        <v>1.6000000000000001E-3</v>
      </c>
      <c r="FB141" s="5">
        <v>0.8659</v>
      </c>
      <c r="FC141" s="5">
        <v>0.62660000000000005</v>
      </c>
      <c r="FD141" s="5">
        <v>1</v>
      </c>
      <c r="FE141" s="5">
        <v>7.4484000000000004</v>
      </c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0.6855</v>
      </c>
      <c r="HC141" s="4">
        <v>0.82820000000000005</v>
      </c>
      <c r="HD141" s="4">
        <v>0.22170000000000001</v>
      </c>
      <c r="HE141" s="4">
        <v>9.1999999999999998E-3</v>
      </c>
      <c r="HF141" s="4">
        <v>0.83660000000000001</v>
      </c>
      <c r="HG141" s="4">
        <v>0.61450000000000005</v>
      </c>
      <c r="HH141" s="4">
        <v>1</v>
      </c>
      <c r="HI141" s="4">
        <v>3.9792999999999998</v>
      </c>
      <c r="HJ141" s="5">
        <v>0.70089999999999997</v>
      </c>
      <c r="HK141" s="5">
        <v>0.86350000000000005</v>
      </c>
      <c r="HL141" s="5">
        <v>0.1976</v>
      </c>
      <c r="HM141" s="5">
        <v>1.54E-2</v>
      </c>
      <c r="HN141" s="5">
        <v>0.79990000000000006</v>
      </c>
      <c r="HO141" s="5">
        <v>0.60509999999999997</v>
      </c>
      <c r="HP141" s="5">
        <v>0.99990000000000001</v>
      </c>
      <c r="HQ141" s="5">
        <v>2.2652000000000001</v>
      </c>
      <c r="HR141" s="4">
        <v>0.74019999999999997</v>
      </c>
      <c r="HS141" s="4">
        <v>0.95889999999999997</v>
      </c>
      <c r="HT141" s="4">
        <v>0.14829999999999999</v>
      </c>
      <c r="HU141" s="4">
        <v>3.0200000000000001E-2</v>
      </c>
      <c r="HV141" s="4">
        <v>0.66169999999999995</v>
      </c>
      <c r="HW141" s="4">
        <v>0.54469999999999996</v>
      </c>
      <c r="HX141" s="4">
        <v>0.97899999999999998</v>
      </c>
      <c r="HY141" s="4">
        <v>0.99809999999999999</v>
      </c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>
        <v>0.70109999999999995</v>
      </c>
      <c r="IY141" s="4">
        <v>0.86409999999999998</v>
      </c>
      <c r="IZ141" s="4">
        <v>0.1981</v>
      </c>
      <c r="JA141" s="4">
        <v>1.54E-2</v>
      </c>
      <c r="JB141" s="4">
        <v>0.80020000000000002</v>
      </c>
      <c r="JC141" s="4">
        <v>0.60560000000000003</v>
      </c>
      <c r="JD141" s="4">
        <v>0.99990000000000001</v>
      </c>
      <c r="JE141" s="4">
        <v>2.1871</v>
      </c>
      <c r="JF141" s="5">
        <v>0.74060000000000004</v>
      </c>
      <c r="JG141" s="5">
        <v>0.96050000000000002</v>
      </c>
      <c r="JH141" s="5">
        <v>0.14779999999999999</v>
      </c>
      <c r="JI141" s="5">
        <v>3.0200000000000001E-2</v>
      </c>
      <c r="JJ141" s="5">
        <v>0.65990000000000004</v>
      </c>
      <c r="JK141" s="5">
        <v>0.54339999999999999</v>
      </c>
      <c r="JL141" s="5">
        <v>0.97929999999999995</v>
      </c>
      <c r="JM141" s="5">
        <v>0.96209999999999996</v>
      </c>
      <c r="JN141" s="4">
        <f t="shared" si="24"/>
        <v>0.69710344827586224</v>
      </c>
      <c r="JO141" s="4">
        <f t="shared" si="25"/>
        <v>0.85498275862068951</v>
      </c>
      <c r="JP141" s="4">
        <f t="shared" si="26"/>
        <v>0.20469310344827588</v>
      </c>
      <c r="JQ141" s="4">
        <f t="shared" si="27"/>
        <v>1.3375862068965514E-2</v>
      </c>
      <c r="JR141" s="4">
        <f t="shared" si="28"/>
        <v>0.79738275862068975</v>
      </c>
      <c r="JS141" s="4">
        <f t="shared" si="29"/>
        <v>0.59944583333333323</v>
      </c>
      <c r="JT141" s="4">
        <f t="shared" si="30"/>
        <v>0.99568620689655174</v>
      </c>
      <c r="JU141" s="4">
        <f t="shared" si="31"/>
        <v>3.8217931034482757</v>
      </c>
      <c r="JV141" s="1" t="e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>
        <v>0.71109999999999995</v>
      </c>
      <c r="EY142" s="5">
        <v>0.85009999999999997</v>
      </c>
      <c r="EZ142" s="5">
        <v>0.12659999999999999</v>
      </c>
      <c r="FA142" s="5">
        <v>3.2000000000000002E-3</v>
      </c>
      <c r="FB142" s="5">
        <v>0.65300000000000002</v>
      </c>
      <c r="FC142" s="5">
        <v>0.24199999999999999</v>
      </c>
      <c r="FD142" s="5">
        <v>1</v>
      </c>
      <c r="FE142" s="5">
        <v>2.5158999999999998</v>
      </c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0.72409999999999997</v>
      </c>
      <c r="HC142" s="4">
        <v>0.89349999999999996</v>
      </c>
      <c r="HD142" s="4">
        <v>0.1174</v>
      </c>
      <c r="HE142" s="4">
        <v>1.4200000000000001E-2</v>
      </c>
      <c r="HF142" s="4">
        <v>0.63039999999999996</v>
      </c>
      <c r="HG142" s="4">
        <v>0.2999</v>
      </c>
      <c r="HH142" s="4">
        <v>1</v>
      </c>
      <c r="HI142" s="4">
        <v>1.9957</v>
      </c>
      <c r="HJ142" s="5">
        <v>0.73950000000000005</v>
      </c>
      <c r="HK142" s="5">
        <v>0.93489999999999995</v>
      </c>
      <c r="HL142" s="5">
        <v>7.8399999999999997E-2</v>
      </c>
      <c r="HM142" s="5">
        <v>2.1600000000000001E-2</v>
      </c>
      <c r="HN142" s="5">
        <v>0.62029999999999996</v>
      </c>
      <c r="HO142" s="5">
        <v>0.33360000000000001</v>
      </c>
      <c r="HP142" s="5">
        <v>0.99990000000000001</v>
      </c>
      <c r="HQ142" s="5">
        <v>1.3263</v>
      </c>
      <c r="HR142" s="4">
        <v>0.7974</v>
      </c>
      <c r="HS142" s="4">
        <v>1.0811999999999999</v>
      </c>
      <c r="HT142" s="4">
        <v>-3.3E-3</v>
      </c>
      <c r="HU142" s="4">
        <v>4.8000000000000001E-2</v>
      </c>
      <c r="HV142" s="4">
        <v>0.51139999999999997</v>
      </c>
      <c r="HW142" s="4">
        <v>0.26469999999999999</v>
      </c>
      <c r="HX142" s="4">
        <v>0.97199999999999998</v>
      </c>
      <c r="HY142" s="4">
        <v>0.58589999999999998</v>
      </c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>
        <v>0.73939999999999995</v>
      </c>
      <c r="IY142" s="4">
        <v>0.93489999999999995</v>
      </c>
      <c r="IZ142" s="4">
        <v>7.6899999999999996E-2</v>
      </c>
      <c r="JA142" s="4">
        <v>2.1499999999999998E-2</v>
      </c>
      <c r="JB142" s="4">
        <v>0.62109999999999999</v>
      </c>
      <c r="JC142" s="4">
        <v>0.33550000000000002</v>
      </c>
      <c r="JD142" s="4">
        <v>0.99990000000000001</v>
      </c>
      <c r="JE142" s="4">
        <v>1.4187000000000001</v>
      </c>
      <c r="JF142" s="5">
        <v>0.79710000000000003</v>
      </c>
      <c r="JG142" s="5">
        <v>1.0814999999999999</v>
      </c>
      <c r="JH142" s="5">
        <v>-2E-3</v>
      </c>
      <c r="JI142" s="5">
        <v>4.8000000000000001E-2</v>
      </c>
      <c r="JJ142" s="5">
        <v>0.51160000000000005</v>
      </c>
      <c r="JK142" s="5">
        <v>0.26529999999999998</v>
      </c>
      <c r="JL142" s="5">
        <v>0.97250000000000003</v>
      </c>
      <c r="JM142" s="5">
        <v>0.5524</v>
      </c>
      <c r="JN142" s="4">
        <f t="shared" si="24"/>
        <v>0.74169655172413784</v>
      </c>
      <c r="JO142" s="4">
        <f t="shared" si="25"/>
        <v>0.93665172413793096</v>
      </c>
      <c r="JP142" s="4">
        <f t="shared" si="26"/>
        <v>8.3568965517241384E-2</v>
      </c>
      <c r="JQ142" s="4">
        <f t="shared" si="27"/>
        <v>2.0555172413793101E-2</v>
      </c>
      <c r="JR142" s="4">
        <f t="shared" si="28"/>
        <v>0.60824827586206898</v>
      </c>
      <c r="JS142" s="4">
        <f t="shared" si="29"/>
        <v>0.28947083333333329</v>
      </c>
      <c r="JT142" s="4">
        <f t="shared" si="30"/>
        <v>0.99415862068965533</v>
      </c>
      <c r="JU142" s="4">
        <f t="shared" si="31"/>
        <v>1.6896206896551731</v>
      </c>
      <c r="JV142" s="1" t="e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>
        <v>0.64</v>
      </c>
      <c r="EY143" s="5">
        <v>0.71430000000000005</v>
      </c>
      <c r="EZ143" s="5">
        <v>0.25519999999999998</v>
      </c>
      <c r="FA143" s="5">
        <v>4.1000000000000003E-3</v>
      </c>
      <c r="FB143" s="5">
        <v>0.85709999999999997</v>
      </c>
      <c r="FC143" s="5">
        <v>0.24460000000000001</v>
      </c>
      <c r="FD143" s="5">
        <v>1</v>
      </c>
      <c r="FE143" s="5">
        <v>2.4</v>
      </c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0.66080000000000005</v>
      </c>
      <c r="HC143" s="4">
        <v>0.76</v>
      </c>
      <c r="HD143" s="4">
        <v>0.20660000000000001</v>
      </c>
      <c r="HE143" s="4">
        <v>2.3099999999999999E-2</v>
      </c>
      <c r="HF143" s="4">
        <v>0.81759999999999999</v>
      </c>
      <c r="HG143" s="4">
        <v>0.23980000000000001</v>
      </c>
      <c r="HH143" s="4">
        <v>1</v>
      </c>
      <c r="HI143" s="4">
        <v>1.8302</v>
      </c>
      <c r="HJ143" s="5">
        <v>0.68259999999999998</v>
      </c>
      <c r="HK143" s="5">
        <v>0.80889999999999995</v>
      </c>
      <c r="HL143" s="5">
        <v>0.16750000000000001</v>
      </c>
      <c r="HM143" s="5">
        <v>3.4700000000000002E-2</v>
      </c>
      <c r="HN143" s="5">
        <v>0.76400000000000001</v>
      </c>
      <c r="HO143" s="5">
        <v>0.25619999999999998</v>
      </c>
      <c r="HP143" s="5">
        <v>0.99990000000000001</v>
      </c>
      <c r="HQ143" s="5">
        <v>1.2884</v>
      </c>
      <c r="HR143" s="4">
        <v>0.74070000000000003</v>
      </c>
      <c r="HS143" s="4">
        <v>0.94950000000000001</v>
      </c>
      <c r="HT143" s="4">
        <v>0.1168</v>
      </c>
      <c r="HU143" s="4">
        <v>5.4699999999999999E-2</v>
      </c>
      <c r="HV143" s="4">
        <v>0.53239999999999998</v>
      </c>
      <c r="HW143" s="4">
        <v>0.24179999999999999</v>
      </c>
      <c r="HX143" s="4">
        <v>0.97140000000000004</v>
      </c>
      <c r="HY143" s="4">
        <v>0.57979999999999998</v>
      </c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>
        <v>0.68330000000000002</v>
      </c>
      <c r="IY143" s="4">
        <v>0.81010000000000004</v>
      </c>
      <c r="IZ143" s="4">
        <v>0.16830000000000001</v>
      </c>
      <c r="JA143" s="4">
        <v>3.4700000000000002E-2</v>
      </c>
      <c r="JB143" s="4">
        <v>0.7631</v>
      </c>
      <c r="JC143" s="4">
        <v>0.25569999999999998</v>
      </c>
      <c r="JD143" s="4">
        <v>0.99990000000000001</v>
      </c>
      <c r="JE143" s="4">
        <v>1.4986999999999999</v>
      </c>
      <c r="JF143" s="5">
        <v>0.74160000000000004</v>
      </c>
      <c r="JG143" s="5">
        <v>0.95189999999999997</v>
      </c>
      <c r="JH143" s="5">
        <v>0.1163</v>
      </c>
      <c r="JI143" s="5">
        <v>5.4600000000000003E-2</v>
      </c>
      <c r="JJ143" s="5">
        <v>0.53180000000000005</v>
      </c>
      <c r="JK143" s="5">
        <v>0.24199999999999999</v>
      </c>
      <c r="JL143" s="5">
        <v>0.97160000000000002</v>
      </c>
      <c r="JM143" s="5">
        <v>0.54430000000000001</v>
      </c>
      <c r="JN143" s="4">
        <f t="shared" si="24"/>
        <v>0.6789793103448275</v>
      </c>
      <c r="JO143" s="4">
        <f t="shared" si="25"/>
        <v>0.80278620689655167</v>
      </c>
      <c r="JP143" s="4">
        <f t="shared" si="26"/>
        <v>0.18715862068965516</v>
      </c>
      <c r="JQ143" s="4">
        <f t="shared" si="27"/>
        <v>2.8006896551724132E-2</v>
      </c>
      <c r="JR143" s="4">
        <f t="shared" si="28"/>
        <v>0.75309655172413792</v>
      </c>
      <c r="JS143" s="4">
        <f t="shared" si="29"/>
        <v>0.24550416666666663</v>
      </c>
      <c r="JT143" s="4">
        <f t="shared" si="30"/>
        <v>0.99405862068965523</v>
      </c>
      <c r="JU143" s="4">
        <f t="shared" si="31"/>
        <v>1.6588724137931032</v>
      </c>
      <c r="JV143" s="1" t="e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>
        <v>0.63839999999999997</v>
      </c>
      <c r="EY144" s="5">
        <v>0.71050000000000002</v>
      </c>
      <c r="EZ144" s="5">
        <v>0.26190000000000002</v>
      </c>
      <c r="FA144" s="5">
        <v>4.1000000000000003E-3</v>
      </c>
      <c r="FB144" s="5">
        <v>0.85770000000000002</v>
      </c>
      <c r="FC144" s="5">
        <v>0.245</v>
      </c>
      <c r="FD144" s="5">
        <v>1</v>
      </c>
      <c r="FE144" s="5">
        <v>2.4169</v>
      </c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>
        <v>0.68149999999999999</v>
      </c>
      <c r="HK144" s="5">
        <v>0.80620000000000003</v>
      </c>
      <c r="HL144" s="5">
        <v>0.1716</v>
      </c>
      <c r="HM144" s="5">
        <v>3.39E-2</v>
      </c>
      <c r="HN144" s="5">
        <v>0.7641</v>
      </c>
      <c r="HO144" s="5">
        <v>0.26219999999999999</v>
      </c>
      <c r="HP144" s="5">
        <v>0.99990000000000001</v>
      </c>
      <c r="HQ144" s="5">
        <v>1.5245</v>
      </c>
      <c r="HR144" s="4">
        <v>0.74239999999999995</v>
      </c>
      <c r="HS144" s="4">
        <v>0.95520000000000005</v>
      </c>
      <c r="HT144" s="4">
        <v>0.11360000000000001</v>
      </c>
      <c r="HU144" s="4">
        <v>4.4400000000000002E-2</v>
      </c>
      <c r="HV144" s="4">
        <v>0.56410000000000005</v>
      </c>
      <c r="HW144" s="4">
        <v>0.31590000000000001</v>
      </c>
      <c r="HX144" s="4">
        <v>0.9758</v>
      </c>
      <c r="HY144" s="4">
        <v>0.85189999999999999</v>
      </c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>
        <v>0.68200000000000005</v>
      </c>
      <c r="IY144" s="4">
        <v>0.80740000000000001</v>
      </c>
      <c r="IZ144" s="4">
        <v>0.1704</v>
      </c>
      <c r="JA144" s="4">
        <v>3.39E-2</v>
      </c>
      <c r="JB144" s="4">
        <v>0.76329999999999998</v>
      </c>
      <c r="JC144" s="4">
        <v>0.2616</v>
      </c>
      <c r="JD144" s="4">
        <v>0.99990000000000001</v>
      </c>
      <c r="JE144" s="4">
        <v>1.8285</v>
      </c>
      <c r="JF144" s="5">
        <v>0.7429</v>
      </c>
      <c r="JG144" s="5">
        <v>0.95679999999999998</v>
      </c>
      <c r="JH144" s="5">
        <v>0.11360000000000001</v>
      </c>
      <c r="JI144" s="5">
        <v>4.4400000000000002E-2</v>
      </c>
      <c r="JJ144" s="5">
        <v>0.56289999999999996</v>
      </c>
      <c r="JK144" s="5">
        <v>0.31540000000000001</v>
      </c>
      <c r="JL144" s="5">
        <v>0.97560000000000002</v>
      </c>
      <c r="JM144" s="5">
        <v>0.82340000000000002</v>
      </c>
      <c r="JN144" s="4">
        <f t="shared" si="24"/>
        <v>0.67821724137931017</v>
      </c>
      <c r="JO144" s="4">
        <f t="shared" si="25"/>
        <v>0.80133793103448281</v>
      </c>
      <c r="JP144" s="4">
        <f t="shared" si="26"/>
        <v>0.18962413793103447</v>
      </c>
      <c r="JQ144" s="4">
        <f t="shared" si="27"/>
        <v>2.5617241379310346E-2</v>
      </c>
      <c r="JR144" s="4">
        <f t="shared" si="28"/>
        <v>0.75990689655172416</v>
      </c>
      <c r="JS144" s="4">
        <f t="shared" si="29"/>
        <v>0.26439130434782604</v>
      </c>
      <c r="JT144" s="4">
        <f t="shared" si="30"/>
        <v>0.99499310344827596</v>
      </c>
      <c r="JU144" s="4">
        <f t="shared" si="31"/>
        <v>1.8403310344827584</v>
      </c>
      <c r="JV144" s="1" t="e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>
        <v>0.63919999999999999</v>
      </c>
      <c r="EY145" s="5">
        <v>0.7127</v>
      </c>
      <c r="EZ145" s="5">
        <v>0.25430000000000003</v>
      </c>
      <c r="FA145" s="5">
        <v>4.1000000000000003E-3</v>
      </c>
      <c r="FB145" s="5">
        <v>0.85729999999999995</v>
      </c>
      <c r="FC145" s="5">
        <v>0.24460000000000001</v>
      </c>
      <c r="FD145" s="5">
        <v>1</v>
      </c>
      <c r="FE145" s="5">
        <v>2.5158999999999998</v>
      </c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>
        <v>0.68530000000000002</v>
      </c>
      <c r="HK145" s="5">
        <v>0.81559999999999999</v>
      </c>
      <c r="HL145" s="5">
        <v>0.16020000000000001</v>
      </c>
      <c r="HM145" s="5">
        <v>3.4099999999999998E-2</v>
      </c>
      <c r="HN145" s="5">
        <v>0.76249999999999996</v>
      </c>
      <c r="HO145" s="5">
        <v>0.26</v>
      </c>
      <c r="HP145" s="5">
        <v>0.99990000000000001</v>
      </c>
      <c r="HQ145" s="5">
        <v>1.5329999999999999</v>
      </c>
      <c r="HR145" s="4">
        <v>0.74729999999999996</v>
      </c>
      <c r="HS145" s="4">
        <v>0.96679999999999999</v>
      </c>
      <c r="HT145" s="4">
        <v>0.10920000000000001</v>
      </c>
      <c r="HU145" s="4">
        <v>4.4400000000000002E-2</v>
      </c>
      <c r="HV145" s="4">
        <v>0.55940000000000001</v>
      </c>
      <c r="HW145" s="4">
        <v>0.31290000000000001</v>
      </c>
      <c r="HX145" s="4">
        <v>0.9758</v>
      </c>
      <c r="HY145" s="4">
        <v>0.85540000000000005</v>
      </c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>
        <v>0.68600000000000005</v>
      </c>
      <c r="IY145" s="4">
        <v>0.81699999999999995</v>
      </c>
      <c r="IZ145" s="4">
        <v>0.15989999999999999</v>
      </c>
      <c r="JA145" s="4">
        <v>3.4099999999999998E-2</v>
      </c>
      <c r="JB145" s="4">
        <v>0.76149999999999995</v>
      </c>
      <c r="JC145" s="4">
        <v>0.25940000000000002</v>
      </c>
      <c r="JD145" s="4">
        <v>0.99990000000000001</v>
      </c>
      <c r="JE145" s="4">
        <v>1.8310999999999999</v>
      </c>
      <c r="JF145" s="5">
        <v>0.748</v>
      </c>
      <c r="JG145" s="5">
        <v>0.96889999999999998</v>
      </c>
      <c r="JH145" s="5">
        <v>0.10780000000000001</v>
      </c>
      <c r="JI145" s="5">
        <v>4.4400000000000002E-2</v>
      </c>
      <c r="JJ145" s="5">
        <v>0.55820000000000003</v>
      </c>
      <c r="JK145" s="5">
        <v>0.31259999999999999</v>
      </c>
      <c r="JL145" s="5">
        <v>0.97560000000000002</v>
      </c>
      <c r="JM145" s="5">
        <v>0.83099999999999996</v>
      </c>
      <c r="JN145" s="4">
        <f t="shared" si="24"/>
        <v>0.68111034482758626</v>
      </c>
      <c r="JO145" s="4">
        <f t="shared" si="25"/>
        <v>0.80854137931034498</v>
      </c>
      <c r="JP145" s="4">
        <f t="shared" si="26"/>
        <v>0.18197931034482759</v>
      </c>
      <c r="JQ145" s="4">
        <f t="shared" si="27"/>
        <v>2.5693103448275863E-2</v>
      </c>
      <c r="JR145" s="4">
        <f t="shared" si="28"/>
        <v>0.75823448275862071</v>
      </c>
      <c r="JS145" s="4">
        <f t="shared" si="29"/>
        <v>0.26272173913043484</v>
      </c>
      <c r="JT145" s="4">
        <f t="shared" si="30"/>
        <v>0.99499310344827596</v>
      </c>
      <c r="JU145" s="4">
        <f t="shared" si="31"/>
        <v>1.8387206896551733</v>
      </c>
      <c r="JV145" s="1" t="e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>
        <v>0.65469999999999995</v>
      </c>
      <c r="EY146" s="5">
        <v>0.75800000000000001</v>
      </c>
      <c r="EZ146" s="5">
        <v>0.28439999999999999</v>
      </c>
      <c r="FA146" s="5">
        <v>1.8E-3</v>
      </c>
      <c r="FB146" s="5">
        <v>0.82479999999999998</v>
      </c>
      <c r="FC146" s="5">
        <v>0.54700000000000004</v>
      </c>
      <c r="FD146" s="5">
        <v>1</v>
      </c>
      <c r="FE146" s="5">
        <v>2.7378999999999998</v>
      </c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0.67679999999999996</v>
      </c>
      <c r="HC146" s="4">
        <v>0.80689999999999995</v>
      </c>
      <c r="HD146" s="4">
        <v>0.24779999999999999</v>
      </c>
      <c r="HE146" s="4">
        <v>1.0800000000000001E-2</v>
      </c>
      <c r="HF146" s="4">
        <v>0.78920000000000001</v>
      </c>
      <c r="HG146" s="4">
        <v>0.49480000000000002</v>
      </c>
      <c r="HH146" s="4">
        <v>1</v>
      </c>
      <c r="HI146" s="4">
        <v>2.1332</v>
      </c>
      <c r="HJ146" s="5">
        <v>0.70479999999999998</v>
      </c>
      <c r="HK146" s="5">
        <v>0.86970000000000003</v>
      </c>
      <c r="HL146" s="5">
        <v>0.1951</v>
      </c>
      <c r="HM146" s="5">
        <v>1.9199999999999998E-2</v>
      </c>
      <c r="HN146" s="5">
        <v>0.70730000000000004</v>
      </c>
      <c r="HO146" s="5">
        <v>0.42899999999999999</v>
      </c>
      <c r="HP146" s="5">
        <v>0.99990000000000001</v>
      </c>
      <c r="HQ146" s="5">
        <v>1.6112</v>
      </c>
      <c r="HR146" s="4">
        <v>0.77449999999999997</v>
      </c>
      <c r="HS146" s="4">
        <v>1.0448</v>
      </c>
      <c r="HT146" s="4">
        <v>6.0299999999999999E-2</v>
      </c>
      <c r="HU146" s="4">
        <v>2.5700000000000001E-2</v>
      </c>
      <c r="HV146" s="4">
        <v>0.52880000000000005</v>
      </c>
      <c r="HW146" s="4">
        <v>0.51249999999999996</v>
      </c>
      <c r="HX146" s="4">
        <v>0.98029999999999995</v>
      </c>
      <c r="HY146" s="4">
        <v>0.89990000000000003</v>
      </c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>
        <v>0.7056</v>
      </c>
      <c r="IY146" s="4">
        <v>0.87180000000000002</v>
      </c>
      <c r="IZ146" s="4">
        <v>0.1933</v>
      </c>
      <c r="JA146" s="4">
        <v>1.9199999999999998E-2</v>
      </c>
      <c r="JB146" s="4">
        <v>0.70709999999999995</v>
      </c>
      <c r="JC146" s="4">
        <v>0.42759999999999998</v>
      </c>
      <c r="JD146" s="4">
        <v>0.99990000000000001</v>
      </c>
      <c r="JE146" s="4">
        <v>1.9296</v>
      </c>
      <c r="JF146" s="5">
        <v>0.77559999999999996</v>
      </c>
      <c r="JG146" s="5">
        <v>1.048</v>
      </c>
      <c r="JH146" s="5">
        <v>5.9200000000000003E-2</v>
      </c>
      <c r="JI146" s="5">
        <v>2.5700000000000001E-2</v>
      </c>
      <c r="JJ146" s="5">
        <v>0.52780000000000005</v>
      </c>
      <c r="JK146" s="5">
        <v>0.51090000000000002</v>
      </c>
      <c r="JL146" s="5">
        <v>0.98070000000000002</v>
      </c>
      <c r="JM146" s="5">
        <v>0.87770000000000004</v>
      </c>
      <c r="JN146" s="4">
        <f t="shared" ref="JN146:JN186" si="32">AVERAGEIFS(B146:JM146,metrics.rec,"MAE")</f>
        <v>0.69982758620689645</v>
      </c>
      <c r="JO146" s="4">
        <f t="shared" ref="JO146:JO186" si="33">AVERAGEIFS(B146:JM146,metrics.rec,"MSE")</f>
        <v>0.86224137931034472</v>
      </c>
      <c r="JP146" s="4">
        <f t="shared" ref="JP146:JP186" si="34">AVERAGEIFS(B146:JM146,metrics.rec,"R")</f>
        <v>0.20154137931034474</v>
      </c>
      <c r="JQ146" s="4">
        <f t="shared" ref="JQ146:JQ186" si="35">AVERAGEIFS(B146:JM146,metrics.rec,"Precision")</f>
        <v>1.3862068965517241E-2</v>
      </c>
      <c r="JR146" s="4">
        <f t="shared" ref="JR146:JR186" si="36">AVERAGEIFS(B146:JM146,metrics.rec,"Recall")</f>
        <v>0.72144137931034469</v>
      </c>
      <c r="JS146" s="4">
        <f t="shared" ref="JS146:JS186" si="37">AVERAGEIFS(B146:JM146,metrics.rec,"Coverage")</f>
        <v>0.49262499999999987</v>
      </c>
      <c r="JT146" s="4">
        <f t="shared" ref="JT146:JT186" si="38">AVERAGEIFS(B146:JM146,metrics.rec,"Recatio")</f>
        <v>0.99599310344827574</v>
      </c>
      <c r="JU146" s="4">
        <f t="shared" ref="JU146:JU186" si="39">AVERAGEIFS(B146:JM146,metrics.rec,"Time")</f>
        <v>1.9889241379310345</v>
      </c>
      <c r="JV146" s="1" t="e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>
        <v>0.63739999999999997</v>
      </c>
      <c r="EY147" s="5">
        <v>0.71330000000000005</v>
      </c>
      <c r="EZ147" s="5">
        <v>0.2792</v>
      </c>
      <c r="FA147" s="5">
        <v>2.8999999999999998E-3</v>
      </c>
      <c r="FB147" s="5">
        <v>0.86839999999999995</v>
      </c>
      <c r="FC147" s="5">
        <v>0.34899999999999998</v>
      </c>
      <c r="FD147" s="5">
        <v>1</v>
      </c>
      <c r="FE147" s="5">
        <v>2.6042000000000001</v>
      </c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0.66110000000000002</v>
      </c>
      <c r="HC147" s="4">
        <v>0.76500000000000001</v>
      </c>
      <c r="HD147" s="4">
        <v>0.22550000000000001</v>
      </c>
      <c r="HE147" s="4">
        <v>1.7500000000000002E-2</v>
      </c>
      <c r="HF147" s="4">
        <v>0.83050000000000002</v>
      </c>
      <c r="HG147" s="4">
        <v>0.32100000000000001</v>
      </c>
      <c r="HH147" s="4">
        <v>1</v>
      </c>
      <c r="HI147" s="4">
        <v>2.0226999999999999</v>
      </c>
      <c r="HJ147" s="5">
        <v>0.68710000000000004</v>
      </c>
      <c r="HK147" s="5">
        <v>0.82199999999999995</v>
      </c>
      <c r="HL147" s="5">
        <v>0.17349999999999999</v>
      </c>
      <c r="HM147" s="5">
        <v>2.93E-2</v>
      </c>
      <c r="HN147" s="5">
        <v>0.76929999999999998</v>
      </c>
      <c r="HO147" s="5">
        <v>0.30530000000000002</v>
      </c>
      <c r="HP147" s="5">
        <v>0.99990000000000001</v>
      </c>
      <c r="HQ147" s="5">
        <v>1.5607</v>
      </c>
      <c r="HR147" s="4">
        <v>0.75129999999999997</v>
      </c>
      <c r="HS147" s="4">
        <v>0.97770000000000001</v>
      </c>
      <c r="HT147" s="4">
        <v>0.1103</v>
      </c>
      <c r="HU147" s="4">
        <v>4.2900000000000001E-2</v>
      </c>
      <c r="HV147" s="4">
        <v>0.53310000000000002</v>
      </c>
      <c r="HW147" s="4">
        <v>0.30909999999999999</v>
      </c>
      <c r="HX147" s="4">
        <v>0.9758</v>
      </c>
      <c r="HY147" s="4">
        <v>0.85680000000000001</v>
      </c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>
        <v>0.68769999999999998</v>
      </c>
      <c r="IY147" s="4">
        <v>0.82350000000000001</v>
      </c>
      <c r="IZ147" s="4">
        <v>0.1741</v>
      </c>
      <c r="JA147" s="4">
        <v>2.9399999999999999E-2</v>
      </c>
      <c r="JB147" s="4">
        <v>0.76829999999999998</v>
      </c>
      <c r="JC147" s="4">
        <v>0.30409999999999998</v>
      </c>
      <c r="JD147" s="4">
        <v>0.99990000000000001</v>
      </c>
      <c r="JE147" s="4">
        <v>1.8456999999999999</v>
      </c>
      <c r="JF147" s="5">
        <v>0.75249999999999995</v>
      </c>
      <c r="JG147" s="5">
        <v>0.98080000000000001</v>
      </c>
      <c r="JH147" s="5">
        <v>0.1095</v>
      </c>
      <c r="JI147" s="5">
        <v>4.2900000000000001E-2</v>
      </c>
      <c r="JJ147" s="5">
        <v>0.53220000000000001</v>
      </c>
      <c r="JK147" s="5">
        <v>0.30890000000000001</v>
      </c>
      <c r="JL147" s="5">
        <v>0.97560000000000002</v>
      </c>
      <c r="JM147" s="5">
        <v>0.82720000000000005</v>
      </c>
      <c r="JN147" s="4">
        <f t="shared" si="32"/>
        <v>0.6820448275862071</v>
      </c>
      <c r="JO147" s="4">
        <f t="shared" si="33"/>
        <v>0.81375172413793095</v>
      </c>
      <c r="JP147" s="4">
        <f t="shared" si="34"/>
        <v>0.19902758620689653</v>
      </c>
      <c r="JQ147" s="4">
        <f t="shared" si="35"/>
        <v>2.2265517241379311E-2</v>
      </c>
      <c r="JR147" s="4">
        <f t="shared" si="36"/>
        <v>0.76077586206896564</v>
      </c>
      <c r="JS147" s="4">
        <f t="shared" si="37"/>
        <v>0.3204291666666666</v>
      </c>
      <c r="JT147" s="4">
        <f t="shared" si="38"/>
        <v>0.99499310344827596</v>
      </c>
      <c r="JU147" s="4">
        <f t="shared" si="39"/>
        <v>1.905155172413793</v>
      </c>
      <c r="JV147" s="1" t="e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>
        <v>0.63859999999999995</v>
      </c>
      <c r="EY148" s="5">
        <v>0.72070000000000001</v>
      </c>
      <c r="EZ148" s="5">
        <v>0.28989999999999999</v>
      </c>
      <c r="FA148" s="5">
        <v>2.3E-3</v>
      </c>
      <c r="FB148" s="5">
        <v>0.871</v>
      </c>
      <c r="FC148" s="5">
        <v>0.43640000000000001</v>
      </c>
      <c r="FD148" s="5">
        <v>1</v>
      </c>
      <c r="FE148" s="5">
        <v>2.6634000000000002</v>
      </c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0.66420000000000001</v>
      </c>
      <c r="HC148" s="4">
        <v>0.77539999999999998</v>
      </c>
      <c r="HD148" s="4">
        <v>0.23169999999999999</v>
      </c>
      <c r="HE148" s="4">
        <v>1.44E-2</v>
      </c>
      <c r="HF148" s="4">
        <v>0.83299999999999996</v>
      </c>
      <c r="HG148" s="4">
        <v>0.38990000000000002</v>
      </c>
      <c r="HH148" s="4">
        <v>1</v>
      </c>
      <c r="HI148" s="4">
        <v>2.0394000000000001</v>
      </c>
      <c r="HJ148" s="5">
        <v>0.69350000000000001</v>
      </c>
      <c r="HK148" s="5">
        <v>0.83919999999999995</v>
      </c>
      <c r="HL148" s="5">
        <v>0.1734</v>
      </c>
      <c r="HM148" s="5">
        <v>2.5700000000000001E-2</v>
      </c>
      <c r="HN148" s="5">
        <v>0.76580000000000004</v>
      </c>
      <c r="HO148" s="5">
        <v>0.3468</v>
      </c>
      <c r="HP148" s="5">
        <v>0.99990000000000001</v>
      </c>
      <c r="HQ148" s="5">
        <v>1.5537000000000001</v>
      </c>
      <c r="HR148" s="4">
        <v>0.75729999999999997</v>
      </c>
      <c r="HS148" s="4">
        <v>0.99350000000000005</v>
      </c>
      <c r="HT148" s="4">
        <v>0.1084</v>
      </c>
      <c r="HU148" s="4">
        <v>4.1799999999999997E-2</v>
      </c>
      <c r="HV148" s="4">
        <v>0.52129999999999999</v>
      </c>
      <c r="HW148" s="4">
        <v>0.31009999999999999</v>
      </c>
      <c r="HX148" s="4">
        <v>0.9758</v>
      </c>
      <c r="HY148" s="4">
        <v>0.85499999999999998</v>
      </c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>
        <v>0.69440000000000002</v>
      </c>
      <c r="IY148" s="4">
        <v>0.84119999999999995</v>
      </c>
      <c r="IZ148" s="4">
        <v>0.1731</v>
      </c>
      <c r="JA148" s="4">
        <v>2.5700000000000001E-2</v>
      </c>
      <c r="JB148" s="4">
        <v>0.76480000000000004</v>
      </c>
      <c r="JC148" s="4">
        <v>0.34549999999999997</v>
      </c>
      <c r="JD148" s="4">
        <v>0.99990000000000001</v>
      </c>
      <c r="JE148" s="4">
        <v>1.8452999999999999</v>
      </c>
      <c r="JF148" s="5">
        <v>0.75870000000000004</v>
      </c>
      <c r="JG148" s="5">
        <v>0.99739999999999995</v>
      </c>
      <c r="JH148" s="5">
        <v>0.10730000000000001</v>
      </c>
      <c r="JI148" s="5">
        <v>4.1799999999999997E-2</v>
      </c>
      <c r="JJ148" s="5">
        <v>0.52010000000000001</v>
      </c>
      <c r="JK148" s="5">
        <v>0.31</v>
      </c>
      <c r="JL148" s="5">
        <v>0.97560000000000002</v>
      </c>
      <c r="JM148" s="5">
        <v>0.82269999999999999</v>
      </c>
      <c r="JN148" s="4">
        <f t="shared" si="32"/>
        <v>0.6860827586206899</v>
      </c>
      <c r="JO148" s="4">
        <f t="shared" si="33"/>
        <v>0.82622068965517248</v>
      </c>
      <c r="JP148" s="4">
        <f t="shared" si="34"/>
        <v>0.20340689655172411</v>
      </c>
      <c r="JQ148" s="4">
        <f t="shared" si="35"/>
        <v>2.0082758620689659E-2</v>
      </c>
      <c r="JR148" s="4">
        <f t="shared" si="36"/>
        <v>0.75841034482758607</v>
      </c>
      <c r="JS148" s="4">
        <f t="shared" si="37"/>
        <v>0.37192916666666664</v>
      </c>
      <c r="JT148" s="4">
        <f t="shared" si="38"/>
        <v>0.99498965517241378</v>
      </c>
      <c r="JU148" s="4">
        <f t="shared" si="39"/>
        <v>1.9070413793103447</v>
      </c>
      <c r="JV148" s="1" t="e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>
        <v>0.64349999999999996</v>
      </c>
      <c r="EY149" s="5">
        <v>0.7258</v>
      </c>
      <c r="EZ149" s="5">
        <v>0.2591</v>
      </c>
      <c r="FA149" s="5">
        <v>3.3E-3</v>
      </c>
      <c r="FB149" s="5">
        <v>0.86199999999999999</v>
      </c>
      <c r="FC149" s="5">
        <v>0.30709999999999998</v>
      </c>
      <c r="FD149" s="5">
        <v>1</v>
      </c>
      <c r="FE149" s="5">
        <v>2.5874999999999999</v>
      </c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0.67320000000000002</v>
      </c>
      <c r="HC149" s="4">
        <v>0.79179999999999995</v>
      </c>
      <c r="HD149" s="4">
        <v>0.19109999999999999</v>
      </c>
      <c r="HE149" s="4">
        <v>1.9199999999999998E-2</v>
      </c>
      <c r="HF149" s="4">
        <v>0.82020000000000004</v>
      </c>
      <c r="HG149" s="4">
        <v>0.2888</v>
      </c>
      <c r="HH149" s="4">
        <v>1</v>
      </c>
      <c r="HI149" s="4">
        <v>2.1597</v>
      </c>
      <c r="HJ149" s="5">
        <v>0.70209999999999995</v>
      </c>
      <c r="HK149" s="5">
        <v>0.85699999999999998</v>
      </c>
      <c r="HL149" s="5">
        <v>0.14810000000000001</v>
      </c>
      <c r="HM149" s="5">
        <v>3.0700000000000002E-2</v>
      </c>
      <c r="HN149" s="5">
        <v>0.75760000000000005</v>
      </c>
      <c r="HO149" s="5">
        <v>0.28689999999999999</v>
      </c>
      <c r="HP149" s="5">
        <v>0.99990000000000001</v>
      </c>
      <c r="HQ149" s="5">
        <v>1.5446</v>
      </c>
      <c r="HR149" s="4">
        <v>0.76100000000000001</v>
      </c>
      <c r="HS149" s="4">
        <v>1.0012000000000001</v>
      </c>
      <c r="HT149" s="4">
        <v>0.104</v>
      </c>
      <c r="HU149" s="4">
        <v>4.2999999999999997E-2</v>
      </c>
      <c r="HV149" s="4">
        <v>0.53400000000000003</v>
      </c>
      <c r="HW149" s="4">
        <v>0.30880000000000002</v>
      </c>
      <c r="HX149" s="4">
        <v>0.9758</v>
      </c>
      <c r="HY149" s="4">
        <v>0.8548</v>
      </c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>
        <v>0.70299999999999996</v>
      </c>
      <c r="IY149" s="4">
        <v>0.85909999999999997</v>
      </c>
      <c r="IZ149" s="4">
        <v>0.1472</v>
      </c>
      <c r="JA149" s="4">
        <v>3.0700000000000002E-2</v>
      </c>
      <c r="JB149" s="4">
        <v>0.75649999999999995</v>
      </c>
      <c r="JC149" s="4">
        <v>0.28589999999999999</v>
      </c>
      <c r="JD149" s="4">
        <v>0.99990000000000001</v>
      </c>
      <c r="JE149" s="4">
        <v>1.9114</v>
      </c>
      <c r="JF149" s="5">
        <v>0.76219999999999999</v>
      </c>
      <c r="JG149" s="5">
        <v>1.0044999999999999</v>
      </c>
      <c r="JH149" s="5">
        <v>0.1026</v>
      </c>
      <c r="JI149" s="5">
        <v>4.2999999999999997E-2</v>
      </c>
      <c r="JJ149" s="5">
        <v>0.53310000000000002</v>
      </c>
      <c r="JK149" s="5">
        <v>0.3085</v>
      </c>
      <c r="JL149" s="5">
        <v>0.97560000000000002</v>
      </c>
      <c r="JM149" s="5">
        <v>0.82609999999999995</v>
      </c>
      <c r="JN149" s="4">
        <f t="shared" si="32"/>
        <v>0.69279310344827594</v>
      </c>
      <c r="JO149" s="4">
        <f t="shared" si="33"/>
        <v>0.8383413793103448</v>
      </c>
      <c r="JP149" s="4">
        <f t="shared" si="34"/>
        <v>0.17486551724137928</v>
      </c>
      <c r="JQ149" s="4">
        <f t="shared" si="35"/>
        <v>2.3220689655172412E-2</v>
      </c>
      <c r="JR149" s="4">
        <f t="shared" si="36"/>
        <v>0.75355862068965518</v>
      </c>
      <c r="JS149" s="4">
        <f t="shared" si="37"/>
        <v>0.2964916666666666</v>
      </c>
      <c r="JT149" s="4">
        <f t="shared" si="38"/>
        <v>0.99499655172413803</v>
      </c>
      <c r="JU149" s="4">
        <f t="shared" si="39"/>
        <v>1.8875551724137931</v>
      </c>
      <c r="JV149" s="1" t="e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>
        <v>0.64100000000000001</v>
      </c>
      <c r="EY150" s="5">
        <v>0.71660000000000001</v>
      </c>
      <c r="EZ150" s="5">
        <v>0.2485</v>
      </c>
      <c r="FA150" s="5">
        <v>4.1000000000000003E-3</v>
      </c>
      <c r="FB150" s="5">
        <v>0.85699999999999998</v>
      </c>
      <c r="FC150" s="5">
        <v>0.24490000000000001</v>
      </c>
      <c r="FD150" s="5">
        <v>1</v>
      </c>
      <c r="FE150" s="5">
        <v>2.5543999999999998</v>
      </c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0.66320000000000001</v>
      </c>
      <c r="HC150" s="4">
        <v>0.76580000000000004</v>
      </c>
      <c r="HD150" s="4">
        <v>0.19819999999999999</v>
      </c>
      <c r="HE150" s="4">
        <v>2.3E-2</v>
      </c>
      <c r="HF150" s="4">
        <v>0.8165</v>
      </c>
      <c r="HG150" s="4">
        <v>0.2404</v>
      </c>
      <c r="HH150" s="4">
        <v>1</v>
      </c>
      <c r="HI150" s="4">
        <v>2.2639</v>
      </c>
      <c r="HJ150" s="5">
        <v>0.6865</v>
      </c>
      <c r="HK150" s="5">
        <v>0.81850000000000001</v>
      </c>
      <c r="HL150" s="5">
        <v>0.15890000000000001</v>
      </c>
      <c r="HM150" s="5">
        <v>3.4200000000000001E-2</v>
      </c>
      <c r="HN150" s="5">
        <v>0.76200000000000001</v>
      </c>
      <c r="HO150" s="5">
        <v>0.25919999999999999</v>
      </c>
      <c r="HP150" s="5">
        <v>0.99990000000000001</v>
      </c>
      <c r="HQ150" s="5">
        <v>1.5361</v>
      </c>
      <c r="HR150" s="4">
        <v>0.74809999999999999</v>
      </c>
      <c r="HS150" s="4">
        <v>0.96909999999999996</v>
      </c>
      <c r="HT150" s="4">
        <v>0.1087</v>
      </c>
      <c r="HU150" s="4">
        <v>4.4400000000000002E-2</v>
      </c>
      <c r="HV150" s="4">
        <v>0.55630000000000002</v>
      </c>
      <c r="HW150" s="4">
        <v>0.3115</v>
      </c>
      <c r="HX150" s="4">
        <v>0.9758</v>
      </c>
      <c r="HY150" s="4">
        <v>0.85640000000000005</v>
      </c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>
        <v>0.68730000000000002</v>
      </c>
      <c r="IY150" s="4">
        <v>0.82010000000000005</v>
      </c>
      <c r="IZ150" s="4">
        <v>0.15840000000000001</v>
      </c>
      <c r="JA150" s="4">
        <v>3.4200000000000001E-2</v>
      </c>
      <c r="JB150" s="4">
        <v>0.76090000000000002</v>
      </c>
      <c r="JC150" s="4">
        <v>0.2586</v>
      </c>
      <c r="JD150" s="4">
        <v>0.99990000000000001</v>
      </c>
      <c r="JE150" s="4">
        <v>1.9689000000000001</v>
      </c>
      <c r="JF150" s="5">
        <v>0.74890000000000001</v>
      </c>
      <c r="JG150" s="5">
        <v>0.97109999999999996</v>
      </c>
      <c r="JH150" s="5">
        <v>0.1076</v>
      </c>
      <c r="JI150" s="5">
        <v>4.4400000000000002E-2</v>
      </c>
      <c r="JJ150" s="5">
        <v>0.55530000000000002</v>
      </c>
      <c r="JK150" s="5">
        <v>0.31130000000000002</v>
      </c>
      <c r="JL150" s="5">
        <v>0.97560000000000002</v>
      </c>
      <c r="JM150" s="5">
        <v>0.82969999999999999</v>
      </c>
      <c r="JN150" s="4">
        <f t="shared" si="32"/>
        <v>0.68242758620689647</v>
      </c>
      <c r="JO150" s="4">
        <f t="shared" si="33"/>
        <v>0.81159999999999988</v>
      </c>
      <c r="JP150" s="4">
        <f t="shared" si="34"/>
        <v>0.17963793103448281</v>
      </c>
      <c r="JQ150" s="4">
        <f t="shared" si="35"/>
        <v>2.5713793103448276E-2</v>
      </c>
      <c r="JR150" s="4">
        <f t="shared" si="36"/>
        <v>0.75718620689655181</v>
      </c>
      <c r="JS150" s="4">
        <f t="shared" si="37"/>
        <v>0.26132916666666667</v>
      </c>
      <c r="JT150" s="4">
        <f t="shared" si="38"/>
        <v>0.99499310344827596</v>
      </c>
      <c r="JU150" s="4">
        <f t="shared" si="39"/>
        <v>1.8548689655172412</v>
      </c>
      <c r="JV150" s="1" t="e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>
        <v>0.64239999999999997</v>
      </c>
      <c r="EY151" s="5">
        <v>0.71950000000000003</v>
      </c>
      <c r="EZ151" s="5">
        <v>0.2424</v>
      </c>
      <c r="FA151" s="5">
        <v>4.3E-3</v>
      </c>
      <c r="FB151" s="5">
        <v>0.85299999999999998</v>
      </c>
      <c r="FC151" s="5">
        <v>0.23269999999999999</v>
      </c>
      <c r="FD151" s="5">
        <v>1</v>
      </c>
      <c r="FE151" s="5">
        <v>2.4756999999999998</v>
      </c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>
        <v>0.66749999999999998</v>
      </c>
      <c r="FO151" s="5">
        <v>0.77580000000000005</v>
      </c>
      <c r="FP151" s="5">
        <v>0.18629999999999999</v>
      </c>
      <c r="FQ151" s="5">
        <v>2.3800000000000002E-2</v>
      </c>
      <c r="FR151" s="5">
        <v>0.81259999999999999</v>
      </c>
      <c r="FS151" s="5">
        <v>0.23069999999999999</v>
      </c>
      <c r="FT151" s="5">
        <v>1</v>
      </c>
      <c r="FU151" s="5">
        <v>1.5321</v>
      </c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0.66679999999999995</v>
      </c>
      <c r="HC151" s="4">
        <v>0.77380000000000004</v>
      </c>
      <c r="HD151" s="4">
        <v>0.18770000000000001</v>
      </c>
      <c r="HE151" s="4">
        <v>2.3800000000000002E-2</v>
      </c>
      <c r="HF151" s="4">
        <v>0.81110000000000004</v>
      </c>
      <c r="HG151" s="4">
        <v>0.23069999999999999</v>
      </c>
      <c r="HH151" s="4">
        <v>1</v>
      </c>
      <c r="HI151" s="4">
        <v>2.0011999999999999</v>
      </c>
      <c r="HJ151" s="5">
        <v>0.69140000000000001</v>
      </c>
      <c r="HK151" s="5">
        <v>0.82950000000000002</v>
      </c>
      <c r="HL151" s="5">
        <v>0.14949999999999999</v>
      </c>
      <c r="HM151" s="5">
        <v>3.5000000000000003E-2</v>
      </c>
      <c r="HN151" s="5">
        <v>0.75590000000000002</v>
      </c>
      <c r="HO151" s="5">
        <v>0.25119999999999998</v>
      </c>
      <c r="HP151" s="5">
        <v>0.99990000000000001</v>
      </c>
      <c r="HQ151" s="5">
        <v>1.2895000000000001</v>
      </c>
      <c r="HR151" s="4">
        <v>0.75</v>
      </c>
      <c r="HS151" s="4">
        <v>0.9718</v>
      </c>
      <c r="HT151" s="4">
        <v>0.1087</v>
      </c>
      <c r="HU151" s="4">
        <v>5.4399999999999997E-2</v>
      </c>
      <c r="HV151" s="4">
        <v>0.53159999999999996</v>
      </c>
      <c r="HW151" s="4">
        <v>0.24249999999999999</v>
      </c>
      <c r="HX151" s="4">
        <v>0.97150000000000003</v>
      </c>
      <c r="HY151" s="4">
        <v>0.58120000000000005</v>
      </c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>
        <v>0.69220000000000004</v>
      </c>
      <c r="IY151" s="4">
        <v>0.83120000000000005</v>
      </c>
      <c r="IZ151" s="4">
        <v>0.14910000000000001</v>
      </c>
      <c r="JA151" s="4">
        <v>3.5000000000000003E-2</v>
      </c>
      <c r="JB151" s="4">
        <v>0.75460000000000005</v>
      </c>
      <c r="JC151" s="4">
        <v>0.25080000000000002</v>
      </c>
      <c r="JD151" s="4">
        <v>0.99990000000000001</v>
      </c>
      <c r="JE151" s="4">
        <v>1.6138999999999999</v>
      </c>
      <c r="JF151" s="5">
        <v>0.751</v>
      </c>
      <c r="JG151" s="5">
        <v>0.97430000000000005</v>
      </c>
      <c r="JH151" s="5">
        <v>0.1079</v>
      </c>
      <c r="JI151" s="5">
        <v>5.4399999999999997E-2</v>
      </c>
      <c r="JJ151" s="5">
        <v>0.53080000000000005</v>
      </c>
      <c r="JK151" s="5">
        <v>0.2427</v>
      </c>
      <c r="JL151" s="5">
        <v>0.97160000000000002</v>
      </c>
      <c r="JM151" s="5">
        <v>0.54930000000000001</v>
      </c>
      <c r="JN151" s="4">
        <f t="shared" si="32"/>
        <v>0.6855620689655173</v>
      </c>
      <c r="JO151" s="4">
        <f t="shared" si="33"/>
        <v>0.81831724137931028</v>
      </c>
      <c r="JP151" s="4">
        <f t="shared" si="34"/>
        <v>0.1721310344827586</v>
      </c>
      <c r="JQ151" s="4">
        <f t="shared" si="35"/>
        <v>2.8296551724137933E-2</v>
      </c>
      <c r="JR151" s="4">
        <f t="shared" si="36"/>
        <v>0.7479758620689656</v>
      </c>
      <c r="JS151" s="4">
        <f t="shared" si="37"/>
        <v>0.23872758620689655</v>
      </c>
      <c r="JT151" s="4">
        <f t="shared" si="38"/>
        <v>0.99406551724137926</v>
      </c>
      <c r="JU151" s="4">
        <f t="shared" si="39"/>
        <v>1.6249551724137934</v>
      </c>
      <c r="JV151" s="1" t="e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>
        <v>0.6673</v>
      </c>
      <c r="EY152" s="5">
        <v>0.77010000000000001</v>
      </c>
      <c r="EZ152" s="5">
        <v>0.2344</v>
      </c>
      <c r="FA152" s="5">
        <v>2.7000000000000001E-3</v>
      </c>
      <c r="FB152" s="5">
        <v>0.7893</v>
      </c>
      <c r="FC152" s="5">
        <v>0.34570000000000001</v>
      </c>
      <c r="FD152" s="5">
        <v>1</v>
      </c>
      <c r="FE152" s="5">
        <v>2.5167999999999999</v>
      </c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0.68910000000000005</v>
      </c>
      <c r="HC152" s="4">
        <v>0.82240000000000002</v>
      </c>
      <c r="HD152" s="4">
        <v>0.2019</v>
      </c>
      <c r="HE152" s="4">
        <v>1.35E-2</v>
      </c>
      <c r="HF152" s="4">
        <v>0.73619999999999997</v>
      </c>
      <c r="HG152" s="4">
        <v>0.36770000000000003</v>
      </c>
      <c r="HH152" s="4">
        <v>1</v>
      </c>
      <c r="HI152" s="4">
        <v>2.0384000000000002</v>
      </c>
      <c r="HJ152" s="5">
        <v>0.7036</v>
      </c>
      <c r="HK152" s="5">
        <v>0.85870000000000002</v>
      </c>
      <c r="HL152" s="5">
        <v>0.18340000000000001</v>
      </c>
      <c r="HM152" s="5">
        <v>2.0500000000000001E-2</v>
      </c>
      <c r="HN152" s="5">
        <v>0.69599999999999995</v>
      </c>
      <c r="HO152" s="5">
        <v>0.3952</v>
      </c>
      <c r="HP152" s="5">
        <v>0.99990000000000001</v>
      </c>
      <c r="HQ152" s="5">
        <v>1.3260000000000001</v>
      </c>
      <c r="HR152" s="4">
        <v>0.73680000000000001</v>
      </c>
      <c r="HS152" s="4">
        <v>0.94350000000000001</v>
      </c>
      <c r="HT152" s="4">
        <v>0.12770000000000001</v>
      </c>
      <c r="HU152" s="4">
        <v>5.0700000000000002E-2</v>
      </c>
      <c r="HV152" s="4">
        <v>0.55269999999999997</v>
      </c>
      <c r="HW152" s="4">
        <v>0.27079999999999999</v>
      </c>
      <c r="HX152" s="4">
        <v>0.97140000000000004</v>
      </c>
      <c r="HY152" s="4">
        <v>0.59040000000000004</v>
      </c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>
        <v>0.7036</v>
      </c>
      <c r="IY152" s="4">
        <v>0.85880000000000001</v>
      </c>
      <c r="IZ152" s="4">
        <v>0.18459999999999999</v>
      </c>
      <c r="JA152" s="4">
        <v>2.0500000000000001E-2</v>
      </c>
      <c r="JB152" s="4">
        <v>0.69589999999999996</v>
      </c>
      <c r="JC152" s="4">
        <v>0.39510000000000001</v>
      </c>
      <c r="JD152" s="4">
        <v>0.99990000000000001</v>
      </c>
      <c r="JE152" s="4">
        <v>1.6363000000000001</v>
      </c>
      <c r="JF152" s="5">
        <v>0.73799999999999999</v>
      </c>
      <c r="JG152" s="5">
        <v>0.94750000000000001</v>
      </c>
      <c r="JH152" s="5">
        <v>0.1288</v>
      </c>
      <c r="JI152" s="5">
        <v>5.0599999999999999E-2</v>
      </c>
      <c r="JJ152" s="5">
        <v>0.55230000000000001</v>
      </c>
      <c r="JK152" s="5">
        <v>0.27129999999999999</v>
      </c>
      <c r="JL152" s="5">
        <v>0.97160000000000002</v>
      </c>
      <c r="JM152" s="5">
        <v>0.56110000000000004</v>
      </c>
      <c r="JN152" s="4">
        <f t="shared" si="32"/>
        <v>0.69821034482758615</v>
      </c>
      <c r="JO152" s="4">
        <f t="shared" si="33"/>
        <v>0.84561724137931038</v>
      </c>
      <c r="JP152" s="4">
        <f t="shared" si="34"/>
        <v>0.18692413793103443</v>
      </c>
      <c r="JQ152" s="4">
        <f t="shared" si="35"/>
        <v>2.0503448275862066E-2</v>
      </c>
      <c r="JR152" s="4">
        <f t="shared" si="36"/>
        <v>0.70089999999999997</v>
      </c>
      <c r="JS152" s="4">
        <f t="shared" si="37"/>
        <v>0.34882068965517238</v>
      </c>
      <c r="JT152" s="4">
        <f t="shared" si="38"/>
        <v>0.99405172413793108</v>
      </c>
      <c r="JU152" s="4">
        <f t="shared" si="39"/>
        <v>1.7147551724137935</v>
      </c>
      <c r="JV152" s="1" t="e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>
        <v>0.63829999999999998</v>
      </c>
      <c r="EY153" s="5">
        <v>0.71030000000000004</v>
      </c>
      <c r="EZ153" s="5">
        <v>0.26590000000000003</v>
      </c>
      <c r="FA153" s="5">
        <v>4.0000000000000001E-3</v>
      </c>
      <c r="FB153" s="5">
        <v>0.85809999999999997</v>
      </c>
      <c r="FC153" s="5">
        <v>0.25009999999999999</v>
      </c>
      <c r="FD153" s="5">
        <v>1</v>
      </c>
      <c r="FE153" s="5">
        <v>2.4895</v>
      </c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>
        <v>0.68079999999999996</v>
      </c>
      <c r="HK153" s="5">
        <v>0.80459999999999998</v>
      </c>
      <c r="HL153" s="5">
        <v>0.17330000000000001</v>
      </c>
      <c r="HM153" s="5">
        <v>3.39E-2</v>
      </c>
      <c r="HN153" s="5">
        <v>0.76619999999999999</v>
      </c>
      <c r="HO153" s="5">
        <v>0.26300000000000001</v>
      </c>
      <c r="HP153" s="5">
        <v>0.99990000000000001</v>
      </c>
      <c r="HQ153" s="5">
        <v>1.3037000000000001</v>
      </c>
      <c r="HR153" s="4">
        <v>0.73899999999999999</v>
      </c>
      <c r="HS153" s="4">
        <v>0.94520000000000004</v>
      </c>
      <c r="HT153" s="4">
        <v>0.1176</v>
      </c>
      <c r="HU153" s="4">
        <v>5.4399999999999997E-2</v>
      </c>
      <c r="HV153" s="4">
        <v>0.53869999999999996</v>
      </c>
      <c r="HW153" s="4">
        <v>0.24579999999999999</v>
      </c>
      <c r="HX153" s="4">
        <v>0.97150000000000003</v>
      </c>
      <c r="HY153" s="4">
        <v>0.58989999999999998</v>
      </c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>
        <v>0.68130000000000002</v>
      </c>
      <c r="IY153" s="4">
        <v>0.80589999999999995</v>
      </c>
      <c r="IZ153" s="4">
        <v>0.1736</v>
      </c>
      <c r="JA153" s="4">
        <v>3.39E-2</v>
      </c>
      <c r="JB153" s="4">
        <v>0.76559999999999995</v>
      </c>
      <c r="JC153" s="4">
        <v>0.2626</v>
      </c>
      <c r="JD153" s="4">
        <v>0.99990000000000001</v>
      </c>
      <c r="JE153" s="4">
        <v>1.6246</v>
      </c>
      <c r="JF153" s="5">
        <v>0.7399</v>
      </c>
      <c r="JG153" s="5">
        <v>0.94779999999999998</v>
      </c>
      <c r="JH153" s="5">
        <v>0.11700000000000001</v>
      </c>
      <c r="JI153" s="5">
        <v>5.4399999999999997E-2</v>
      </c>
      <c r="JJ153" s="5">
        <v>0.53790000000000004</v>
      </c>
      <c r="JK153" s="5">
        <v>0.246</v>
      </c>
      <c r="JL153" s="5">
        <v>0.97160000000000002</v>
      </c>
      <c r="JM153" s="5">
        <v>0.56499999999999995</v>
      </c>
      <c r="JN153" s="4">
        <f t="shared" si="32"/>
        <v>0.67713793103448272</v>
      </c>
      <c r="JO153" s="4">
        <f t="shared" si="33"/>
        <v>0.79860344827586216</v>
      </c>
      <c r="JP153" s="4">
        <f t="shared" si="34"/>
        <v>0.19304827586206896</v>
      </c>
      <c r="JQ153" s="4">
        <f t="shared" si="35"/>
        <v>2.7572413793103451E-2</v>
      </c>
      <c r="JR153" s="4">
        <f t="shared" si="36"/>
        <v>0.75587931034482758</v>
      </c>
      <c r="JS153" s="4">
        <f t="shared" si="37"/>
        <v>0.2515</v>
      </c>
      <c r="JT153" s="4">
        <f t="shared" si="38"/>
        <v>0.99406206896551719</v>
      </c>
      <c r="JU153" s="4">
        <f t="shared" si="39"/>
        <v>1.6974448275862069</v>
      </c>
      <c r="JV153" s="1" t="e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>
        <v>0.6774</v>
      </c>
      <c r="EY154" s="5">
        <v>0.78320000000000001</v>
      </c>
      <c r="EZ154" s="5">
        <v>0.16869999999999999</v>
      </c>
      <c r="FA154" s="5">
        <v>3.5000000000000001E-3</v>
      </c>
      <c r="FB154" s="5">
        <v>0.67230000000000001</v>
      </c>
      <c r="FC154" s="5">
        <v>0.22770000000000001</v>
      </c>
      <c r="FD154" s="5">
        <v>1</v>
      </c>
      <c r="FE154" s="5">
        <v>2.4376000000000002</v>
      </c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0.70440000000000003</v>
      </c>
      <c r="HC154" s="4">
        <v>0.85160000000000002</v>
      </c>
      <c r="HD154" s="4">
        <v>0.1595</v>
      </c>
      <c r="HE154" s="4">
        <v>1.47E-2</v>
      </c>
      <c r="HF154" s="4">
        <v>0.60850000000000004</v>
      </c>
      <c r="HG154" s="4">
        <v>0.28060000000000002</v>
      </c>
      <c r="HH154" s="4">
        <v>0.99990000000000001</v>
      </c>
      <c r="HI154" s="4">
        <v>1.8880999999999999</v>
      </c>
      <c r="HJ154" s="5">
        <v>0.71779999999999999</v>
      </c>
      <c r="HK154" s="5">
        <v>0.8891</v>
      </c>
      <c r="HL154" s="5">
        <v>0.14419999999999999</v>
      </c>
      <c r="HM154" s="5">
        <v>2.07E-2</v>
      </c>
      <c r="HN154" s="5">
        <v>0.59540000000000004</v>
      </c>
      <c r="HO154" s="5">
        <v>0.3342</v>
      </c>
      <c r="HP154" s="5">
        <v>0.99860000000000004</v>
      </c>
      <c r="HQ154" s="5">
        <v>1.2762</v>
      </c>
      <c r="HR154" s="4">
        <v>0.75129999999999997</v>
      </c>
      <c r="HS154" s="4">
        <v>0.97860000000000003</v>
      </c>
      <c r="HT154" s="4">
        <v>8.5400000000000004E-2</v>
      </c>
      <c r="HU154" s="4">
        <v>5.4899999999999997E-2</v>
      </c>
      <c r="HV154" s="4">
        <v>0.50329999999999997</v>
      </c>
      <c r="HW154" s="4">
        <v>0.2266</v>
      </c>
      <c r="HX154" s="4">
        <v>0.94469999999999998</v>
      </c>
      <c r="HY154" s="4">
        <v>0.57240000000000002</v>
      </c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>
        <v>0.71789999999999998</v>
      </c>
      <c r="IY154" s="4">
        <v>0.8891</v>
      </c>
      <c r="IZ154" s="4">
        <v>0.1462</v>
      </c>
      <c r="JA154" s="4">
        <v>2.07E-2</v>
      </c>
      <c r="JB154" s="4">
        <v>0.59489999999999998</v>
      </c>
      <c r="JC154" s="4">
        <v>0.3342</v>
      </c>
      <c r="JD154" s="4">
        <v>0.99809999999999999</v>
      </c>
      <c r="JE154" s="4">
        <v>1.5323</v>
      </c>
      <c r="JF154" s="5">
        <v>0.75180000000000002</v>
      </c>
      <c r="JG154" s="5">
        <v>0.98009999999999997</v>
      </c>
      <c r="JH154" s="5">
        <v>8.6300000000000002E-2</v>
      </c>
      <c r="JI154" s="5">
        <v>5.4899999999999997E-2</v>
      </c>
      <c r="JJ154" s="5">
        <v>0.50329999999999997</v>
      </c>
      <c r="JK154" s="5">
        <v>0.22700000000000001</v>
      </c>
      <c r="JL154" s="5">
        <v>0.9446</v>
      </c>
      <c r="JM154" s="5">
        <v>0.54349999999999998</v>
      </c>
      <c r="JN154" s="4">
        <f t="shared" si="32"/>
        <v>0.71167586206896549</v>
      </c>
      <c r="JO154" s="4">
        <f t="shared" si="33"/>
        <v>0.87252758620689652</v>
      </c>
      <c r="JP154" s="4">
        <f t="shared" si="34"/>
        <v>0.14388965517241381</v>
      </c>
      <c r="JQ154" s="4">
        <f t="shared" si="35"/>
        <v>2.2075862068965512E-2</v>
      </c>
      <c r="JR154" s="4">
        <f t="shared" si="36"/>
        <v>0.59896896551724133</v>
      </c>
      <c r="JS154" s="4">
        <f t="shared" si="37"/>
        <v>0.27098750000000005</v>
      </c>
      <c r="JT154" s="4">
        <f t="shared" si="38"/>
        <v>0.98787931034482779</v>
      </c>
      <c r="JU154" s="4">
        <f t="shared" si="39"/>
        <v>1.6612448275862073</v>
      </c>
      <c r="JV154" s="1" t="e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>
        <v>0.6331</v>
      </c>
      <c r="EY155" s="5">
        <v>0.69699999999999995</v>
      </c>
      <c r="EZ155" s="5">
        <v>0.26879999999999998</v>
      </c>
      <c r="FA155" s="5">
        <v>4.0000000000000001E-3</v>
      </c>
      <c r="FB155" s="5">
        <v>0.84619999999999995</v>
      </c>
      <c r="FC155" s="5">
        <v>0.24729999999999999</v>
      </c>
      <c r="FD155" s="5">
        <v>1</v>
      </c>
      <c r="FE155" s="5">
        <v>2.464</v>
      </c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0.65910000000000002</v>
      </c>
      <c r="HC155" s="4">
        <v>0.75409999999999999</v>
      </c>
      <c r="HD155" s="4">
        <v>0.20269999999999999</v>
      </c>
      <c r="HE155" s="4">
        <v>2.1100000000000001E-2</v>
      </c>
      <c r="HF155" s="4">
        <v>0.79500000000000004</v>
      </c>
      <c r="HG155" s="4">
        <v>0.25469999999999998</v>
      </c>
      <c r="HH155" s="4">
        <v>0.99990000000000001</v>
      </c>
      <c r="HI155" s="4">
        <v>1.9729000000000001</v>
      </c>
      <c r="HJ155" s="5">
        <v>0.68559999999999999</v>
      </c>
      <c r="HK155" s="5">
        <v>0.81399999999999995</v>
      </c>
      <c r="HL155" s="5">
        <v>0.14990000000000001</v>
      </c>
      <c r="HM155" s="5">
        <v>2.9499999999999998E-2</v>
      </c>
      <c r="HN155" s="5">
        <v>0.73099999999999998</v>
      </c>
      <c r="HO155" s="5">
        <v>0.28810000000000002</v>
      </c>
      <c r="HP155" s="5">
        <v>0.99860000000000004</v>
      </c>
      <c r="HQ155" s="5">
        <v>1.282</v>
      </c>
      <c r="HR155" s="4">
        <v>0.75049999999999994</v>
      </c>
      <c r="HS155" s="4">
        <v>0.97450000000000003</v>
      </c>
      <c r="HT155" s="4">
        <v>8.0500000000000002E-2</v>
      </c>
      <c r="HU155" s="4">
        <v>5.6000000000000001E-2</v>
      </c>
      <c r="HV155" s="4">
        <v>0.50760000000000005</v>
      </c>
      <c r="HW155" s="4">
        <v>0.22409999999999999</v>
      </c>
      <c r="HX155" s="4">
        <v>0.94469999999999998</v>
      </c>
      <c r="HY155" s="4">
        <v>0.57909999999999995</v>
      </c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>
        <v>0.68579999999999997</v>
      </c>
      <c r="IY155" s="4">
        <v>0.81459999999999999</v>
      </c>
      <c r="IZ155" s="4">
        <v>0.15279999999999999</v>
      </c>
      <c r="JA155" s="4">
        <v>2.9399999999999999E-2</v>
      </c>
      <c r="JB155" s="4">
        <v>0.73</v>
      </c>
      <c r="JC155" s="4">
        <v>0.28820000000000001</v>
      </c>
      <c r="JD155" s="4">
        <v>0.99809999999999999</v>
      </c>
      <c r="JE155" s="4">
        <v>1.5390999999999999</v>
      </c>
      <c r="JF155" s="5">
        <v>0.751</v>
      </c>
      <c r="JG155" s="5">
        <v>0.97629999999999995</v>
      </c>
      <c r="JH155" s="5">
        <v>8.1600000000000006E-2</v>
      </c>
      <c r="JI155" s="5">
        <v>5.5899999999999998E-2</v>
      </c>
      <c r="JJ155" s="5">
        <v>0.50690000000000002</v>
      </c>
      <c r="JK155" s="5">
        <v>0.2243</v>
      </c>
      <c r="JL155" s="5">
        <v>0.9446</v>
      </c>
      <c r="JM155" s="5">
        <v>0.54790000000000005</v>
      </c>
      <c r="JN155" s="4">
        <f t="shared" si="32"/>
        <v>0.67948965517241389</v>
      </c>
      <c r="JO155" s="4">
        <f t="shared" si="33"/>
        <v>0.80334482758620651</v>
      </c>
      <c r="JP155" s="4">
        <f t="shared" si="34"/>
        <v>0.17812068965517244</v>
      </c>
      <c r="JQ155" s="4">
        <f t="shared" si="35"/>
        <v>2.6358620689655173E-2</v>
      </c>
      <c r="JR155" s="4">
        <f t="shared" si="36"/>
        <v>0.73046551724137943</v>
      </c>
      <c r="JS155" s="4">
        <f t="shared" si="37"/>
        <v>0.25559999999999999</v>
      </c>
      <c r="JT155" s="4">
        <f t="shared" si="38"/>
        <v>0.98787931034482779</v>
      </c>
      <c r="JU155" s="4">
        <f t="shared" si="39"/>
        <v>1.6775758620689651</v>
      </c>
      <c r="JV155" s="1" t="e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>
        <v>0.65880000000000005</v>
      </c>
      <c r="EY156" s="5">
        <v>0.76329999999999998</v>
      </c>
      <c r="EZ156" s="5">
        <v>0.25230000000000002</v>
      </c>
      <c r="FA156" s="5">
        <v>2.3999999999999998E-3</v>
      </c>
      <c r="FB156" s="5">
        <v>0.84889999999999999</v>
      </c>
      <c r="FC156" s="5">
        <v>0.41970000000000002</v>
      </c>
      <c r="FD156" s="5">
        <v>0.99829999999999997</v>
      </c>
      <c r="FE156" s="5">
        <v>2.5674999999999999</v>
      </c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5">
        <v>0.76629999999999998</v>
      </c>
      <c r="GE156" s="5">
        <v>1.0074000000000001</v>
      </c>
      <c r="GF156" s="5">
        <v>4.4600000000000001E-2</v>
      </c>
      <c r="GG156" s="5">
        <v>5.0700000000000002E-2</v>
      </c>
      <c r="GH156" s="5">
        <v>0.53920000000000001</v>
      </c>
      <c r="GI156" s="5">
        <v>0.2591</v>
      </c>
      <c r="GJ156" s="5">
        <v>0.8851</v>
      </c>
      <c r="GK156" s="5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0.68969999999999998</v>
      </c>
      <c r="HC156" s="4">
        <v>0.83309999999999995</v>
      </c>
      <c r="HD156" s="4">
        <v>0.2112</v>
      </c>
      <c r="HE156" s="4">
        <v>1.3100000000000001E-2</v>
      </c>
      <c r="HF156" s="4">
        <v>0.79420000000000002</v>
      </c>
      <c r="HG156" s="4">
        <v>0.41020000000000001</v>
      </c>
      <c r="HH156" s="4">
        <v>0.99790000000000001</v>
      </c>
      <c r="HI156" s="4">
        <v>1.8219000000000001</v>
      </c>
      <c r="HJ156" s="5">
        <v>0.71340000000000003</v>
      </c>
      <c r="HK156" s="5">
        <v>0.88790000000000002</v>
      </c>
      <c r="HL156" s="5">
        <v>0.16239999999999999</v>
      </c>
      <c r="HM156" s="5">
        <v>2.07E-2</v>
      </c>
      <c r="HN156" s="5">
        <v>0.73529999999999995</v>
      </c>
      <c r="HO156" s="5">
        <v>0.41299999999999998</v>
      </c>
      <c r="HP156" s="5">
        <v>0.99360000000000004</v>
      </c>
      <c r="HQ156" s="5">
        <v>1.2929999999999999</v>
      </c>
      <c r="HR156" s="4">
        <v>0.76659999999999995</v>
      </c>
      <c r="HS156" s="4">
        <v>1.0085</v>
      </c>
      <c r="HT156" s="4">
        <v>4.7899999999999998E-2</v>
      </c>
      <c r="HU156" s="4">
        <v>5.0599999999999999E-2</v>
      </c>
      <c r="HV156" s="4">
        <v>0.53990000000000005</v>
      </c>
      <c r="HW156" s="4">
        <v>0.25990000000000002</v>
      </c>
      <c r="HX156" s="4">
        <v>0.88319999999999999</v>
      </c>
      <c r="HY156" s="4">
        <v>0.58530000000000004</v>
      </c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>
        <v>0.71360000000000001</v>
      </c>
      <c r="IY156" s="4">
        <v>0.88870000000000005</v>
      </c>
      <c r="IZ156" s="4">
        <v>0.1648</v>
      </c>
      <c r="JA156" s="4">
        <v>2.06E-2</v>
      </c>
      <c r="JB156" s="4">
        <v>0.7349</v>
      </c>
      <c r="JC156" s="4">
        <v>0.41339999999999999</v>
      </c>
      <c r="JD156" s="4">
        <v>0.99309999999999998</v>
      </c>
      <c r="JE156" s="4">
        <v>1.6274</v>
      </c>
      <c r="JF156" s="5">
        <v>0.76729999999999998</v>
      </c>
      <c r="JG156" s="5">
        <v>1.0109999999999999</v>
      </c>
      <c r="JH156" s="5">
        <v>4.7199999999999999E-2</v>
      </c>
      <c r="JI156" s="5">
        <v>5.0599999999999999E-2</v>
      </c>
      <c r="JJ156" s="5">
        <v>0.53969999999999996</v>
      </c>
      <c r="JK156" s="5">
        <v>0.26040000000000002</v>
      </c>
      <c r="JL156" s="5">
        <v>0.88390000000000002</v>
      </c>
      <c r="JM156" s="5">
        <v>0.54759999999999998</v>
      </c>
      <c r="JN156" s="4">
        <f t="shared" si="32"/>
        <v>0.7053275862068964</v>
      </c>
      <c r="JO156" s="4">
        <f t="shared" si="33"/>
        <v>0.86919310344827583</v>
      </c>
      <c r="JP156" s="4">
        <f t="shared" si="34"/>
        <v>0.17153448275862065</v>
      </c>
      <c r="JQ156" s="4">
        <f t="shared" si="35"/>
        <v>2.0327586206896554E-2</v>
      </c>
      <c r="JR156" s="4">
        <f t="shared" si="36"/>
        <v>0.73921379310344826</v>
      </c>
      <c r="JS156" s="4">
        <f t="shared" si="37"/>
        <v>0.38014583333333324</v>
      </c>
      <c r="JT156" s="4">
        <f t="shared" si="38"/>
        <v>0.97241379310344833</v>
      </c>
      <c r="JU156" s="4">
        <f t="shared" si="39"/>
        <v>1.8004172413793105</v>
      </c>
      <c r="JV156" s="1" t="e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>
        <v>0.67659999999999998</v>
      </c>
      <c r="EY157" s="5">
        <v>0.7913</v>
      </c>
      <c r="EZ157" s="5">
        <v>0.17760000000000001</v>
      </c>
      <c r="FA157" s="5">
        <v>3.8E-3</v>
      </c>
      <c r="FB157" s="5">
        <v>0.64170000000000005</v>
      </c>
      <c r="FC157" s="5">
        <v>0.19819999999999999</v>
      </c>
      <c r="FD157" s="5">
        <v>0.99829999999999997</v>
      </c>
      <c r="FE157" s="5">
        <v>2.4401999999999999</v>
      </c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5">
        <v>0.76529999999999998</v>
      </c>
      <c r="GE157" s="5">
        <v>1.0029999999999999</v>
      </c>
      <c r="GF157" s="5">
        <v>3.85E-2</v>
      </c>
      <c r="GG157" s="5">
        <v>4.9399999999999999E-2</v>
      </c>
      <c r="GH157" s="5">
        <v>0.52400000000000002</v>
      </c>
      <c r="GI157" s="5">
        <v>0.25869999999999999</v>
      </c>
      <c r="GJ157" s="5">
        <v>0.88490000000000002</v>
      </c>
      <c r="GK157" s="5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0.7258</v>
      </c>
      <c r="HC157" s="4">
        <v>0.90700000000000003</v>
      </c>
      <c r="HD157" s="4">
        <v>0.14990000000000001</v>
      </c>
      <c r="HE157" s="4">
        <v>1.44E-2</v>
      </c>
      <c r="HF157" s="4">
        <v>0.52470000000000006</v>
      </c>
      <c r="HG157" s="4">
        <v>0.246</v>
      </c>
      <c r="HH157" s="4">
        <v>0.99790000000000001</v>
      </c>
      <c r="HI157" s="4">
        <v>1.7639</v>
      </c>
      <c r="HJ157" s="5">
        <v>0.73839999999999995</v>
      </c>
      <c r="HK157" s="5">
        <v>0.94030000000000002</v>
      </c>
      <c r="HL157" s="5">
        <v>0.13300000000000001</v>
      </c>
      <c r="HM157" s="5">
        <v>1.8800000000000001E-2</v>
      </c>
      <c r="HN157" s="5">
        <v>0.51559999999999995</v>
      </c>
      <c r="HO157" s="5">
        <v>0.31830000000000003</v>
      </c>
      <c r="HP157" s="5">
        <v>0.99360000000000004</v>
      </c>
      <c r="HQ157" s="5">
        <v>1.266</v>
      </c>
      <c r="HR157" s="4">
        <v>0.7661</v>
      </c>
      <c r="HS157" s="4">
        <v>1.0054000000000001</v>
      </c>
      <c r="HT157" s="4">
        <v>4.07E-2</v>
      </c>
      <c r="HU157" s="4">
        <v>4.9200000000000001E-2</v>
      </c>
      <c r="HV157" s="4">
        <v>0.52470000000000006</v>
      </c>
      <c r="HW157" s="4">
        <v>0.2596</v>
      </c>
      <c r="HX157" s="4">
        <v>0.88280000000000003</v>
      </c>
      <c r="HY157" s="4">
        <v>0.58630000000000004</v>
      </c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0.73799999999999999</v>
      </c>
      <c r="IY157" s="4">
        <v>0.9395</v>
      </c>
      <c r="IZ157" s="4">
        <v>0.13400000000000001</v>
      </c>
      <c r="JA157" s="4">
        <v>1.8800000000000001E-2</v>
      </c>
      <c r="JB157" s="4">
        <v>0.51670000000000005</v>
      </c>
      <c r="JC157" s="4">
        <v>0.31830000000000003</v>
      </c>
      <c r="JD157" s="4">
        <v>0.99309999999999998</v>
      </c>
      <c r="JE157" s="4">
        <v>1.4478</v>
      </c>
      <c r="JF157" s="5">
        <v>0.76639999999999997</v>
      </c>
      <c r="JG157" s="5">
        <v>1.0067999999999999</v>
      </c>
      <c r="JH157" s="5">
        <v>4.1300000000000003E-2</v>
      </c>
      <c r="JI157" s="5">
        <v>4.9200000000000001E-2</v>
      </c>
      <c r="JJ157" s="5">
        <v>0.52449999999999997</v>
      </c>
      <c r="JK157" s="5">
        <v>0.2601</v>
      </c>
      <c r="JL157" s="5">
        <v>0.88360000000000005</v>
      </c>
      <c r="JM157" s="5">
        <v>0.54949999999999999</v>
      </c>
      <c r="JN157" s="4">
        <f t="shared" si="32"/>
        <v>0.72594137931034475</v>
      </c>
      <c r="JO157" s="4">
        <f t="shared" si="33"/>
        <v>0.90917241379310343</v>
      </c>
      <c r="JP157" s="4">
        <f t="shared" si="34"/>
        <v>0.12730344827586207</v>
      </c>
      <c r="JQ157" s="4">
        <f t="shared" si="35"/>
        <v>2.0486206896551725E-2</v>
      </c>
      <c r="JR157" s="4">
        <f t="shared" si="36"/>
        <v>0.55143103448275854</v>
      </c>
      <c r="JS157" s="4">
        <f t="shared" si="37"/>
        <v>0.25698399999999999</v>
      </c>
      <c r="JT157" s="4">
        <f t="shared" si="38"/>
        <v>0.97237241379310357</v>
      </c>
      <c r="JU157" s="4">
        <f t="shared" si="39"/>
        <v>1.710786206896552</v>
      </c>
      <c r="JV157" s="1" t="e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>
        <v>1.0014000000000001</v>
      </c>
      <c r="EY158" s="5">
        <v>1.4317</v>
      </c>
      <c r="EZ158" s="5">
        <v>0.121</v>
      </c>
      <c r="FA158" s="5">
        <v>2.23E-2</v>
      </c>
      <c r="FB158" s="5">
        <v>0.17069999999999999</v>
      </c>
      <c r="FC158" s="5">
        <v>0</v>
      </c>
      <c r="FD158" s="5">
        <v>3.3999999999999998E-3</v>
      </c>
      <c r="FE158" s="5">
        <v>3.0194000000000001</v>
      </c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0.56459999999999999</v>
      </c>
      <c r="HC158" s="4">
        <v>0.64949999999999997</v>
      </c>
      <c r="HD158" s="4">
        <v>4.07E-2</v>
      </c>
      <c r="HE158" s="4">
        <v>0.16700000000000001</v>
      </c>
      <c r="HF158" s="4">
        <v>0.34260000000000002</v>
      </c>
      <c r="HG158" s="4">
        <v>1.8E-3</v>
      </c>
      <c r="HH158" s="4">
        <v>1.15E-2</v>
      </c>
      <c r="HI158" s="4">
        <v>1.5112000000000001</v>
      </c>
      <c r="HJ158" s="5">
        <v>0.52490000000000003</v>
      </c>
      <c r="HK158" s="5">
        <v>0.51300000000000001</v>
      </c>
      <c r="HL158" s="5">
        <v>0</v>
      </c>
      <c r="HM158" s="5">
        <v>5.91E-2</v>
      </c>
      <c r="HN158" s="5">
        <v>0.1056</v>
      </c>
      <c r="HO158" s="5">
        <v>0</v>
      </c>
      <c r="HP158" s="5">
        <v>2.3E-3</v>
      </c>
      <c r="HQ158" s="5">
        <v>1.0315000000000001</v>
      </c>
      <c r="HR158" s="4">
        <v>1.0154000000000001</v>
      </c>
      <c r="HS158" s="4">
        <v>1.9162999999999999</v>
      </c>
      <c r="HT158" s="4">
        <v>8.5000000000000006E-3</v>
      </c>
      <c r="HU158" s="4">
        <v>6.4000000000000001E-2</v>
      </c>
      <c r="HV158" s="4">
        <v>5.7599999999999998E-2</v>
      </c>
      <c r="HW158" s="4">
        <v>1.41E-2</v>
      </c>
      <c r="HX158" s="4">
        <v>3.6700000000000003E-2</v>
      </c>
      <c r="HY158" s="4">
        <v>0.54549999999999998</v>
      </c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0.74239999999999995</v>
      </c>
      <c r="IY158" s="4">
        <v>0.80420000000000003</v>
      </c>
      <c r="IZ158" s="4">
        <v>-4.2900000000000001E-2</v>
      </c>
      <c r="JA158" s="4">
        <v>6.9900000000000004E-2</v>
      </c>
      <c r="JB158" s="4">
        <v>0.1338</v>
      </c>
      <c r="JC158" s="4">
        <v>1.5E-3</v>
      </c>
      <c r="JD158" s="4">
        <v>9.1999999999999998E-3</v>
      </c>
      <c r="JE158" s="4">
        <v>1.3694999999999999</v>
      </c>
      <c r="JF158" s="5">
        <v>0.89180000000000004</v>
      </c>
      <c r="JG158" s="5">
        <v>1.5022</v>
      </c>
      <c r="JH158" s="5">
        <v>2.0999999999999999E-3</v>
      </c>
      <c r="JI158" s="5">
        <v>7.3899999999999993E-2</v>
      </c>
      <c r="JJ158" s="5">
        <v>3.4000000000000002E-2</v>
      </c>
      <c r="JK158" s="5">
        <v>3.5999999999999999E-3</v>
      </c>
      <c r="JL158" s="5">
        <v>1.29E-2</v>
      </c>
      <c r="JM158" s="5">
        <v>0.51219999999999999</v>
      </c>
      <c r="JN158" s="4">
        <f t="shared" si="32"/>
        <v>0.84791851851851852</v>
      </c>
      <c r="JO158" s="4">
        <f t="shared" si="33"/>
        <v>1.1833555555555557</v>
      </c>
      <c r="JP158" s="4">
        <f t="shared" si="34"/>
        <v>1.255769230769231E-2</v>
      </c>
      <c r="JQ158" s="4">
        <f t="shared" si="35"/>
        <v>5.4200000000000012E-2</v>
      </c>
      <c r="JR158" s="4">
        <f t="shared" si="36"/>
        <v>0.17815185185185187</v>
      </c>
      <c r="JS158" s="4">
        <f t="shared" si="37"/>
        <v>6.551851851851853E-3</v>
      </c>
      <c r="JT158" s="4">
        <f t="shared" si="38"/>
        <v>1.4386206896551724E-2</v>
      </c>
      <c r="JU158" s="4">
        <f t="shared" si="39"/>
        <v>1.6056724137931033</v>
      </c>
      <c r="JV158" s="1" t="e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>
        <v>0.71079999999999999</v>
      </c>
      <c r="EY159" s="5">
        <v>0.89270000000000005</v>
      </c>
      <c r="EZ159" s="5">
        <v>0.23069999999999999</v>
      </c>
      <c r="FA159" s="5">
        <v>1.4E-3</v>
      </c>
      <c r="FB159" s="5">
        <v>0.67530000000000001</v>
      </c>
      <c r="FC159" s="5">
        <v>0.57199999999999995</v>
      </c>
      <c r="FD159" s="5">
        <v>1</v>
      </c>
      <c r="FE159" s="5">
        <v>2.774</v>
      </c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0.7379</v>
      </c>
      <c r="HC159" s="4">
        <v>0.96199999999999997</v>
      </c>
      <c r="HD159" s="4">
        <v>0.21279999999999999</v>
      </c>
      <c r="HE159" s="4">
        <v>6.8999999999999999E-3</v>
      </c>
      <c r="HF159" s="4">
        <v>0.55989999999999995</v>
      </c>
      <c r="HG159" s="4">
        <v>0.55049999999999999</v>
      </c>
      <c r="HH159" s="4">
        <v>1</v>
      </c>
      <c r="HI159" s="4">
        <v>2.077</v>
      </c>
      <c r="HJ159" s="5">
        <v>0.75729999999999997</v>
      </c>
      <c r="HK159" s="5">
        <v>1.0119</v>
      </c>
      <c r="HL159" s="5">
        <v>0.18509999999999999</v>
      </c>
      <c r="HM159" s="5">
        <v>1.0500000000000001E-2</v>
      </c>
      <c r="HN159" s="5">
        <v>0.4718</v>
      </c>
      <c r="HO159" s="5">
        <v>0.52180000000000004</v>
      </c>
      <c r="HP159" s="5">
        <v>0.99990000000000001</v>
      </c>
      <c r="HQ159" s="5">
        <v>1.6306</v>
      </c>
      <c r="HR159" s="4">
        <v>0.79500000000000004</v>
      </c>
      <c r="HS159" s="4">
        <v>1.1153</v>
      </c>
      <c r="HT159" s="4">
        <v>0.1343</v>
      </c>
      <c r="HU159" s="4">
        <v>1.6799999999999999E-2</v>
      </c>
      <c r="HV159" s="4">
        <v>0.29480000000000001</v>
      </c>
      <c r="HW159" s="4">
        <v>0.4355</v>
      </c>
      <c r="HX159" s="4">
        <v>0.97989999999999999</v>
      </c>
      <c r="HY159" s="4">
        <v>0.89810000000000001</v>
      </c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0.75839999999999996</v>
      </c>
      <c r="IY159" s="4">
        <v>1.0148999999999999</v>
      </c>
      <c r="IZ159" s="4">
        <v>0.18540000000000001</v>
      </c>
      <c r="JA159" s="4">
        <v>1.0500000000000001E-2</v>
      </c>
      <c r="JB159" s="4">
        <v>0.4708</v>
      </c>
      <c r="JC159" s="4">
        <v>0.52229999999999999</v>
      </c>
      <c r="JD159" s="4">
        <v>0.99990000000000001</v>
      </c>
      <c r="JE159" s="4">
        <v>3.2911999999999999</v>
      </c>
      <c r="JF159" s="5">
        <v>0.79659999999999997</v>
      </c>
      <c r="JG159" s="5">
        <v>1.1216999999999999</v>
      </c>
      <c r="JH159" s="5">
        <v>0.13089999999999999</v>
      </c>
      <c r="JI159" s="5">
        <v>1.6899999999999998E-2</v>
      </c>
      <c r="JJ159" s="5">
        <v>0.29370000000000002</v>
      </c>
      <c r="JK159" s="5">
        <v>0.43330000000000002</v>
      </c>
      <c r="JL159" s="5">
        <v>0.98029999999999995</v>
      </c>
      <c r="JM159" s="5">
        <v>0.87439999999999996</v>
      </c>
      <c r="JN159" s="4">
        <f t="shared" si="32"/>
        <v>0.74930344827586237</v>
      </c>
      <c r="JO159" s="4">
        <f t="shared" si="33"/>
        <v>0.99233793103448276</v>
      </c>
      <c r="JP159" s="4">
        <f t="shared" si="34"/>
        <v>0.19412413793103445</v>
      </c>
      <c r="JQ159" s="4">
        <f t="shared" si="35"/>
        <v>8.5689655172413795E-3</v>
      </c>
      <c r="JR159" s="4">
        <f t="shared" si="36"/>
        <v>0.5081103448275861</v>
      </c>
      <c r="JS159" s="4">
        <f t="shared" si="37"/>
        <v>0.5231958333333333</v>
      </c>
      <c r="JT159" s="4">
        <f t="shared" si="38"/>
        <v>0.99591724137931048</v>
      </c>
      <c r="JU159" s="4">
        <f t="shared" si="39"/>
        <v>2.0222896551724134</v>
      </c>
      <c r="JV159" s="1" t="e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>
        <v>0.65990000000000004</v>
      </c>
      <c r="EY160" s="5">
        <v>0.77310000000000001</v>
      </c>
      <c r="EZ160" s="5">
        <v>0.2767</v>
      </c>
      <c r="FA160" s="5">
        <v>1.8E-3</v>
      </c>
      <c r="FB160" s="5">
        <v>0.82310000000000005</v>
      </c>
      <c r="FC160" s="5">
        <v>0.54520000000000002</v>
      </c>
      <c r="FD160" s="5">
        <v>1</v>
      </c>
      <c r="FE160" s="5">
        <v>2.7324999999999999</v>
      </c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0.67979999999999996</v>
      </c>
      <c r="HC160" s="4">
        <v>0.81559999999999999</v>
      </c>
      <c r="HD160" s="4">
        <v>0.24729999999999999</v>
      </c>
      <c r="HE160" s="4">
        <v>1.0699999999999999E-2</v>
      </c>
      <c r="HF160" s="4">
        <v>0.78710000000000002</v>
      </c>
      <c r="HG160" s="4">
        <v>0.49730000000000002</v>
      </c>
      <c r="HH160" s="4">
        <v>1</v>
      </c>
      <c r="HI160" s="4">
        <v>2.0223</v>
      </c>
      <c r="HJ160" s="5">
        <v>0.70669999999999999</v>
      </c>
      <c r="HK160" s="5">
        <v>0.87529999999999997</v>
      </c>
      <c r="HL160" s="5">
        <v>0.1971</v>
      </c>
      <c r="HM160" s="5">
        <v>1.9300000000000001E-2</v>
      </c>
      <c r="HN160" s="5">
        <v>0.70579999999999998</v>
      </c>
      <c r="HO160" s="5">
        <v>0.42570000000000002</v>
      </c>
      <c r="HP160" s="5">
        <v>0.99950000000000006</v>
      </c>
      <c r="HQ160" s="5">
        <v>1.5483</v>
      </c>
      <c r="HR160" s="4">
        <v>0.75339999999999996</v>
      </c>
      <c r="HS160" s="4">
        <v>0.98640000000000005</v>
      </c>
      <c r="HT160" s="4">
        <v>0.1191</v>
      </c>
      <c r="HU160" s="4">
        <v>4.0500000000000001E-2</v>
      </c>
      <c r="HV160" s="4">
        <v>0.51019999999999999</v>
      </c>
      <c r="HW160" s="4">
        <v>0.31230000000000002</v>
      </c>
      <c r="HX160" s="4">
        <v>0.95979999999999999</v>
      </c>
      <c r="HY160" s="4">
        <v>0.86180000000000001</v>
      </c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0.70760000000000001</v>
      </c>
      <c r="IY160" s="4">
        <v>0.87760000000000005</v>
      </c>
      <c r="IZ160" s="4">
        <v>0.19689999999999999</v>
      </c>
      <c r="JA160" s="4">
        <v>1.9300000000000001E-2</v>
      </c>
      <c r="JB160" s="4">
        <v>0.7056</v>
      </c>
      <c r="JC160" s="4">
        <v>0.42420000000000002</v>
      </c>
      <c r="JD160" s="4">
        <v>0.99970000000000003</v>
      </c>
      <c r="JE160" s="4">
        <v>2.0794000000000001</v>
      </c>
      <c r="JF160" s="5">
        <v>0.75449999999999995</v>
      </c>
      <c r="JG160" s="5">
        <v>0.99009999999999998</v>
      </c>
      <c r="JH160" s="5">
        <v>0.11840000000000001</v>
      </c>
      <c r="JI160" s="5">
        <v>4.0500000000000001E-2</v>
      </c>
      <c r="JJ160" s="5">
        <v>0.5091</v>
      </c>
      <c r="JK160" s="5">
        <v>0.31219999999999998</v>
      </c>
      <c r="JL160" s="5">
        <v>0.95899999999999996</v>
      </c>
      <c r="JM160" s="5">
        <v>0.84640000000000004</v>
      </c>
      <c r="JN160" s="4">
        <f t="shared" si="32"/>
        <v>0.6979344827586208</v>
      </c>
      <c r="JO160" s="4">
        <f t="shared" si="33"/>
        <v>0.85728275862068981</v>
      </c>
      <c r="JP160" s="4">
        <f t="shared" si="34"/>
        <v>0.21462068965517239</v>
      </c>
      <c r="JQ160" s="4">
        <f t="shared" si="35"/>
        <v>1.6982758620689656E-2</v>
      </c>
      <c r="JR160" s="4">
        <f t="shared" si="36"/>
        <v>0.71631034482758615</v>
      </c>
      <c r="JS160" s="4">
        <f t="shared" si="37"/>
        <v>0.44966250000000008</v>
      </c>
      <c r="JT160" s="4">
        <f t="shared" si="38"/>
        <v>0.9915586206896555</v>
      </c>
      <c r="JU160" s="4">
        <f t="shared" si="39"/>
        <v>1.9443413793103452</v>
      </c>
      <c r="JV160" s="1" t="e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>
        <v>0.63919999999999999</v>
      </c>
      <c r="EY161" s="5">
        <v>0.72219999999999995</v>
      </c>
      <c r="EZ161" s="5">
        <v>0.2843</v>
      </c>
      <c r="FA161" s="5">
        <v>2.3E-3</v>
      </c>
      <c r="FB161" s="5">
        <v>0.86809999999999998</v>
      </c>
      <c r="FC161" s="5">
        <v>0.44119999999999998</v>
      </c>
      <c r="FD161" s="5">
        <v>1</v>
      </c>
      <c r="FE161" s="5">
        <v>2.6530999999999998</v>
      </c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0.66259999999999997</v>
      </c>
      <c r="HC161" s="4">
        <v>0.77080000000000004</v>
      </c>
      <c r="HD161" s="4">
        <v>0.22969999999999999</v>
      </c>
      <c r="HE161" s="4">
        <v>1.5699999999999999E-2</v>
      </c>
      <c r="HF161" s="4">
        <v>0.8327</v>
      </c>
      <c r="HG161" s="4">
        <v>0.35970000000000002</v>
      </c>
      <c r="HH161" s="4">
        <v>1</v>
      </c>
      <c r="HI161" s="4">
        <v>1.9714</v>
      </c>
      <c r="HJ161" s="5">
        <v>0.68930000000000002</v>
      </c>
      <c r="HK161" s="5">
        <v>0.8286</v>
      </c>
      <c r="HL161" s="5">
        <v>0.1744</v>
      </c>
      <c r="HM161" s="5">
        <v>2.76E-2</v>
      </c>
      <c r="HN161" s="5">
        <v>0.76939999999999997</v>
      </c>
      <c r="HO161" s="5">
        <v>0.32450000000000001</v>
      </c>
      <c r="HP161" s="5">
        <v>0.99950000000000006</v>
      </c>
      <c r="HQ161" s="5">
        <v>1.5103</v>
      </c>
      <c r="HR161" s="4">
        <v>0.75229999999999997</v>
      </c>
      <c r="HS161" s="4">
        <v>0.97989999999999999</v>
      </c>
      <c r="HT161" s="4">
        <v>0.113</v>
      </c>
      <c r="HU161" s="4">
        <v>4.2799999999999998E-2</v>
      </c>
      <c r="HV161" s="4">
        <v>0.53120000000000001</v>
      </c>
      <c r="HW161" s="4">
        <v>0.30730000000000002</v>
      </c>
      <c r="HX161" s="4">
        <v>0.95989999999999998</v>
      </c>
      <c r="HY161" s="4">
        <v>0.85970000000000002</v>
      </c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0.69010000000000005</v>
      </c>
      <c r="IY161" s="4">
        <v>0.83040000000000003</v>
      </c>
      <c r="IZ161" s="4">
        <v>0.1744</v>
      </c>
      <c r="JA161" s="4">
        <v>2.76E-2</v>
      </c>
      <c r="JB161" s="4">
        <v>0.76829999999999998</v>
      </c>
      <c r="JC161" s="4">
        <v>0.32329999999999998</v>
      </c>
      <c r="JD161" s="4">
        <v>0.99970000000000003</v>
      </c>
      <c r="JE161" s="4">
        <v>1.8503000000000001</v>
      </c>
      <c r="JF161" s="5">
        <v>0.75360000000000005</v>
      </c>
      <c r="JG161" s="5">
        <v>0.98350000000000004</v>
      </c>
      <c r="JH161" s="5">
        <v>0.1114</v>
      </c>
      <c r="JI161" s="5">
        <v>4.2900000000000001E-2</v>
      </c>
      <c r="JJ161" s="5">
        <v>0.53029999999999999</v>
      </c>
      <c r="JK161" s="5">
        <v>0.30719999999999997</v>
      </c>
      <c r="JL161" s="5">
        <v>0.95899999999999996</v>
      </c>
      <c r="JM161" s="5">
        <v>0.81030000000000002</v>
      </c>
      <c r="JN161" s="4">
        <f t="shared" si="32"/>
        <v>0.68366206896551729</v>
      </c>
      <c r="JO161" s="4">
        <f t="shared" si="33"/>
        <v>0.81969655172413836</v>
      </c>
      <c r="JP161" s="4">
        <f t="shared" si="34"/>
        <v>0.20316206896551731</v>
      </c>
      <c r="JQ161" s="4">
        <f t="shared" si="35"/>
        <v>2.1096551724137928E-2</v>
      </c>
      <c r="JR161" s="4">
        <f t="shared" si="36"/>
        <v>0.76120689655172413</v>
      </c>
      <c r="JS161" s="4">
        <f t="shared" si="37"/>
        <v>0.35664583333333333</v>
      </c>
      <c r="JT161" s="4">
        <f t="shared" si="38"/>
        <v>0.99156206896551757</v>
      </c>
      <c r="JU161" s="4">
        <f t="shared" si="39"/>
        <v>1.8860034482758621</v>
      </c>
      <c r="JV161" s="1" t="e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>
        <v>0.64070000000000005</v>
      </c>
      <c r="EY162" s="5">
        <v>0.72640000000000005</v>
      </c>
      <c r="EZ162" s="5">
        <v>0.29709999999999998</v>
      </c>
      <c r="FA162" s="5">
        <v>2.0999999999999999E-3</v>
      </c>
      <c r="FB162" s="5">
        <v>0.877</v>
      </c>
      <c r="FC162" s="5">
        <v>0.48820000000000002</v>
      </c>
      <c r="FD162" s="5">
        <v>1</v>
      </c>
      <c r="FE162" s="5">
        <v>2.6375999999999999</v>
      </c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0.66310000000000002</v>
      </c>
      <c r="HC162" s="4">
        <v>0.77629999999999999</v>
      </c>
      <c r="HD162" s="4">
        <v>0.2462</v>
      </c>
      <c r="HE162" s="4">
        <v>1.2E-2</v>
      </c>
      <c r="HF162" s="4">
        <v>0.84689999999999999</v>
      </c>
      <c r="HG162" s="4">
        <v>0.47589999999999999</v>
      </c>
      <c r="HH162" s="4">
        <v>1</v>
      </c>
      <c r="HI162" s="4">
        <v>1.8662000000000001</v>
      </c>
      <c r="HJ162" s="5">
        <v>0.68759999999999999</v>
      </c>
      <c r="HK162" s="5">
        <v>0.83150000000000002</v>
      </c>
      <c r="HL162" s="5">
        <v>0.1951</v>
      </c>
      <c r="HM162" s="5">
        <v>2.01E-2</v>
      </c>
      <c r="HN162" s="5">
        <v>0.80259999999999998</v>
      </c>
      <c r="HO162" s="5">
        <v>0.4642</v>
      </c>
      <c r="HP162" s="5">
        <v>0.99960000000000004</v>
      </c>
      <c r="HQ162" s="5">
        <v>1.3391</v>
      </c>
      <c r="HR162" s="4">
        <v>0.74350000000000005</v>
      </c>
      <c r="HS162" s="4">
        <v>0.95369999999999999</v>
      </c>
      <c r="HT162" s="4">
        <v>0.11070000000000001</v>
      </c>
      <c r="HU162" s="4">
        <v>4.8899999999999999E-2</v>
      </c>
      <c r="HV162" s="4">
        <v>0.57310000000000005</v>
      </c>
      <c r="HW162" s="4">
        <v>0.29039999999999999</v>
      </c>
      <c r="HX162" s="4">
        <v>0.95740000000000003</v>
      </c>
      <c r="HY162" s="4">
        <v>0.59140000000000004</v>
      </c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0.68820000000000003</v>
      </c>
      <c r="IY162" s="4">
        <v>0.8327</v>
      </c>
      <c r="IZ162" s="4">
        <v>0.19600000000000001</v>
      </c>
      <c r="JA162" s="4">
        <v>2.01E-2</v>
      </c>
      <c r="JB162" s="4">
        <v>0.80189999999999995</v>
      </c>
      <c r="JC162" s="4">
        <v>0.46310000000000001</v>
      </c>
      <c r="JD162" s="4">
        <v>0.99960000000000004</v>
      </c>
      <c r="JE162" s="4">
        <v>1.6994</v>
      </c>
      <c r="JF162" s="5">
        <v>0.74429999999999996</v>
      </c>
      <c r="JG162" s="5">
        <v>0.95640000000000003</v>
      </c>
      <c r="JH162" s="5">
        <v>0.1099</v>
      </c>
      <c r="JI162" s="5">
        <v>4.8800000000000003E-2</v>
      </c>
      <c r="JJ162" s="5">
        <v>0.5726</v>
      </c>
      <c r="JK162" s="5">
        <v>0.29089999999999999</v>
      </c>
      <c r="JL162" s="5">
        <v>0.95830000000000004</v>
      </c>
      <c r="JM162" s="5">
        <v>0.45179999999999998</v>
      </c>
      <c r="JN162" s="4">
        <f t="shared" si="32"/>
        <v>0.68169310344827583</v>
      </c>
      <c r="JO162" s="4">
        <f t="shared" si="33"/>
        <v>0.81717241379310324</v>
      </c>
      <c r="JP162" s="4">
        <f t="shared" si="34"/>
        <v>0.21512413793103449</v>
      </c>
      <c r="JQ162" s="4">
        <f t="shared" si="35"/>
        <v>1.9410344827586204E-2</v>
      </c>
      <c r="JR162" s="4">
        <f t="shared" si="36"/>
        <v>0.78507241379310366</v>
      </c>
      <c r="JS162" s="4">
        <f t="shared" si="37"/>
        <v>0.4363206896551724</v>
      </c>
      <c r="JT162" s="4">
        <f t="shared" si="38"/>
        <v>0.9913206896551725</v>
      </c>
      <c r="JU162" s="4">
        <f t="shared" si="39"/>
        <v>1.7351931034482753</v>
      </c>
      <c r="JV162" s="1" t="e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>
        <v>0.61280000000000001</v>
      </c>
      <c r="BW163" s="5">
        <v>0.65259999999999996</v>
      </c>
      <c r="BX163" s="5">
        <v>0.31979999999999997</v>
      </c>
      <c r="BY163" s="5">
        <v>1.6000000000000001E-3</v>
      </c>
      <c r="BZ163" s="5">
        <v>0.89119999999999999</v>
      </c>
      <c r="CA163" s="5">
        <v>0.66490000000000005</v>
      </c>
      <c r="CB163" s="5">
        <v>1</v>
      </c>
      <c r="CC163" s="5">
        <v>9.1694999999999993</v>
      </c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>
        <v>0.62260000000000004</v>
      </c>
      <c r="DS163" s="5">
        <v>0.67420000000000002</v>
      </c>
      <c r="DT163" s="5">
        <v>0.30430000000000001</v>
      </c>
      <c r="DU163" s="5">
        <v>4.7999999999999996E-3</v>
      </c>
      <c r="DV163" s="5">
        <v>0.88190000000000002</v>
      </c>
      <c r="DW163" s="5">
        <v>0.66090000000000004</v>
      </c>
      <c r="DX163" s="5">
        <v>1</v>
      </c>
      <c r="DY163" s="5">
        <v>6.8872999999999998</v>
      </c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>
        <v>0.6089</v>
      </c>
      <c r="EY163" s="5">
        <v>0.64439999999999997</v>
      </c>
      <c r="EZ163" s="5">
        <v>0.32440000000000002</v>
      </c>
      <c r="FA163" s="5">
        <v>1.6000000000000001E-3</v>
      </c>
      <c r="FB163" s="5">
        <v>0.89090000000000003</v>
      </c>
      <c r="FC163" s="5">
        <v>0.66479999999999995</v>
      </c>
      <c r="FD163" s="5">
        <v>1</v>
      </c>
      <c r="FE163" s="5">
        <v>10.5778</v>
      </c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>
        <v>0.6623</v>
      </c>
      <c r="HK163" s="5">
        <v>0.76429999999999998</v>
      </c>
      <c r="HL163" s="5">
        <v>0.23119999999999999</v>
      </c>
      <c r="HM163" s="5">
        <v>1.49E-2</v>
      </c>
      <c r="HN163" s="5">
        <v>0.83250000000000002</v>
      </c>
      <c r="HO163" s="5">
        <v>0.65029999999999999</v>
      </c>
      <c r="HP163" s="5">
        <v>0.99990000000000001</v>
      </c>
      <c r="HQ163" s="5">
        <v>2.9510000000000001</v>
      </c>
      <c r="HR163" s="4">
        <v>0.74880000000000002</v>
      </c>
      <c r="HS163" s="4">
        <v>0.98060000000000003</v>
      </c>
      <c r="HT163" s="4">
        <v>0.1421</v>
      </c>
      <c r="HU163" s="4">
        <v>2.87E-2</v>
      </c>
      <c r="HV163" s="4">
        <v>0.70509999999999995</v>
      </c>
      <c r="HW163" s="4">
        <v>0.61099999999999999</v>
      </c>
      <c r="HX163" s="4">
        <v>0.98029999999999995</v>
      </c>
      <c r="HY163" s="4">
        <v>1.3461000000000001</v>
      </c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>
        <v>0.66200000000000003</v>
      </c>
      <c r="IY163" s="4">
        <v>0.76349999999999996</v>
      </c>
      <c r="IZ163" s="4">
        <v>0.23219999999999999</v>
      </c>
      <c r="JA163" s="4">
        <v>1.49E-2</v>
      </c>
      <c r="JB163" s="4">
        <v>0.83209999999999995</v>
      </c>
      <c r="JC163" s="4">
        <v>0.65059999999999996</v>
      </c>
      <c r="JD163" s="4">
        <v>0.99990000000000001</v>
      </c>
      <c r="JE163" s="4">
        <v>3.1442999999999999</v>
      </c>
      <c r="JF163" s="5">
        <v>0.74870000000000003</v>
      </c>
      <c r="JG163" s="5">
        <v>0.98</v>
      </c>
      <c r="JH163" s="5">
        <v>0.14130000000000001</v>
      </c>
      <c r="JI163" s="5">
        <v>2.87E-2</v>
      </c>
      <c r="JJ163" s="5">
        <v>0.70420000000000005</v>
      </c>
      <c r="JK163" s="5">
        <v>0.61060000000000003</v>
      </c>
      <c r="JL163" s="5">
        <v>0.98070000000000002</v>
      </c>
      <c r="JM163" s="5">
        <v>1.1821999999999999</v>
      </c>
      <c r="JN163" s="4">
        <f t="shared" si="32"/>
        <v>0.66158620689655157</v>
      </c>
      <c r="JO163" s="4">
        <f t="shared" si="33"/>
        <v>0.76654827586206897</v>
      </c>
      <c r="JP163" s="4">
        <f t="shared" si="34"/>
        <v>0.24575517241379308</v>
      </c>
      <c r="JQ163" s="4">
        <f t="shared" si="35"/>
        <v>1.2917241379310346E-2</v>
      </c>
      <c r="JR163" s="4">
        <f t="shared" si="36"/>
        <v>0.82830344827586211</v>
      </c>
      <c r="JS163" s="4">
        <f t="shared" si="37"/>
        <v>0.62925217391304344</v>
      </c>
      <c r="JT163" s="4">
        <f t="shared" si="38"/>
        <v>0.99599310344827574</v>
      </c>
      <c r="JU163" s="4">
        <f t="shared" si="39"/>
        <v>5.1681413793103443</v>
      </c>
      <c r="JV163" s="1" t="e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>
        <v>0.62050000000000005</v>
      </c>
      <c r="BW164" s="5">
        <v>0.66869999999999996</v>
      </c>
      <c r="BX164" s="5">
        <v>0.3075</v>
      </c>
      <c r="BY164" s="5">
        <v>1.6000000000000001E-3</v>
      </c>
      <c r="BZ164" s="5">
        <v>0.88670000000000004</v>
      </c>
      <c r="CA164" s="5">
        <v>0.65490000000000004</v>
      </c>
      <c r="CB164" s="5">
        <v>1</v>
      </c>
      <c r="CC164" s="5">
        <v>8.7635000000000005</v>
      </c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>
        <v>0.62890000000000001</v>
      </c>
      <c r="DS164" s="5">
        <v>0.68689999999999996</v>
      </c>
      <c r="DT164" s="5">
        <v>0.28960000000000002</v>
      </c>
      <c r="DU164" s="5">
        <v>4.8999999999999998E-3</v>
      </c>
      <c r="DV164" s="5">
        <v>0.87829999999999997</v>
      </c>
      <c r="DW164" s="5">
        <v>0.6452</v>
      </c>
      <c r="DX164" s="5">
        <v>1</v>
      </c>
      <c r="DY164" s="5">
        <v>6.6806999999999999</v>
      </c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>
        <v>0.61629999999999996</v>
      </c>
      <c r="EY164" s="5">
        <v>0.6593</v>
      </c>
      <c r="EZ164" s="5">
        <v>0.30959999999999999</v>
      </c>
      <c r="FA164" s="5">
        <v>1.6000000000000001E-3</v>
      </c>
      <c r="FB164" s="5">
        <v>0.88680000000000003</v>
      </c>
      <c r="FC164" s="5">
        <v>0.65480000000000005</v>
      </c>
      <c r="FD164" s="5">
        <v>1</v>
      </c>
      <c r="FE164" s="5">
        <v>10.1708</v>
      </c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>
        <v>0.66279999999999994</v>
      </c>
      <c r="HK164" s="5">
        <v>0.76200000000000001</v>
      </c>
      <c r="HL164" s="5">
        <v>0.23769999999999999</v>
      </c>
      <c r="HM164" s="5">
        <v>1.6799999999999999E-2</v>
      </c>
      <c r="HN164" s="5">
        <v>0.82899999999999996</v>
      </c>
      <c r="HO164" s="5">
        <v>0.57369999999999999</v>
      </c>
      <c r="HP164" s="5">
        <v>0.99960000000000004</v>
      </c>
      <c r="HQ164" s="5">
        <v>2.8317000000000001</v>
      </c>
      <c r="HR164" s="4">
        <v>0.72650000000000003</v>
      </c>
      <c r="HS164" s="4">
        <v>0.91869999999999996</v>
      </c>
      <c r="HT164" s="4">
        <v>0.15690000000000001</v>
      </c>
      <c r="HU164" s="4">
        <v>5.5599999999999997E-2</v>
      </c>
      <c r="HV164" s="4">
        <v>0.6079</v>
      </c>
      <c r="HW164" s="4">
        <v>0.27129999999999999</v>
      </c>
      <c r="HX164" s="4">
        <v>0.96989999999999998</v>
      </c>
      <c r="HY164" s="4">
        <v>1.0947</v>
      </c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>
        <v>0.66290000000000004</v>
      </c>
      <c r="IY164" s="4">
        <v>0.7621</v>
      </c>
      <c r="IZ164" s="4">
        <v>0.2382</v>
      </c>
      <c r="JA164" s="4">
        <v>1.6799999999999999E-2</v>
      </c>
      <c r="JB164" s="4">
        <v>0.82879999999999998</v>
      </c>
      <c r="JC164" s="4">
        <v>0.57410000000000005</v>
      </c>
      <c r="JD164" s="4">
        <v>0.99980000000000002</v>
      </c>
      <c r="JE164" s="4">
        <v>3.0678999999999998</v>
      </c>
      <c r="JF164" s="5">
        <v>0.72660000000000002</v>
      </c>
      <c r="JG164" s="5">
        <v>0.91930000000000001</v>
      </c>
      <c r="JH164" s="5">
        <v>0.15329999999999999</v>
      </c>
      <c r="JI164" s="5">
        <v>5.5500000000000001E-2</v>
      </c>
      <c r="JJ164" s="5">
        <v>0.60740000000000005</v>
      </c>
      <c r="JK164" s="5">
        <v>0.27189999999999998</v>
      </c>
      <c r="JL164" s="5">
        <v>0.97119999999999995</v>
      </c>
      <c r="JM164" s="5">
        <v>1.0065999999999999</v>
      </c>
      <c r="JN164" s="4">
        <f t="shared" si="32"/>
        <v>0.66010689655172428</v>
      </c>
      <c r="JO164" s="4">
        <f t="shared" si="33"/>
        <v>0.75896896551724158</v>
      </c>
      <c r="JP164" s="4">
        <f t="shared" si="34"/>
        <v>0.24606206896551724</v>
      </c>
      <c r="JQ164" s="4">
        <f t="shared" si="35"/>
        <v>1.9141379310344826E-2</v>
      </c>
      <c r="JR164" s="4">
        <f t="shared" si="36"/>
        <v>0.80544137931034487</v>
      </c>
      <c r="JS164" s="4">
        <f t="shared" si="37"/>
        <v>0.52432608695652183</v>
      </c>
      <c r="JT164" s="4">
        <f t="shared" si="38"/>
        <v>0.99384827586206892</v>
      </c>
      <c r="JU164" s="4">
        <f t="shared" si="39"/>
        <v>4.8854827586206904</v>
      </c>
      <c r="JV164" s="1" t="e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>
        <v>0.61890000000000001</v>
      </c>
      <c r="BW165" s="5">
        <v>0.66259999999999997</v>
      </c>
      <c r="BX165" s="5">
        <v>0.3155</v>
      </c>
      <c r="BY165" s="5">
        <v>1.6000000000000001E-3</v>
      </c>
      <c r="BZ165" s="5">
        <v>0.88439999999999996</v>
      </c>
      <c r="CA165" s="5">
        <v>0.65180000000000005</v>
      </c>
      <c r="CB165" s="5">
        <v>1</v>
      </c>
      <c r="CC165" s="5">
        <v>8.8516999999999992</v>
      </c>
      <c r="CD165" s="4">
        <v>0.626</v>
      </c>
      <c r="CE165" s="4">
        <v>0.67749999999999999</v>
      </c>
      <c r="CF165" s="4">
        <v>0.30599999999999999</v>
      </c>
      <c r="CG165" s="4">
        <v>4.8999999999999998E-3</v>
      </c>
      <c r="CH165" s="4">
        <v>0.87560000000000004</v>
      </c>
      <c r="CI165" s="4">
        <v>0.64319999999999999</v>
      </c>
      <c r="CJ165" s="4">
        <v>1</v>
      </c>
      <c r="CK165" s="4">
        <v>7.1947000000000001</v>
      </c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>
        <v>0.62629999999999997</v>
      </c>
      <c r="DS165" s="5">
        <v>0.67930000000000001</v>
      </c>
      <c r="DT165" s="5">
        <v>0.30549999999999999</v>
      </c>
      <c r="DU165" s="5">
        <v>4.8999999999999998E-3</v>
      </c>
      <c r="DV165" s="5">
        <v>0.87609999999999999</v>
      </c>
      <c r="DW165" s="5">
        <v>0.64259999999999995</v>
      </c>
      <c r="DX165" s="5">
        <v>1</v>
      </c>
      <c r="DY165" s="5">
        <v>6.6124000000000001</v>
      </c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>
        <v>0.61460000000000004</v>
      </c>
      <c r="EY165" s="5">
        <v>0.65359999999999996</v>
      </c>
      <c r="EZ165" s="5">
        <v>0.31859999999999999</v>
      </c>
      <c r="FA165" s="5">
        <v>1.6000000000000001E-3</v>
      </c>
      <c r="FB165" s="5">
        <v>0.88419999999999999</v>
      </c>
      <c r="FC165" s="5">
        <v>0.65169999999999995</v>
      </c>
      <c r="FD165" s="5">
        <v>1</v>
      </c>
      <c r="FE165" s="5">
        <v>9.7672000000000008</v>
      </c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>
        <v>0.66039999999999999</v>
      </c>
      <c r="HK165" s="5">
        <v>0.75770000000000004</v>
      </c>
      <c r="HL165" s="5">
        <v>0.23799999999999999</v>
      </c>
      <c r="HM165" s="5">
        <v>1.6799999999999999E-2</v>
      </c>
      <c r="HN165" s="5">
        <v>0.82469999999999999</v>
      </c>
      <c r="HO165" s="5">
        <v>0.57140000000000002</v>
      </c>
      <c r="HP165" s="5">
        <v>0.99960000000000004</v>
      </c>
      <c r="HQ165" s="5">
        <v>2.8384999999999998</v>
      </c>
      <c r="HR165" s="4">
        <v>0.72799999999999998</v>
      </c>
      <c r="HS165" s="4">
        <v>0.92349999999999999</v>
      </c>
      <c r="HT165" s="4">
        <v>0.15479999999999999</v>
      </c>
      <c r="HU165" s="4">
        <v>5.5399999999999998E-2</v>
      </c>
      <c r="HV165" s="4">
        <v>0.60370000000000001</v>
      </c>
      <c r="HW165" s="4">
        <v>0.2707</v>
      </c>
      <c r="HX165" s="4">
        <v>0.96989999999999998</v>
      </c>
      <c r="HY165" s="4">
        <v>1.0134000000000001</v>
      </c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>
        <v>0.66049999999999998</v>
      </c>
      <c r="IY165" s="4">
        <v>0.75760000000000005</v>
      </c>
      <c r="IZ165" s="4">
        <v>0.2382</v>
      </c>
      <c r="JA165" s="4">
        <v>1.6799999999999999E-2</v>
      </c>
      <c r="JB165" s="4">
        <v>0.8246</v>
      </c>
      <c r="JC165" s="4">
        <v>0.57179999999999997</v>
      </c>
      <c r="JD165" s="4">
        <v>0.99980000000000002</v>
      </c>
      <c r="JE165" s="4">
        <v>3.0394000000000001</v>
      </c>
      <c r="JF165" s="5">
        <v>0.72829999999999995</v>
      </c>
      <c r="JG165" s="5">
        <v>0.92420000000000002</v>
      </c>
      <c r="JH165" s="5">
        <v>0.15160000000000001</v>
      </c>
      <c r="JI165" s="5">
        <v>5.5300000000000002E-2</v>
      </c>
      <c r="JJ165" s="5">
        <v>0.60340000000000005</v>
      </c>
      <c r="JK165" s="5">
        <v>0.27129999999999999</v>
      </c>
      <c r="JL165" s="5">
        <v>0.97119999999999995</v>
      </c>
      <c r="JM165" s="5">
        <v>0.92789999999999995</v>
      </c>
      <c r="JN165" s="4">
        <f t="shared" si="32"/>
        <v>0.6585344827586207</v>
      </c>
      <c r="JO165" s="4">
        <f t="shared" si="33"/>
        <v>0.75577586206896563</v>
      </c>
      <c r="JP165" s="4">
        <f t="shared" si="34"/>
        <v>0.25129310344827588</v>
      </c>
      <c r="JQ165" s="4">
        <f t="shared" si="35"/>
        <v>1.9034482758620689E-2</v>
      </c>
      <c r="JR165" s="4">
        <f t="shared" si="36"/>
        <v>0.80263448275862082</v>
      </c>
      <c r="JS165" s="4">
        <f t="shared" si="37"/>
        <v>0.5327260869565219</v>
      </c>
      <c r="JT165" s="4">
        <f t="shared" si="38"/>
        <v>0.99384827586206892</v>
      </c>
      <c r="JU165" s="4">
        <f t="shared" si="39"/>
        <v>4.6051379310344824</v>
      </c>
      <c r="JV165" s="1" t="e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>
        <v>0.61860000000000004</v>
      </c>
      <c r="BW166" s="5">
        <v>0.66279999999999994</v>
      </c>
      <c r="BX166" s="5">
        <v>0.3196</v>
      </c>
      <c r="BY166" s="5">
        <v>2.5000000000000001E-3</v>
      </c>
      <c r="BZ166" s="5">
        <v>0.86719999999999997</v>
      </c>
      <c r="CA166" s="5">
        <v>0.4078</v>
      </c>
      <c r="CB166" s="5">
        <v>1</v>
      </c>
      <c r="CC166" s="5">
        <v>8.6652000000000005</v>
      </c>
      <c r="CD166" s="4">
        <v>0.63400000000000001</v>
      </c>
      <c r="CE166" s="4">
        <v>0.69310000000000005</v>
      </c>
      <c r="CF166" s="4">
        <v>0.2974</v>
      </c>
      <c r="CG166" s="4">
        <v>7.6E-3</v>
      </c>
      <c r="CH166" s="4">
        <v>0.8528</v>
      </c>
      <c r="CI166" s="4">
        <v>0.40179999999999999</v>
      </c>
      <c r="CJ166" s="4">
        <v>1</v>
      </c>
      <c r="CK166" s="4">
        <v>7.1394000000000002</v>
      </c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>
        <v>0.63429999999999997</v>
      </c>
      <c r="DS166" s="5">
        <v>0.69550000000000001</v>
      </c>
      <c r="DT166" s="5">
        <v>0.29730000000000001</v>
      </c>
      <c r="DU166" s="5">
        <v>7.6E-3</v>
      </c>
      <c r="DV166" s="5">
        <v>0.85319999999999996</v>
      </c>
      <c r="DW166" s="5">
        <v>0.40139999999999998</v>
      </c>
      <c r="DX166" s="5">
        <v>1</v>
      </c>
      <c r="DY166" s="5">
        <v>6.5559000000000003</v>
      </c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>
        <v>0.61550000000000005</v>
      </c>
      <c r="EY166" s="5">
        <v>0.65600000000000003</v>
      </c>
      <c r="EZ166" s="5">
        <v>0.3196</v>
      </c>
      <c r="FA166" s="5">
        <v>2.5000000000000001E-3</v>
      </c>
      <c r="FB166" s="5">
        <v>0.8669</v>
      </c>
      <c r="FC166" s="5">
        <v>0.40810000000000002</v>
      </c>
      <c r="FD166" s="5">
        <v>1</v>
      </c>
      <c r="FE166" s="5">
        <v>8.8461999999999996</v>
      </c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>
        <v>0.70599999999999996</v>
      </c>
      <c r="HK166" s="5">
        <v>0.85219999999999996</v>
      </c>
      <c r="HL166" s="5">
        <v>0.21859999999999999</v>
      </c>
      <c r="HM166" s="5">
        <v>2.5499999999999998E-2</v>
      </c>
      <c r="HN166" s="5">
        <v>0.78090000000000004</v>
      </c>
      <c r="HO166" s="5">
        <v>0.35630000000000001</v>
      </c>
      <c r="HP166" s="5">
        <v>0.99990000000000001</v>
      </c>
      <c r="HQ166" s="5">
        <v>2.9241999999999999</v>
      </c>
      <c r="HR166" s="4">
        <v>0.77780000000000005</v>
      </c>
      <c r="HS166" s="4">
        <v>1.0414000000000001</v>
      </c>
      <c r="HT166" s="4">
        <v>0.1222</v>
      </c>
      <c r="HU166" s="4">
        <v>7.9600000000000004E-2</v>
      </c>
      <c r="HV166" s="4">
        <v>0.53049999999999997</v>
      </c>
      <c r="HW166" s="4">
        <v>0.16550000000000001</v>
      </c>
      <c r="HX166" s="4">
        <v>0.97170000000000001</v>
      </c>
      <c r="HY166" s="4">
        <v>1.0008999999999999</v>
      </c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>
        <v>0.70620000000000005</v>
      </c>
      <c r="IY166" s="4">
        <v>0.85199999999999998</v>
      </c>
      <c r="IZ166" s="4">
        <v>0.21970000000000001</v>
      </c>
      <c r="JA166" s="4">
        <v>2.5499999999999998E-2</v>
      </c>
      <c r="JB166" s="4">
        <v>0.78129999999999999</v>
      </c>
      <c r="JC166" s="4">
        <v>0.35620000000000002</v>
      </c>
      <c r="JD166" s="4">
        <v>0.99990000000000001</v>
      </c>
      <c r="JE166" s="4">
        <v>3.0131000000000001</v>
      </c>
      <c r="JF166" s="5">
        <v>0.77810000000000001</v>
      </c>
      <c r="JG166" s="5">
        <v>1.0424</v>
      </c>
      <c r="JH166" s="5">
        <v>0.1216</v>
      </c>
      <c r="JI166" s="5">
        <v>7.9399999999999998E-2</v>
      </c>
      <c r="JJ166" s="5">
        <v>0.53</v>
      </c>
      <c r="JK166" s="5">
        <v>0.16600000000000001</v>
      </c>
      <c r="JL166" s="5">
        <v>0.9728</v>
      </c>
      <c r="JM166" s="5">
        <v>0.89300000000000002</v>
      </c>
      <c r="JN166" s="4">
        <f t="shared" si="32"/>
        <v>0.68657931034482744</v>
      </c>
      <c r="JO166" s="4">
        <f t="shared" si="33"/>
        <v>0.81631034482758624</v>
      </c>
      <c r="JP166" s="4">
        <f t="shared" si="34"/>
        <v>0.23558620689655177</v>
      </c>
      <c r="JQ166" s="4">
        <f t="shared" si="35"/>
        <v>2.8103448275862065E-2</v>
      </c>
      <c r="JR166" s="4">
        <f t="shared" si="36"/>
        <v>0.76229999999999998</v>
      </c>
      <c r="JS166" s="4">
        <f t="shared" si="37"/>
        <v>0.32844347826086967</v>
      </c>
      <c r="JT166" s="4">
        <f t="shared" si="38"/>
        <v>0.99411724137931035</v>
      </c>
      <c r="JU166" s="4">
        <f t="shared" si="39"/>
        <v>4.4265827586206887</v>
      </c>
      <c r="JV166" s="1" t="e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11">
        <v>0.61770000000000003</v>
      </c>
      <c r="BW167" s="11">
        <v>0.66239999999999999</v>
      </c>
      <c r="BX167" s="11">
        <v>0.3075</v>
      </c>
      <c r="BY167" s="11">
        <v>1.6000000000000001E-3</v>
      </c>
      <c r="BZ167" s="11">
        <v>0.8871</v>
      </c>
      <c r="CA167" s="11">
        <v>0.65510000000000002</v>
      </c>
      <c r="CB167" s="11">
        <v>1</v>
      </c>
      <c r="CC167" s="11">
        <v>13.852600000000001</v>
      </c>
      <c r="CD167" s="4">
        <v>0.626</v>
      </c>
      <c r="CE167" s="4">
        <v>0.67889999999999995</v>
      </c>
      <c r="CF167" s="4">
        <v>0.29570000000000002</v>
      </c>
      <c r="CG167" s="4">
        <v>4.8999999999999998E-3</v>
      </c>
      <c r="CH167" s="4">
        <v>0.87770000000000004</v>
      </c>
      <c r="CI167" s="4">
        <v>0.64610000000000001</v>
      </c>
      <c r="CJ167" s="4">
        <v>1</v>
      </c>
      <c r="CK167" s="4">
        <v>10.396699999999999</v>
      </c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11">
        <v>0.62619999999999998</v>
      </c>
      <c r="DS167" s="11">
        <v>0.68100000000000005</v>
      </c>
      <c r="DT167" s="11">
        <v>0.2918</v>
      </c>
      <c r="DU167" s="11">
        <v>4.8999999999999998E-3</v>
      </c>
      <c r="DV167" s="11">
        <v>0.87829999999999997</v>
      </c>
      <c r="DW167" s="11">
        <v>0.64529999999999998</v>
      </c>
      <c r="DX167" s="11">
        <v>1</v>
      </c>
      <c r="DY167" s="11">
        <v>11.502700000000001</v>
      </c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>
        <v>0.61339999999999995</v>
      </c>
      <c r="EY167" s="5">
        <v>0.6532</v>
      </c>
      <c r="EZ167" s="5">
        <v>0.31030000000000002</v>
      </c>
      <c r="FA167" s="5">
        <v>1.6000000000000001E-3</v>
      </c>
      <c r="FB167" s="5">
        <v>0.88719999999999999</v>
      </c>
      <c r="FC167" s="5">
        <v>0.65510000000000002</v>
      </c>
      <c r="FD167" s="5">
        <v>1</v>
      </c>
      <c r="FE167" s="5">
        <v>8.6455000000000002</v>
      </c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>
        <v>0.66100000000000003</v>
      </c>
      <c r="HK167" s="5">
        <v>0.75749999999999995</v>
      </c>
      <c r="HL167" s="5">
        <v>0.23769999999999999</v>
      </c>
      <c r="HM167" s="5">
        <v>1.6799999999999999E-2</v>
      </c>
      <c r="HN167" s="5">
        <v>0.82840000000000003</v>
      </c>
      <c r="HO167" s="5">
        <v>0.5736</v>
      </c>
      <c r="HP167" s="5">
        <v>0.99960000000000004</v>
      </c>
      <c r="HQ167" s="5">
        <v>2.9081999999999999</v>
      </c>
      <c r="HR167" s="4">
        <v>0.72519999999999996</v>
      </c>
      <c r="HS167" s="4">
        <v>0.91510000000000002</v>
      </c>
      <c r="HT167" s="4">
        <v>0.15640000000000001</v>
      </c>
      <c r="HU167" s="4">
        <v>5.5599999999999997E-2</v>
      </c>
      <c r="HV167" s="4">
        <v>0.6069</v>
      </c>
      <c r="HW167" s="4">
        <v>0.27110000000000001</v>
      </c>
      <c r="HX167" s="4">
        <v>0.96989999999999998</v>
      </c>
      <c r="HY167" s="4">
        <v>0.98129999999999995</v>
      </c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>
        <v>0.66120000000000001</v>
      </c>
      <c r="IY167" s="4">
        <v>0.75749999999999995</v>
      </c>
      <c r="IZ167" s="4">
        <v>0.23899999999999999</v>
      </c>
      <c r="JA167" s="4">
        <v>1.6799999999999999E-2</v>
      </c>
      <c r="JB167" s="4">
        <v>0.82820000000000005</v>
      </c>
      <c r="JC167" s="4">
        <v>0.57399999999999995</v>
      </c>
      <c r="JD167" s="4">
        <v>0.99980000000000002</v>
      </c>
      <c r="JE167" s="4">
        <v>3.0712999999999999</v>
      </c>
      <c r="JF167" s="5">
        <v>0.72529999999999994</v>
      </c>
      <c r="JG167" s="5">
        <v>0.91579999999999995</v>
      </c>
      <c r="JH167" s="5">
        <v>0.15290000000000001</v>
      </c>
      <c r="JI167" s="5">
        <v>5.5500000000000001E-2</v>
      </c>
      <c r="JJ167" s="5">
        <v>0.60650000000000004</v>
      </c>
      <c r="JK167" s="5">
        <v>0.2717</v>
      </c>
      <c r="JL167" s="5">
        <v>0.97119999999999995</v>
      </c>
      <c r="JM167" s="5">
        <v>0.89339999999999997</v>
      </c>
      <c r="JN167" s="4">
        <f t="shared" si="32"/>
        <v>0.65727241379310375</v>
      </c>
      <c r="JO167" s="4">
        <f t="shared" si="33"/>
        <v>0.75221379310344816</v>
      </c>
      <c r="JP167" s="4">
        <f t="shared" si="34"/>
        <v>0.2480206896551724</v>
      </c>
      <c r="JQ167" s="4">
        <f t="shared" si="35"/>
        <v>1.9062068965517241E-2</v>
      </c>
      <c r="JR167" s="4">
        <f t="shared" si="36"/>
        <v>0.8058310344827585</v>
      </c>
      <c r="JS167" s="4">
        <f t="shared" si="37"/>
        <v>0.53940434782608704</v>
      </c>
      <c r="JT167" s="4">
        <f t="shared" si="38"/>
        <v>0.99384827586206892</v>
      </c>
      <c r="JU167" s="4">
        <f t="shared" si="39"/>
        <v>5.1077586206896575</v>
      </c>
      <c r="JV167" s="1" t="e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>
        <v>0.61270000000000002</v>
      </c>
      <c r="BW168" s="5">
        <v>0.64990000000000003</v>
      </c>
      <c r="BX168" s="5">
        <v>0.32500000000000001</v>
      </c>
      <c r="BY168" s="5">
        <v>1.6999999999999999E-3</v>
      </c>
      <c r="BZ168" s="5">
        <v>0.88460000000000005</v>
      </c>
      <c r="CA168" s="5">
        <v>0.59960000000000002</v>
      </c>
      <c r="CB168" s="5">
        <v>1</v>
      </c>
      <c r="CC168" s="5">
        <v>8.1738</v>
      </c>
      <c r="CD168" s="4">
        <v>0.62370000000000003</v>
      </c>
      <c r="CE168" s="4">
        <v>0.67220000000000002</v>
      </c>
      <c r="CF168" s="4">
        <v>0.30270000000000002</v>
      </c>
      <c r="CG168" s="4">
        <v>5.3E-3</v>
      </c>
      <c r="CH168" s="4">
        <v>0.87270000000000003</v>
      </c>
      <c r="CI168" s="4">
        <v>0.59</v>
      </c>
      <c r="CJ168" s="4">
        <v>1</v>
      </c>
      <c r="CK168" s="4">
        <v>6.9295999999999998</v>
      </c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>
        <v>0.62429999999999997</v>
      </c>
      <c r="DS168" s="5">
        <v>0.67520000000000002</v>
      </c>
      <c r="DT168" s="5">
        <v>0.29809999999999998</v>
      </c>
      <c r="DU168" s="5">
        <v>5.3E-3</v>
      </c>
      <c r="DV168" s="5">
        <v>0.87329999999999997</v>
      </c>
      <c r="DW168" s="5">
        <v>0.58899999999999997</v>
      </c>
      <c r="DX168" s="5">
        <v>1</v>
      </c>
      <c r="DY168" s="5">
        <v>6.3608000000000002</v>
      </c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>
        <v>0.60829999999999995</v>
      </c>
      <c r="EY168" s="5">
        <v>0.64170000000000005</v>
      </c>
      <c r="EZ168" s="5">
        <v>0.32269999999999999</v>
      </c>
      <c r="FA168" s="5">
        <v>1.6999999999999999E-3</v>
      </c>
      <c r="FB168" s="5">
        <v>0.88449999999999995</v>
      </c>
      <c r="FC168" s="5">
        <v>0.59930000000000005</v>
      </c>
      <c r="FD168" s="5">
        <v>1</v>
      </c>
      <c r="FE168" s="5">
        <v>8.2946000000000009</v>
      </c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0.64190000000000003</v>
      </c>
      <c r="HC168" s="4">
        <v>0.71140000000000003</v>
      </c>
      <c r="HD168" s="4">
        <v>0.27300000000000002</v>
      </c>
      <c r="HE168" s="4">
        <v>1.0200000000000001E-2</v>
      </c>
      <c r="HF168" s="4">
        <v>0.85250000000000004</v>
      </c>
      <c r="HG168" s="4">
        <v>0.56689999999999996</v>
      </c>
      <c r="HH168" s="4">
        <v>1</v>
      </c>
      <c r="HI168" s="4">
        <v>4.7397</v>
      </c>
      <c r="HJ168" s="5">
        <v>0.67310000000000003</v>
      </c>
      <c r="HK168" s="5">
        <v>0.78169999999999995</v>
      </c>
      <c r="HL168" s="5">
        <v>0.2175</v>
      </c>
      <c r="HM168" s="5">
        <v>1.89E-2</v>
      </c>
      <c r="HN168" s="5">
        <v>0.81259999999999999</v>
      </c>
      <c r="HO168" s="5">
        <v>0.49880000000000002</v>
      </c>
      <c r="HP168" s="5">
        <v>0.99990000000000001</v>
      </c>
      <c r="HQ168" s="5">
        <v>2.7927</v>
      </c>
      <c r="HR168" s="4">
        <v>0.745</v>
      </c>
      <c r="HS168" s="4">
        <v>0.9657</v>
      </c>
      <c r="HT168" s="4">
        <v>0.11899999999999999</v>
      </c>
      <c r="HU168" s="4">
        <v>6.5100000000000005E-2</v>
      </c>
      <c r="HV168" s="4">
        <v>0.54269999999999996</v>
      </c>
      <c r="HW168" s="4">
        <v>0.20680000000000001</v>
      </c>
      <c r="HX168" s="4">
        <v>0.97119999999999995</v>
      </c>
      <c r="HY168" s="4">
        <v>0.9516</v>
      </c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0.67300000000000004</v>
      </c>
      <c r="IY168" s="4">
        <v>0.78129999999999999</v>
      </c>
      <c r="IZ168" s="4">
        <v>0.21829999999999999</v>
      </c>
      <c r="JA168" s="4">
        <v>1.89E-2</v>
      </c>
      <c r="JB168" s="4">
        <v>0.81240000000000001</v>
      </c>
      <c r="JC168" s="4">
        <v>0.49930000000000002</v>
      </c>
      <c r="JD168" s="4">
        <v>0.99990000000000001</v>
      </c>
      <c r="JE168" s="4">
        <v>2.9777999999999998</v>
      </c>
      <c r="JF168" s="5">
        <v>0.74490000000000001</v>
      </c>
      <c r="JG168" s="5">
        <v>0.96560000000000001</v>
      </c>
      <c r="JH168" s="5">
        <v>0.1167</v>
      </c>
      <c r="JI168" s="5">
        <v>6.5000000000000002E-2</v>
      </c>
      <c r="JJ168" s="5">
        <v>0.54239999999999999</v>
      </c>
      <c r="JK168" s="5">
        <v>0.2074</v>
      </c>
      <c r="JL168" s="5">
        <v>0.97170000000000001</v>
      </c>
      <c r="JM168" s="5">
        <v>0.87529999999999997</v>
      </c>
      <c r="JN168" s="4">
        <f t="shared" si="32"/>
        <v>0.66484137931034504</v>
      </c>
      <c r="JO168" s="4">
        <f t="shared" si="33"/>
        <v>0.76884137931034491</v>
      </c>
      <c r="JP168" s="4">
        <f t="shared" si="34"/>
        <v>0.23584137931034485</v>
      </c>
      <c r="JQ168" s="4">
        <f t="shared" si="35"/>
        <v>2.2010344827586209E-2</v>
      </c>
      <c r="JR168" s="4">
        <f t="shared" si="36"/>
        <v>0.78366896551724141</v>
      </c>
      <c r="JS168" s="4">
        <f t="shared" si="37"/>
        <v>0.46397083333333322</v>
      </c>
      <c r="JT168" s="4">
        <f t="shared" si="38"/>
        <v>0.99396551724137938</v>
      </c>
      <c r="JU168" s="4">
        <f t="shared" si="39"/>
        <v>4.2011862068965513</v>
      </c>
      <c r="JV168" s="1" t="e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>
        <v>0.62380000000000002</v>
      </c>
      <c r="BW169" s="5">
        <v>0.67210000000000003</v>
      </c>
      <c r="BX169" s="5">
        <v>0.31159999999999999</v>
      </c>
      <c r="BY169" s="5">
        <v>1.6000000000000001E-3</v>
      </c>
      <c r="BZ169" s="5">
        <v>0.88380000000000003</v>
      </c>
      <c r="CA169" s="5">
        <v>0.65910000000000002</v>
      </c>
      <c r="CB169" s="5">
        <v>1</v>
      </c>
      <c r="CC169" s="5">
        <v>8.6672999999999991</v>
      </c>
      <c r="CD169" s="4">
        <v>0.63009999999999999</v>
      </c>
      <c r="CE169" s="4">
        <v>0.6855</v>
      </c>
      <c r="CF169" s="4">
        <v>0.2969</v>
      </c>
      <c r="CG169" s="4">
        <v>4.7999999999999996E-3</v>
      </c>
      <c r="CH169" s="4">
        <v>0.87560000000000004</v>
      </c>
      <c r="CI169" s="4">
        <v>0.65700000000000003</v>
      </c>
      <c r="CJ169" s="4">
        <v>1</v>
      </c>
      <c r="CK169" s="4">
        <v>7.2851999999999997</v>
      </c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>
        <v>0.63060000000000005</v>
      </c>
      <c r="DS169" s="5">
        <v>0.68810000000000004</v>
      </c>
      <c r="DT169" s="5">
        <v>0.29670000000000002</v>
      </c>
      <c r="DU169" s="5">
        <v>4.7999999999999996E-3</v>
      </c>
      <c r="DV169" s="5">
        <v>0.87590000000000001</v>
      </c>
      <c r="DW169" s="5">
        <v>0.65659999999999996</v>
      </c>
      <c r="DX169" s="5">
        <v>1</v>
      </c>
      <c r="DY169" s="5">
        <v>6.6662999999999997</v>
      </c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>
        <v>0.61909999999999998</v>
      </c>
      <c r="EY169" s="5">
        <v>0.66259999999999997</v>
      </c>
      <c r="EZ169" s="5">
        <v>0.31290000000000001</v>
      </c>
      <c r="FA169" s="5">
        <v>1.6000000000000001E-3</v>
      </c>
      <c r="FB169" s="5">
        <v>0.88360000000000005</v>
      </c>
      <c r="FC169" s="5">
        <v>0.65910000000000002</v>
      </c>
      <c r="FD169" s="5">
        <v>1</v>
      </c>
      <c r="FE169" s="5">
        <v>8.6652000000000005</v>
      </c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0.64090000000000003</v>
      </c>
      <c r="HC169" s="4">
        <v>0.71099999999999997</v>
      </c>
      <c r="HD169" s="4">
        <v>0.28000000000000003</v>
      </c>
      <c r="HE169" s="4">
        <v>8.8999999999999999E-3</v>
      </c>
      <c r="HF169" s="4">
        <v>0.86060000000000003</v>
      </c>
      <c r="HG169" s="4">
        <v>0.65469999999999995</v>
      </c>
      <c r="HH169" s="4">
        <v>1</v>
      </c>
      <c r="HI169" s="4">
        <v>4.9207999999999998</v>
      </c>
      <c r="HJ169" s="5">
        <v>0.66259999999999997</v>
      </c>
      <c r="HK169" s="5">
        <v>0.7621</v>
      </c>
      <c r="HL169" s="5">
        <v>0.23699999999999999</v>
      </c>
      <c r="HM169" s="5">
        <v>1.49E-2</v>
      </c>
      <c r="HN169" s="5">
        <v>0.8296</v>
      </c>
      <c r="HO169" s="5">
        <v>0.64880000000000004</v>
      </c>
      <c r="HP169" s="5">
        <v>0.99990000000000001</v>
      </c>
      <c r="HQ169" s="5">
        <v>3.0057999999999998</v>
      </c>
      <c r="HR169" s="4">
        <v>0.745</v>
      </c>
      <c r="HS169" s="4">
        <v>0.97060000000000002</v>
      </c>
      <c r="HT169" s="4">
        <v>0.14410000000000001</v>
      </c>
      <c r="HU169" s="4">
        <v>2.87E-2</v>
      </c>
      <c r="HV169" s="4">
        <v>0.70589999999999997</v>
      </c>
      <c r="HW169" s="4">
        <v>0.61099999999999999</v>
      </c>
      <c r="HX169" s="4">
        <v>0.98029999999999995</v>
      </c>
      <c r="HY169" s="4">
        <v>1.0298</v>
      </c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0.66259999999999997</v>
      </c>
      <c r="IY169" s="4">
        <v>0.76160000000000005</v>
      </c>
      <c r="IZ169" s="4">
        <v>0.23769999999999999</v>
      </c>
      <c r="JA169" s="4">
        <v>1.4800000000000001E-2</v>
      </c>
      <c r="JB169" s="4">
        <v>0.82940000000000003</v>
      </c>
      <c r="JC169" s="4">
        <v>0.6492</v>
      </c>
      <c r="JD169" s="4">
        <v>0.99990000000000001</v>
      </c>
      <c r="JE169" s="4">
        <v>3.1501000000000001</v>
      </c>
      <c r="JF169" s="5">
        <v>0.74480000000000002</v>
      </c>
      <c r="JG169" s="5">
        <v>0.9698</v>
      </c>
      <c r="JH169" s="5">
        <v>0.1439</v>
      </c>
      <c r="JI169" s="5">
        <v>2.8799999999999999E-2</v>
      </c>
      <c r="JJ169" s="5">
        <v>0.70499999999999996</v>
      </c>
      <c r="JK169" s="5">
        <v>0.61070000000000002</v>
      </c>
      <c r="JL169" s="5">
        <v>0.98070000000000002</v>
      </c>
      <c r="JM169" s="5">
        <v>0.94650000000000001</v>
      </c>
      <c r="JN169" s="4">
        <f t="shared" si="32"/>
        <v>0.66456206896551728</v>
      </c>
      <c r="JO169" s="4">
        <f t="shared" si="33"/>
        <v>0.77044827586206899</v>
      </c>
      <c r="JP169" s="4">
        <f t="shared" si="34"/>
        <v>0.24642068965517241</v>
      </c>
      <c r="JQ169" s="4">
        <f t="shared" si="35"/>
        <v>1.2862068965517242E-2</v>
      </c>
      <c r="JR169" s="4">
        <f t="shared" si="36"/>
        <v>0.82549310344827576</v>
      </c>
      <c r="JS169" s="4">
        <f t="shared" si="37"/>
        <v>0.63806250000000009</v>
      </c>
      <c r="JT169" s="4">
        <f t="shared" si="38"/>
        <v>0.99599310344827574</v>
      </c>
      <c r="JU169" s="4">
        <f t="shared" si="39"/>
        <v>4.4922034482758599</v>
      </c>
      <c r="JV169" s="1" t="e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>
        <v>0.61519999999999997</v>
      </c>
      <c r="BW170" s="5">
        <v>0.65769999999999995</v>
      </c>
      <c r="BX170" s="5">
        <v>0.31780000000000003</v>
      </c>
      <c r="BY170" s="5">
        <v>1.6000000000000001E-3</v>
      </c>
      <c r="BZ170" s="5">
        <v>0.89019999999999999</v>
      </c>
      <c r="CA170" s="5">
        <v>0.65780000000000005</v>
      </c>
      <c r="CB170" s="5">
        <v>1</v>
      </c>
      <c r="CC170" s="5">
        <v>8.1572999999999993</v>
      </c>
      <c r="CD170" s="4">
        <v>0.62439999999999996</v>
      </c>
      <c r="CE170" s="4">
        <v>0.67589999999999995</v>
      </c>
      <c r="CF170" s="4">
        <v>0.30199999999999999</v>
      </c>
      <c r="CG170" s="4">
        <v>4.8999999999999998E-3</v>
      </c>
      <c r="CH170" s="4">
        <v>0.88080000000000003</v>
      </c>
      <c r="CI170" s="4">
        <v>0.64870000000000005</v>
      </c>
      <c r="CJ170" s="4">
        <v>1</v>
      </c>
      <c r="CK170" s="4">
        <v>7.0227000000000004</v>
      </c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>
        <v>0.62460000000000004</v>
      </c>
      <c r="DS170" s="5">
        <v>0.67789999999999995</v>
      </c>
      <c r="DT170" s="5">
        <v>0.29859999999999998</v>
      </c>
      <c r="DU170" s="5">
        <v>4.8999999999999998E-3</v>
      </c>
      <c r="DV170" s="5">
        <v>0.88100000000000001</v>
      </c>
      <c r="DW170" s="5">
        <v>0.64780000000000004</v>
      </c>
      <c r="DX170" s="5">
        <v>1</v>
      </c>
      <c r="DY170" s="5">
        <v>6.4151999999999996</v>
      </c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>
        <v>0.61140000000000005</v>
      </c>
      <c r="EY170" s="5">
        <v>0.64990000000000003</v>
      </c>
      <c r="EZ170" s="5">
        <v>0.31900000000000001</v>
      </c>
      <c r="FA170" s="5">
        <v>1.6000000000000001E-3</v>
      </c>
      <c r="FB170" s="5">
        <v>0.88980000000000004</v>
      </c>
      <c r="FC170" s="5">
        <v>0.65780000000000005</v>
      </c>
      <c r="FD170" s="5">
        <v>1</v>
      </c>
      <c r="FE170" s="5">
        <v>8.3649000000000004</v>
      </c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0.63729999999999998</v>
      </c>
      <c r="HC170" s="4">
        <v>0.7046</v>
      </c>
      <c r="HD170" s="4">
        <v>0.28089999999999998</v>
      </c>
      <c r="HE170" s="4">
        <v>9.2999999999999992E-3</v>
      </c>
      <c r="HF170" s="4">
        <v>0.8649</v>
      </c>
      <c r="HG170" s="4">
        <v>0.63129999999999997</v>
      </c>
      <c r="HH170" s="4">
        <v>1</v>
      </c>
      <c r="HI170" s="4">
        <v>4.4219999999999997</v>
      </c>
      <c r="HJ170" s="5">
        <v>0.66039999999999999</v>
      </c>
      <c r="HK170" s="5">
        <v>0.7571</v>
      </c>
      <c r="HL170" s="5">
        <v>0.2379</v>
      </c>
      <c r="HM170" s="5">
        <v>1.6799999999999999E-2</v>
      </c>
      <c r="HN170" s="5">
        <v>0.83069999999999999</v>
      </c>
      <c r="HO170" s="5">
        <v>0.57540000000000002</v>
      </c>
      <c r="HP170" s="5">
        <v>0.99960000000000004</v>
      </c>
      <c r="HQ170" s="5">
        <v>2.8803000000000001</v>
      </c>
      <c r="HR170" s="4">
        <v>0.72709999999999997</v>
      </c>
      <c r="HS170" s="4">
        <v>0.92059999999999997</v>
      </c>
      <c r="HT170" s="4">
        <v>0.15490000000000001</v>
      </c>
      <c r="HU170" s="4">
        <v>5.5500000000000001E-2</v>
      </c>
      <c r="HV170" s="4">
        <v>0.60729999999999995</v>
      </c>
      <c r="HW170" s="4">
        <v>0.27160000000000001</v>
      </c>
      <c r="HX170" s="4">
        <v>0.96989999999999998</v>
      </c>
      <c r="HY170" s="4">
        <v>0.96460000000000001</v>
      </c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0.66039999999999999</v>
      </c>
      <c r="IY170" s="4">
        <v>0.75680000000000003</v>
      </c>
      <c r="IZ170" s="4">
        <v>0.2394</v>
      </c>
      <c r="JA170" s="4">
        <v>1.6799999999999999E-2</v>
      </c>
      <c r="JB170" s="4">
        <v>0.83040000000000003</v>
      </c>
      <c r="JC170" s="4">
        <v>0.57569999999999999</v>
      </c>
      <c r="JD170" s="4">
        <v>0.99980000000000002</v>
      </c>
      <c r="JE170" s="4">
        <v>3.0265</v>
      </c>
      <c r="JF170" s="5">
        <v>0.72729999999999995</v>
      </c>
      <c r="JG170" s="5">
        <v>0.92130000000000001</v>
      </c>
      <c r="JH170" s="5">
        <v>0.152</v>
      </c>
      <c r="JI170" s="5">
        <v>5.5399999999999998E-2</v>
      </c>
      <c r="JJ170" s="5">
        <v>0.60709999999999997</v>
      </c>
      <c r="JK170" s="5">
        <v>0.2722</v>
      </c>
      <c r="JL170" s="5">
        <v>0.97119999999999995</v>
      </c>
      <c r="JM170" s="5">
        <v>0.88219999999999998</v>
      </c>
      <c r="JN170" s="4">
        <f t="shared" si="32"/>
        <v>0.65747931034482743</v>
      </c>
      <c r="JO170" s="4">
        <f t="shared" si="33"/>
        <v>0.75368965517241382</v>
      </c>
      <c r="JP170" s="4">
        <f t="shared" si="34"/>
        <v>0.24933103448275856</v>
      </c>
      <c r="JQ170" s="4">
        <f t="shared" si="35"/>
        <v>1.9141379310344826E-2</v>
      </c>
      <c r="JR170" s="4">
        <f t="shared" si="36"/>
        <v>0.8068689655172413</v>
      </c>
      <c r="JS170" s="4">
        <f t="shared" si="37"/>
        <v>0.52775833333333322</v>
      </c>
      <c r="JT170" s="4">
        <f t="shared" si="38"/>
        <v>0.99384827586206892</v>
      </c>
      <c r="JU170" s="4">
        <f t="shared" si="39"/>
        <v>4.2897482758620695</v>
      </c>
      <c r="JV170" s="1" t="e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>
        <v>0.60319999999999996</v>
      </c>
      <c r="BW171" s="5">
        <v>0.63519999999999999</v>
      </c>
      <c r="BX171" s="5">
        <v>0.33389999999999997</v>
      </c>
      <c r="BY171" s="5">
        <v>1.6000000000000001E-3</v>
      </c>
      <c r="BZ171" s="5">
        <v>0.88919999999999999</v>
      </c>
      <c r="CA171" s="5">
        <v>0.66220000000000001</v>
      </c>
      <c r="CB171" s="5">
        <v>1</v>
      </c>
      <c r="CC171" s="5">
        <v>8.3542000000000005</v>
      </c>
      <c r="CD171" s="4">
        <v>0.61470000000000002</v>
      </c>
      <c r="CE171" s="4">
        <v>0.65949999999999998</v>
      </c>
      <c r="CF171" s="4">
        <v>0.31809999999999999</v>
      </c>
      <c r="CG171" s="4">
        <v>4.7999999999999996E-3</v>
      </c>
      <c r="CH171" s="4">
        <v>0.87880000000000003</v>
      </c>
      <c r="CI171" s="4">
        <v>0.65869999999999995</v>
      </c>
      <c r="CJ171" s="4">
        <v>1</v>
      </c>
      <c r="CK171" s="4">
        <v>7.1818</v>
      </c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>
        <v>0.61529999999999996</v>
      </c>
      <c r="DS171" s="5">
        <v>0.66180000000000005</v>
      </c>
      <c r="DT171" s="5">
        <v>0.31059999999999999</v>
      </c>
      <c r="DU171" s="5">
        <v>4.7999999999999996E-3</v>
      </c>
      <c r="DV171" s="5">
        <v>0.87990000000000002</v>
      </c>
      <c r="DW171" s="5">
        <v>0.65780000000000005</v>
      </c>
      <c r="DX171" s="5">
        <v>1</v>
      </c>
      <c r="DY171" s="5">
        <v>6.7412999999999998</v>
      </c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>
        <v>0.59950000000000003</v>
      </c>
      <c r="EY171" s="5">
        <v>0.62819999999999998</v>
      </c>
      <c r="EZ171" s="5">
        <v>0.33210000000000001</v>
      </c>
      <c r="FA171" s="5">
        <v>1.6000000000000001E-3</v>
      </c>
      <c r="FB171" s="5">
        <v>0.88949999999999996</v>
      </c>
      <c r="FC171" s="5">
        <v>0.66180000000000005</v>
      </c>
      <c r="FD171" s="5">
        <v>1</v>
      </c>
      <c r="FE171" s="5">
        <v>8.7994000000000003</v>
      </c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0.63090000000000002</v>
      </c>
      <c r="HC171" s="4">
        <v>0.69640000000000002</v>
      </c>
      <c r="HD171" s="4">
        <v>0.27750000000000002</v>
      </c>
      <c r="HE171" s="4">
        <v>8.8999999999999999E-3</v>
      </c>
      <c r="HF171" s="4">
        <v>0.8609</v>
      </c>
      <c r="HG171" s="4">
        <v>0.65369999999999995</v>
      </c>
      <c r="HH171" s="4">
        <v>1</v>
      </c>
      <c r="HI171" s="4">
        <v>4.4859</v>
      </c>
      <c r="HJ171" s="5">
        <v>0.66339999999999999</v>
      </c>
      <c r="HK171" s="5">
        <v>0.77259999999999995</v>
      </c>
      <c r="HL171" s="5">
        <v>0.22120000000000001</v>
      </c>
      <c r="HM171" s="5">
        <v>1.4800000000000001E-2</v>
      </c>
      <c r="HN171" s="5">
        <v>0.82320000000000004</v>
      </c>
      <c r="HO171" s="5">
        <v>0.64629999999999999</v>
      </c>
      <c r="HP171" s="5">
        <v>0.99990000000000001</v>
      </c>
      <c r="HQ171" s="5">
        <v>2.9216000000000002</v>
      </c>
      <c r="HR171" s="4">
        <v>0.75529999999999997</v>
      </c>
      <c r="HS171" s="4">
        <v>0.99919999999999998</v>
      </c>
      <c r="HT171" s="4">
        <v>0.13830000000000001</v>
      </c>
      <c r="HU171" s="4">
        <v>2.8400000000000002E-2</v>
      </c>
      <c r="HV171" s="4">
        <v>0.6966</v>
      </c>
      <c r="HW171" s="4">
        <v>0.60980000000000001</v>
      </c>
      <c r="HX171" s="4">
        <v>0.98029999999999995</v>
      </c>
      <c r="HY171" s="4">
        <v>0.99060000000000004</v>
      </c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0.66310000000000002</v>
      </c>
      <c r="IY171" s="4">
        <v>0.77190000000000003</v>
      </c>
      <c r="IZ171" s="4">
        <v>0.22159999999999999</v>
      </c>
      <c r="JA171" s="4">
        <v>1.4800000000000001E-2</v>
      </c>
      <c r="JB171" s="4">
        <v>0.82269999999999999</v>
      </c>
      <c r="JC171" s="4">
        <v>0.64649999999999996</v>
      </c>
      <c r="JD171" s="4">
        <v>0.99990000000000001</v>
      </c>
      <c r="JE171" s="4">
        <v>3.0577000000000001</v>
      </c>
      <c r="JF171" s="5">
        <v>0.75529999999999997</v>
      </c>
      <c r="JG171" s="5">
        <v>0.99929999999999997</v>
      </c>
      <c r="JH171" s="5">
        <v>0.13789999999999999</v>
      </c>
      <c r="JI171" s="5">
        <v>2.8400000000000002E-2</v>
      </c>
      <c r="JJ171" s="5">
        <v>0.69569999999999999</v>
      </c>
      <c r="JK171" s="5">
        <v>0.60940000000000005</v>
      </c>
      <c r="JL171" s="5">
        <v>0.98070000000000002</v>
      </c>
      <c r="JM171" s="5">
        <v>0.92200000000000004</v>
      </c>
      <c r="JN171" s="4">
        <f t="shared" si="32"/>
        <v>0.66004482758620664</v>
      </c>
      <c r="JO171" s="4">
        <f t="shared" si="33"/>
        <v>0.76778275862068945</v>
      </c>
      <c r="JP171" s="4">
        <f t="shared" si="34"/>
        <v>0.24324137931034479</v>
      </c>
      <c r="JQ171" s="4">
        <f t="shared" si="35"/>
        <v>1.286206896551724E-2</v>
      </c>
      <c r="JR171" s="4">
        <f t="shared" si="36"/>
        <v>0.82234482758620686</v>
      </c>
      <c r="JS171" s="4">
        <f t="shared" si="37"/>
        <v>0.62628333333333341</v>
      </c>
      <c r="JT171" s="4">
        <f t="shared" si="38"/>
        <v>0.99599310344827574</v>
      </c>
      <c r="JU171" s="4">
        <f t="shared" si="39"/>
        <v>4.3997448275862068</v>
      </c>
      <c r="JV171" s="1" t="e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>
        <v>0.60550000000000004</v>
      </c>
      <c r="BW172" s="5">
        <v>0.63949999999999996</v>
      </c>
      <c r="BX172" s="5">
        <v>0.33079999999999998</v>
      </c>
      <c r="BY172" s="5">
        <v>1.6000000000000001E-3</v>
      </c>
      <c r="BZ172" s="5">
        <v>0.88959999999999995</v>
      </c>
      <c r="CA172" s="5">
        <v>0.66169999999999995</v>
      </c>
      <c r="CB172" s="5">
        <v>1</v>
      </c>
      <c r="CC172" s="5">
        <v>8.5795999999999992</v>
      </c>
      <c r="CD172" s="4">
        <v>0.61680000000000001</v>
      </c>
      <c r="CE172" s="4">
        <v>0.66369999999999996</v>
      </c>
      <c r="CF172" s="4">
        <v>0.31659999999999999</v>
      </c>
      <c r="CG172" s="4">
        <v>4.7999999999999996E-3</v>
      </c>
      <c r="CH172" s="4">
        <v>0.87880000000000003</v>
      </c>
      <c r="CI172" s="4">
        <v>0.65810000000000002</v>
      </c>
      <c r="CJ172" s="4">
        <v>1</v>
      </c>
      <c r="CK172" s="4">
        <v>7.3002000000000002</v>
      </c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>
        <v>0.61709999999999998</v>
      </c>
      <c r="DS172" s="5">
        <v>0.66539999999999999</v>
      </c>
      <c r="DT172" s="5">
        <v>0.30969999999999998</v>
      </c>
      <c r="DU172" s="5">
        <v>4.7999999999999996E-3</v>
      </c>
      <c r="DV172" s="5">
        <v>0.87970000000000004</v>
      </c>
      <c r="DW172" s="5">
        <v>0.65739999999999998</v>
      </c>
      <c r="DX172" s="5">
        <v>1</v>
      </c>
      <c r="DY172" s="5">
        <v>6.9252000000000002</v>
      </c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>
        <v>0.60129999999999995</v>
      </c>
      <c r="EY172" s="5">
        <v>0.63190000000000002</v>
      </c>
      <c r="EZ172" s="5">
        <v>0.33279999999999998</v>
      </c>
      <c r="FA172" s="5">
        <v>1.6000000000000001E-3</v>
      </c>
      <c r="FB172" s="5">
        <v>0.88949999999999996</v>
      </c>
      <c r="FC172" s="5">
        <v>0.66139999999999999</v>
      </c>
      <c r="FD172" s="5">
        <v>1</v>
      </c>
      <c r="FE172" s="5">
        <v>9.4861000000000004</v>
      </c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0.63270000000000004</v>
      </c>
      <c r="HC172" s="4">
        <v>0.69989999999999997</v>
      </c>
      <c r="HD172" s="4">
        <v>0.27729999999999999</v>
      </c>
      <c r="HE172" s="4">
        <v>8.8999999999999999E-3</v>
      </c>
      <c r="HF172" s="4">
        <v>0.8609</v>
      </c>
      <c r="HG172" s="4">
        <v>0.65329999999999999</v>
      </c>
      <c r="HH172" s="4">
        <v>1</v>
      </c>
      <c r="HI172" s="4">
        <v>4.5389999999999997</v>
      </c>
      <c r="HJ172" s="5">
        <v>0.66469999999999996</v>
      </c>
      <c r="HK172" s="5">
        <v>0.77500000000000002</v>
      </c>
      <c r="HL172" s="5">
        <v>0.22090000000000001</v>
      </c>
      <c r="HM172" s="5">
        <v>1.4800000000000001E-2</v>
      </c>
      <c r="HN172" s="5">
        <v>0.82340000000000002</v>
      </c>
      <c r="HO172" s="5">
        <v>0.64610000000000001</v>
      </c>
      <c r="HP172" s="5">
        <v>0.99990000000000001</v>
      </c>
      <c r="HQ172" s="5">
        <v>3.03</v>
      </c>
      <c r="HR172" s="4">
        <v>0.75549999999999995</v>
      </c>
      <c r="HS172" s="4">
        <v>0.99909999999999999</v>
      </c>
      <c r="HT172" s="4">
        <v>0.1386</v>
      </c>
      <c r="HU172" s="4">
        <v>2.8400000000000002E-2</v>
      </c>
      <c r="HV172" s="4">
        <v>0.69720000000000004</v>
      </c>
      <c r="HW172" s="4">
        <v>0.6099</v>
      </c>
      <c r="HX172" s="4">
        <v>0.98029999999999995</v>
      </c>
      <c r="HY172" s="4">
        <v>1.0041</v>
      </c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0.66459999999999997</v>
      </c>
      <c r="IY172" s="4">
        <v>0.77459999999999996</v>
      </c>
      <c r="IZ172" s="4">
        <v>0.222</v>
      </c>
      <c r="JA172" s="4">
        <v>1.4800000000000001E-2</v>
      </c>
      <c r="JB172" s="4">
        <v>0.82299999999999995</v>
      </c>
      <c r="JC172" s="4">
        <v>0.64629999999999999</v>
      </c>
      <c r="JD172" s="4">
        <v>0.99990000000000001</v>
      </c>
      <c r="JE172" s="4">
        <v>3.0884999999999998</v>
      </c>
      <c r="JF172" s="5">
        <v>0.75549999999999995</v>
      </c>
      <c r="JG172" s="5">
        <v>0.99919999999999998</v>
      </c>
      <c r="JH172" s="5">
        <v>0.13819999999999999</v>
      </c>
      <c r="JI172" s="5">
        <v>2.8500000000000001E-2</v>
      </c>
      <c r="JJ172" s="5">
        <v>0.69620000000000004</v>
      </c>
      <c r="JK172" s="5">
        <v>0.60950000000000004</v>
      </c>
      <c r="JL172" s="5">
        <v>0.98070000000000002</v>
      </c>
      <c r="JM172" s="5">
        <v>0.92400000000000004</v>
      </c>
      <c r="JN172" s="4">
        <f t="shared" si="32"/>
        <v>0.66131379310344829</v>
      </c>
      <c r="JO172" s="4">
        <f t="shared" si="33"/>
        <v>0.77010344827586197</v>
      </c>
      <c r="JP172" s="4">
        <f t="shared" si="34"/>
        <v>0.24295862068965524</v>
      </c>
      <c r="JQ172" s="4">
        <f t="shared" si="35"/>
        <v>1.2862068965517242E-2</v>
      </c>
      <c r="JR172" s="4">
        <f t="shared" si="36"/>
        <v>0.8224896551724139</v>
      </c>
      <c r="JS172" s="4">
        <f t="shared" si="37"/>
        <v>0.62611666666666677</v>
      </c>
      <c r="JT172" s="4">
        <f t="shared" si="38"/>
        <v>0.99599310344827574</v>
      </c>
      <c r="JU172" s="4">
        <f t="shared" si="39"/>
        <v>4.4741034482758621</v>
      </c>
      <c r="JV172" s="1" t="e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>
        <v>0.62090000000000001</v>
      </c>
      <c r="BW173" s="5">
        <v>0.66769999999999996</v>
      </c>
      <c r="BX173" s="5">
        <v>0.31119999999999998</v>
      </c>
      <c r="BY173" s="5">
        <v>1.6000000000000001E-3</v>
      </c>
      <c r="BZ173" s="5">
        <v>0.8851</v>
      </c>
      <c r="CA173" s="5">
        <v>0.66149999999999998</v>
      </c>
      <c r="CB173" s="5">
        <v>1</v>
      </c>
      <c r="CC173" s="5">
        <v>8.3609000000000009</v>
      </c>
      <c r="CD173" s="4">
        <v>0.62709999999999999</v>
      </c>
      <c r="CE173" s="4">
        <v>0.68089999999999995</v>
      </c>
      <c r="CF173" s="4">
        <v>0.29920000000000002</v>
      </c>
      <c r="CG173" s="4">
        <v>4.7999999999999996E-3</v>
      </c>
      <c r="CH173" s="4">
        <v>0.876</v>
      </c>
      <c r="CI173" s="4">
        <v>0.65910000000000002</v>
      </c>
      <c r="CJ173" s="4">
        <v>1</v>
      </c>
      <c r="CK173" s="4">
        <v>7.2096999999999998</v>
      </c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>
        <v>0.62770000000000004</v>
      </c>
      <c r="DS173" s="5">
        <v>0.68320000000000003</v>
      </c>
      <c r="DT173" s="5">
        <v>0.29699999999999999</v>
      </c>
      <c r="DU173" s="5">
        <v>4.7999999999999996E-3</v>
      </c>
      <c r="DV173" s="5">
        <v>0.87680000000000002</v>
      </c>
      <c r="DW173" s="5">
        <v>0.65859999999999996</v>
      </c>
      <c r="DX173" s="5">
        <v>1</v>
      </c>
      <c r="DY173" s="5">
        <v>6.7424999999999997</v>
      </c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>
        <v>0.6159</v>
      </c>
      <c r="EY173" s="5">
        <v>0.65739999999999998</v>
      </c>
      <c r="EZ173" s="5">
        <v>0.31480000000000002</v>
      </c>
      <c r="FA173" s="5">
        <v>1.6000000000000001E-3</v>
      </c>
      <c r="FB173" s="5">
        <v>0.88460000000000005</v>
      </c>
      <c r="FC173" s="5">
        <v>0.66139999999999999</v>
      </c>
      <c r="FD173" s="5">
        <v>1</v>
      </c>
      <c r="FE173" s="5">
        <v>9.5618999999999996</v>
      </c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0.63819999999999999</v>
      </c>
      <c r="HC173" s="4">
        <v>0.70689999999999997</v>
      </c>
      <c r="HD173" s="4">
        <v>0.28050000000000003</v>
      </c>
      <c r="HE173" s="4">
        <v>8.8999999999999999E-3</v>
      </c>
      <c r="HF173" s="4">
        <v>0.86140000000000005</v>
      </c>
      <c r="HG173" s="4">
        <v>0.65680000000000005</v>
      </c>
      <c r="HH173" s="4">
        <v>1</v>
      </c>
      <c r="HI173" s="4">
        <v>4.6435000000000004</v>
      </c>
      <c r="HJ173" s="5">
        <v>0.66039999999999999</v>
      </c>
      <c r="HK173" s="5">
        <v>0.75880000000000003</v>
      </c>
      <c r="HL173" s="5">
        <v>0.23649999999999999</v>
      </c>
      <c r="HM173" s="5">
        <v>1.4800000000000001E-2</v>
      </c>
      <c r="HN173" s="5">
        <v>0.83069999999999999</v>
      </c>
      <c r="HO173" s="5">
        <v>0.65059999999999996</v>
      </c>
      <c r="HP173" s="5">
        <v>0.99990000000000001</v>
      </c>
      <c r="HQ173" s="5">
        <v>3.0249999999999999</v>
      </c>
      <c r="HR173" s="4">
        <v>0.74380000000000002</v>
      </c>
      <c r="HS173" s="4">
        <v>0.97009999999999996</v>
      </c>
      <c r="HT173" s="4">
        <v>0.14410000000000001</v>
      </c>
      <c r="HU173" s="4">
        <v>2.87E-2</v>
      </c>
      <c r="HV173" s="4">
        <v>0.70630000000000004</v>
      </c>
      <c r="HW173" s="4">
        <v>0.61140000000000005</v>
      </c>
      <c r="HX173" s="4">
        <v>0.98029999999999995</v>
      </c>
      <c r="HY173" s="4">
        <v>0.98399999999999999</v>
      </c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0.6603</v>
      </c>
      <c r="IY173" s="4">
        <v>0.75839999999999996</v>
      </c>
      <c r="IZ173" s="4">
        <v>0.23810000000000001</v>
      </c>
      <c r="JA173" s="4">
        <v>1.4800000000000001E-2</v>
      </c>
      <c r="JB173" s="4">
        <v>0.83040000000000003</v>
      </c>
      <c r="JC173" s="4">
        <v>0.65080000000000005</v>
      </c>
      <c r="JD173" s="4">
        <v>0.99990000000000001</v>
      </c>
      <c r="JE173" s="4">
        <v>3.0746000000000002</v>
      </c>
      <c r="JF173" s="5">
        <v>0.74380000000000002</v>
      </c>
      <c r="JG173" s="5">
        <v>0.96960000000000002</v>
      </c>
      <c r="JH173" s="5">
        <v>0.1439</v>
      </c>
      <c r="JI173" s="5">
        <v>2.8799999999999999E-2</v>
      </c>
      <c r="JJ173" s="5">
        <v>0.70540000000000003</v>
      </c>
      <c r="JK173" s="5">
        <v>0.61109999999999998</v>
      </c>
      <c r="JL173" s="5">
        <v>0.98070000000000002</v>
      </c>
      <c r="JM173" s="5">
        <v>0.92230000000000001</v>
      </c>
      <c r="JN173" s="4">
        <f t="shared" si="32"/>
        <v>0.66238965517241388</v>
      </c>
      <c r="JO173" s="4">
        <f t="shared" si="33"/>
        <v>0.7673586206896551</v>
      </c>
      <c r="JP173" s="4">
        <f t="shared" si="34"/>
        <v>0.24633448275862072</v>
      </c>
      <c r="JQ173" s="4">
        <f t="shared" si="35"/>
        <v>1.2848275862068962E-2</v>
      </c>
      <c r="JR173" s="4">
        <f t="shared" si="36"/>
        <v>0.82625517241379309</v>
      </c>
      <c r="JS173" s="4">
        <f t="shared" si="37"/>
        <v>0.6387666666666667</v>
      </c>
      <c r="JT173" s="4">
        <f t="shared" si="38"/>
        <v>0.99599310344827574</v>
      </c>
      <c r="JU173" s="4">
        <f t="shared" si="39"/>
        <v>4.4330620689655174</v>
      </c>
      <c r="JV173" s="1" t="e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>
        <v>0.62290000000000001</v>
      </c>
      <c r="BW174" s="5">
        <v>0.67090000000000005</v>
      </c>
      <c r="BX174" s="5">
        <v>0.31190000000000001</v>
      </c>
      <c r="BY174" s="5">
        <v>1.6000000000000001E-3</v>
      </c>
      <c r="BZ174" s="5">
        <v>0.88449999999999995</v>
      </c>
      <c r="CA174" s="5">
        <v>0.66039999999999999</v>
      </c>
      <c r="CB174" s="5">
        <v>1</v>
      </c>
      <c r="CC174" s="5">
        <v>8.7219999999999995</v>
      </c>
      <c r="CD174" s="4">
        <v>0.62909999999999999</v>
      </c>
      <c r="CE174" s="4">
        <v>0.68469999999999998</v>
      </c>
      <c r="CF174" s="4">
        <v>0.29809999999999998</v>
      </c>
      <c r="CG174" s="4">
        <v>4.7999999999999996E-3</v>
      </c>
      <c r="CH174" s="4">
        <v>0.87590000000000001</v>
      </c>
      <c r="CI174" s="4">
        <v>0.65810000000000002</v>
      </c>
      <c r="CJ174" s="4">
        <v>1</v>
      </c>
      <c r="CK174" s="4">
        <v>7.2598000000000003</v>
      </c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>
        <v>0.62960000000000005</v>
      </c>
      <c r="DS174" s="5">
        <v>0.68689999999999996</v>
      </c>
      <c r="DT174" s="5">
        <v>0.29599999999999999</v>
      </c>
      <c r="DU174" s="5">
        <v>4.7999999999999996E-3</v>
      </c>
      <c r="DV174" s="5">
        <v>0.87639999999999996</v>
      </c>
      <c r="DW174" s="5">
        <v>0.65769999999999995</v>
      </c>
      <c r="DX174" s="5">
        <v>1</v>
      </c>
      <c r="DY174" s="5">
        <v>6.8569000000000004</v>
      </c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>
        <v>0.61819999999999997</v>
      </c>
      <c r="EY174" s="5">
        <v>0.66169999999999995</v>
      </c>
      <c r="EZ174" s="5">
        <v>0.31330000000000002</v>
      </c>
      <c r="FA174" s="5">
        <v>1.6000000000000001E-3</v>
      </c>
      <c r="FB174" s="5">
        <v>0.88439999999999996</v>
      </c>
      <c r="FC174" s="5">
        <v>0.66039999999999999</v>
      </c>
      <c r="FD174" s="5">
        <v>1</v>
      </c>
      <c r="FE174" s="5">
        <v>10.1312</v>
      </c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0.64</v>
      </c>
      <c r="HC174" s="4">
        <v>0.71030000000000004</v>
      </c>
      <c r="HD174" s="4">
        <v>0.2792</v>
      </c>
      <c r="HE174" s="4">
        <v>8.8999999999999999E-3</v>
      </c>
      <c r="HF174" s="4">
        <v>0.86119999999999997</v>
      </c>
      <c r="HG174" s="4">
        <v>0.65590000000000004</v>
      </c>
      <c r="HH174" s="4">
        <v>1</v>
      </c>
      <c r="HI174" s="4">
        <v>4.6532</v>
      </c>
      <c r="HJ174" s="5">
        <v>0.66169999999999995</v>
      </c>
      <c r="HK174" s="5">
        <v>0.76129999999999998</v>
      </c>
      <c r="HL174" s="5">
        <v>0.2366</v>
      </c>
      <c r="HM174" s="5">
        <v>1.4800000000000001E-2</v>
      </c>
      <c r="HN174" s="5">
        <v>0.83020000000000005</v>
      </c>
      <c r="HO174" s="5">
        <v>0.64980000000000004</v>
      </c>
      <c r="HP174" s="5">
        <v>0.99990000000000001</v>
      </c>
      <c r="HQ174" s="5">
        <v>2.9116</v>
      </c>
      <c r="HR174" s="4">
        <v>0.74390000000000001</v>
      </c>
      <c r="HS174" s="4">
        <v>0.96960000000000002</v>
      </c>
      <c r="HT174" s="4">
        <v>0.1444</v>
      </c>
      <c r="HU174" s="4">
        <v>2.87E-2</v>
      </c>
      <c r="HV174" s="4">
        <v>0.70669999999999999</v>
      </c>
      <c r="HW174" s="4">
        <v>0.61140000000000005</v>
      </c>
      <c r="HX174" s="4">
        <v>0.98029999999999995</v>
      </c>
      <c r="HY174" s="4">
        <v>0.98370000000000002</v>
      </c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0.66159999999999997</v>
      </c>
      <c r="IY174" s="4">
        <v>0.76090000000000002</v>
      </c>
      <c r="IZ174" s="4">
        <v>0.23830000000000001</v>
      </c>
      <c r="JA174" s="4">
        <v>1.4800000000000001E-2</v>
      </c>
      <c r="JB174" s="4">
        <v>0.83</v>
      </c>
      <c r="JC174" s="4">
        <v>0.65010000000000001</v>
      </c>
      <c r="JD174" s="4">
        <v>0.99990000000000001</v>
      </c>
      <c r="JE174" s="4">
        <v>3.0804</v>
      </c>
      <c r="JF174" s="5">
        <v>0.74390000000000001</v>
      </c>
      <c r="JG174" s="5">
        <v>0.96919999999999995</v>
      </c>
      <c r="JH174" s="5">
        <v>0.1444</v>
      </c>
      <c r="JI174" s="5">
        <v>2.8799999999999999E-2</v>
      </c>
      <c r="JJ174" s="5">
        <v>0.70569999999999999</v>
      </c>
      <c r="JK174" s="5">
        <v>0.61099999999999999</v>
      </c>
      <c r="JL174" s="5">
        <v>0.98070000000000002</v>
      </c>
      <c r="JM174" s="5">
        <v>0.92490000000000006</v>
      </c>
      <c r="JN174" s="4">
        <f t="shared" si="32"/>
        <v>0.66366206896551716</v>
      </c>
      <c r="JO174" s="4">
        <f t="shared" si="33"/>
        <v>0.76969310344827591</v>
      </c>
      <c r="JP174" s="4">
        <f t="shared" si="34"/>
        <v>0.24609310344827584</v>
      </c>
      <c r="JQ174" s="4">
        <f t="shared" si="35"/>
        <v>1.2858620689655171E-2</v>
      </c>
      <c r="JR174" s="4">
        <f t="shared" si="36"/>
        <v>0.82610344827586224</v>
      </c>
      <c r="JS174" s="4">
        <f t="shared" si="37"/>
        <v>0.63890416666666672</v>
      </c>
      <c r="JT174" s="4">
        <f t="shared" si="38"/>
        <v>0.99599310344827574</v>
      </c>
      <c r="JU174" s="4">
        <f t="shared" si="39"/>
        <v>4.5311793103448279</v>
      </c>
      <c r="JV174" s="1" t="e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>
        <v>0.61419999999999997</v>
      </c>
      <c r="BW175" s="5">
        <v>0.65410000000000001</v>
      </c>
      <c r="BX175" s="5">
        <v>0.32550000000000001</v>
      </c>
      <c r="BY175" s="5">
        <v>1.6000000000000001E-3</v>
      </c>
      <c r="BZ175" s="5">
        <v>0.8861</v>
      </c>
      <c r="CA175" s="5">
        <v>0.66039999999999999</v>
      </c>
      <c r="CB175" s="5">
        <v>1</v>
      </c>
      <c r="CC175" s="5">
        <v>10.542299999999999</v>
      </c>
      <c r="CD175" s="4">
        <v>0.62229999999999996</v>
      </c>
      <c r="CE175" s="4">
        <v>0.67130000000000001</v>
      </c>
      <c r="CF175" s="4">
        <v>0.31080000000000002</v>
      </c>
      <c r="CG175" s="4">
        <v>4.7999999999999996E-3</v>
      </c>
      <c r="CH175" s="4">
        <v>0.877</v>
      </c>
      <c r="CI175" s="4">
        <v>0.65780000000000005</v>
      </c>
      <c r="CJ175" s="4">
        <v>1</v>
      </c>
      <c r="CK175" s="4">
        <v>7.0754000000000001</v>
      </c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>
        <v>0.62260000000000004</v>
      </c>
      <c r="DS175" s="5">
        <v>0.67290000000000005</v>
      </c>
      <c r="DT175" s="5">
        <v>0.30869999999999997</v>
      </c>
      <c r="DU175" s="5">
        <v>4.7999999999999996E-3</v>
      </c>
      <c r="DV175" s="5">
        <v>0.87739999999999996</v>
      </c>
      <c r="DW175" s="5">
        <v>0.65720000000000001</v>
      </c>
      <c r="DX175" s="5">
        <v>1</v>
      </c>
      <c r="DY175" s="5">
        <v>6.7180999999999997</v>
      </c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>
        <v>0.6099</v>
      </c>
      <c r="EY175" s="5">
        <v>0.64570000000000005</v>
      </c>
      <c r="EZ175" s="5">
        <v>0.32679999999999998</v>
      </c>
      <c r="FA175" s="5">
        <v>1.6000000000000001E-3</v>
      </c>
      <c r="FB175" s="5">
        <v>0.88629999999999998</v>
      </c>
      <c r="FC175" s="5">
        <v>0.6603</v>
      </c>
      <c r="FD175" s="5">
        <v>1</v>
      </c>
      <c r="FE175" s="5">
        <v>11.4588</v>
      </c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0.63439999999999996</v>
      </c>
      <c r="HC175" s="4">
        <v>0.6996</v>
      </c>
      <c r="HD175" s="4">
        <v>0.28439999999999999</v>
      </c>
      <c r="HE175" s="4">
        <v>8.8999999999999999E-3</v>
      </c>
      <c r="HF175" s="4">
        <v>0.86119999999999997</v>
      </c>
      <c r="HG175" s="4">
        <v>0.65490000000000004</v>
      </c>
      <c r="HH175" s="4">
        <v>1</v>
      </c>
      <c r="HI175" s="4">
        <v>4.5926</v>
      </c>
      <c r="HJ175" s="5">
        <v>0.65959999999999996</v>
      </c>
      <c r="HK175" s="5">
        <v>0.7591</v>
      </c>
      <c r="HL175" s="5">
        <v>0.2331</v>
      </c>
      <c r="HM175" s="5">
        <v>1.4800000000000001E-2</v>
      </c>
      <c r="HN175" s="5">
        <v>0.82789999999999997</v>
      </c>
      <c r="HO175" s="5">
        <v>0.64829999999999999</v>
      </c>
      <c r="HP175" s="5">
        <v>0.99990000000000001</v>
      </c>
      <c r="HQ175" s="5">
        <v>2.8820000000000001</v>
      </c>
      <c r="HR175" s="4">
        <v>0.74670000000000003</v>
      </c>
      <c r="HS175" s="4">
        <v>0.97729999999999995</v>
      </c>
      <c r="HT175" s="4">
        <v>0.14199999999999999</v>
      </c>
      <c r="HU175" s="4">
        <v>2.86E-2</v>
      </c>
      <c r="HV175" s="4">
        <v>0.70250000000000001</v>
      </c>
      <c r="HW175" s="4">
        <v>0.61060000000000003</v>
      </c>
      <c r="HX175" s="4">
        <v>0.98029999999999995</v>
      </c>
      <c r="HY175" s="4">
        <v>0.98329999999999995</v>
      </c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0.65949999999999998</v>
      </c>
      <c r="IY175" s="4">
        <v>0.75849999999999995</v>
      </c>
      <c r="IZ175" s="4">
        <v>0.23400000000000001</v>
      </c>
      <c r="JA175" s="4">
        <v>1.4800000000000001E-2</v>
      </c>
      <c r="JB175" s="4">
        <v>0.8276</v>
      </c>
      <c r="JC175" s="4">
        <v>0.64849999999999997</v>
      </c>
      <c r="JD175" s="4">
        <v>0.99990000000000001</v>
      </c>
      <c r="JE175" s="4">
        <v>3.0139</v>
      </c>
      <c r="JF175" s="5">
        <v>0.74680000000000002</v>
      </c>
      <c r="JG175" s="5">
        <v>0.97709999999999997</v>
      </c>
      <c r="JH175" s="5">
        <v>0.14169999999999999</v>
      </c>
      <c r="JI175" s="5">
        <v>2.86E-2</v>
      </c>
      <c r="JJ175" s="5">
        <v>0.70169999999999999</v>
      </c>
      <c r="JK175" s="5">
        <v>0.61029999999999995</v>
      </c>
      <c r="JL175" s="5">
        <v>0.98070000000000002</v>
      </c>
      <c r="JM175" s="5">
        <v>0.92359999999999998</v>
      </c>
      <c r="JN175" s="4">
        <f t="shared" si="32"/>
        <v>0.66040689655172435</v>
      </c>
      <c r="JO175" s="4">
        <f t="shared" si="33"/>
        <v>0.76422413793103439</v>
      </c>
      <c r="JP175" s="4">
        <f t="shared" si="34"/>
        <v>0.24881724137931036</v>
      </c>
      <c r="JQ175" s="4">
        <f t="shared" si="35"/>
        <v>1.2841379310344828E-2</v>
      </c>
      <c r="JR175" s="4">
        <f t="shared" si="36"/>
        <v>0.82491379310344815</v>
      </c>
      <c r="JS175" s="4">
        <f t="shared" si="37"/>
        <v>0.63508750000000003</v>
      </c>
      <c r="JT175" s="4">
        <f t="shared" si="38"/>
        <v>0.99599310344827574</v>
      </c>
      <c r="JU175" s="4">
        <f t="shared" si="39"/>
        <v>4.6164655172413802</v>
      </c>
      <c r="JV175" s="1" t="e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>
        <v>0.61609999999999998</v>
      </c>
      <c r="BW176" s="5">
        <v>0.65780000000000005</v>
      </c>
      <c r="BX176" s="5">
        <v>0.32279999999999998</v>
      </c>
      <c r="BY176" s="5">
        <v>1.6000000000000001E-3</v>
      </c>
      <c r="BZ176" s="5">
        <v>0.88529999999999998</v>
      </c>
      <c r="CA176" s="5">
        <v>0.65939999999999999</v>
      </c>
      <c r="CB176" s="5">
        <v>1</v>
      </c>
      <c r="CC176" s="5">
        <v>11.286099999999999</v>
      </c>
      <c r="CD176" s="4">
        <v>0.624</v>
      </c>
      <c r="CE176" s="4">
        <v>0.6744</v>
      </c>
      <c r="CF176" s="4">
        <v>0.30930000000000002</v>
      </c>
      <c r="CG176" s="4">
        <v>4.7999999999999996E-3</v>
      </c>
      <c r="CH176" s="4">
        <v>0.87680000000000002</v>
      </c>
      <c r="CI176" s="4">
        <v>0.65680000000000005</v>
      </c>
      <c r="CJ176" s="4">
        <v>1</v>
      </c>
      <c r="CK176" s="4">
        <v>7.1969000000000003</v>
      </c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>
        <v>0.62439999999999996</v>
      </c>
      <c r="DS176" s="5">
        <v>0.67669999999999997</v>
      </c>
      <c r="DT176" s="5">
        <v>0.30959999999999999</v>
      </c>
      <c r="DU176" s="5">
        <v>4.7999999999999996E-3</v>
      </c>
      <c r="DV176" s="5">
        <v>0.877</v>
      </c>
      <c r="DW176" s="5">
        <v>0.65629999999999999</v>
      </c>
      <c r="DX176" s="5">
        <v>1</v>
      </c>
      <c r="DY176" s="5">
        <v>6.8531000000000004</v>
      </c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>
        <v>0.61199999999999999</v>
      </c>
      <c r="EY176" s="5">
        <v>0.64949999999999997</v>
      </c>
      <c r="EZ176" s="5">
        <v>0.32450000000000001</v>
      </c>
      <c r="FA176" s="5">
        <v>1.6000000000000001E-3</v>
      </c>
      <c r="FB176" s="5">
        <v>0.88549999999999995</v>
      </c>
      <c r="FC176" s="5">
        <v>0.6593</v>
      </c>
      <c r="FD176" s="5">
        <v>1</v>
      </c>
      <c r="FE176" s="5">
        <v>11.0855</v>
      </c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0.6361</v>
      </c>
      <c r="HC176" s="4">
        <v>0.70289999999999997</v>
      </c>
      <c r="HD176" s="4">
        <v>0.28420000000000001</v>
      </c>
      <c r="HE176" s="4">
        <v>8.8999999999999999E-3</v>
      </c>
      <c r="HF176" s="4">
        <v>0.86070000000000002</v>
      </c>
      <c r="HG176" s="4">
        <v>0.65400000000000003</v>
      </c>
      <c r="HH176" s="4">
        <v>1</v>
      </c>
      <c r="HI176" s="4">
        <v>4.6695000000000002</v>
      </c>
      <c r="HJ176" s="5">
        <v>0.66100000000000003</v>
      </c>
      <c r="HK176" s="5">
        <v>0.76160000000000005</v>
      </c>
      <c r="HL176" s="5">
        <v>0.23350000000000001</v>
      </c>
      <c r="HM176" s="5">
        <v>1.49E-2</v>
      </c>
      <c r="HN176" s="5">
        <v>0.8276</v>
      </c>
      <c r="HO176" s="5">
        <v>0.64759999999999995</v>
      </c>
      <c r="HP176" s="5">
        <v>0.99990000000000001</v>
      </c>
      <c r="HQ176" s="5">
        <v>3.0390999999999999</v>
      </c>
      <c r="HR176" s="4">
        <v>0.74680000000000002</v>
      </c>
      <c r="HS176" s="4">
        <v>0.9768</v>
      </c>
      <c r="HT176" s="4">
        <v>0.14249999999999999</v>
      </c>
      <c r="HU176" s="4">
        <v>2.86E-2</v>
      </c>
      <c r="HV176" s="4">
        <v>0.70299999999999996</v>
      </c>
      <c r="HW176" s="4">
        <v>0.61060000000000003</v>
      </c>
      <c r="HX176" s="4">
        <v>0.98029999999999995</v>
      </c>
      <c r="HY176" s="4">
        <v>0.99339999999999995</v>
      </c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0.66090000000000004</v>
      </c>
      <c r="IY176" s="4">
        <v>0.76119999999999999</v>
      </c>
      <c r="IZ176" s="4">
        <v>0.23480000000000001</v>
      </c>
      <c r="JA176" s="4">
        <v>1.4800000000000001E-2</v>
      </c>
      <c r="JB176" s="4">
        <v>0.82730000000000004</v>
      </c>
      <c r="JC176" s="4">
        <v>0.64790000000000003</v>
      </c>
      <c r="JD176" s="4">
        <v>0.99990000000000001</v>
      </c>
      <c r="JE176" s="4">
        <v>3.0106999999999999</v>
      </c>
      <c r="JF176" s="5">
        <v>0.74690000000000001</v>
      </c>
      <c r="JG176" s="5">
        <v>0.97670000000000001</v>
      </c>
      <c r="JH176" s="5">
        <v>0.1421</v>
      </c>
      <c r="JI176" s="5">
        <v>2.87E-2</v>
      </c>
      <c r="JJ176" s="5">
        <v>0.70209999999999995</v>
      </c>
      <c r="JK176" s="5">
        <v>0.61029999999999995</v>
      </c>
      <c r="JL176" s="5">
        <v>0.98070000000000002</v>
      </c>
      <c r="JM176" s="5">
        <v>0.92820000000000003</v>
      </c>
      <c r="JN176" s="4">
        <f t="shared" si="32"/>
        <v>0.66163103448275862</v>
      </c>
      <c r="JO176" s="4">
        <f t="shared" si="33"/>
        <v>0.76652758620689665</v>
      </c>
      <c r="JP176" s="4">
        <f t="shared" si="34"/>
        <v>0.24890689655172418</v>
      </c>
      <c r="JQ176" s="4">
        <f t="shared" si="35"/>
        <v>1.2848275862068968E-2</v>
      </c>
      <c r="JR176" s="4">
        <f t="shared" si="36"/>
        <v>0.82470689655172424</v>
      </c>
      <c r="JS176" s="4">
        <f t="shared" si="37"/>
        <v>0.63500000000000012</v>
      </c>
      <c r="JT176" s="4">
        <f t="shared" si="38"/>
        <v>0.99599310344827574</v>
      </c>
      <c r="JU176" s="4">
        <f t="shared" si="39"/>
        <v>4.6236275862068981</v>
      </c>
      <c r="JV176" s="1" t="e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>
        <v>0.60570000000000002</v>
      </c>
      <c r="BW177" s="5">
        <v>0.63900000000000001</v>
      </c>
      <c r="BX177" s="5">
        <v>0.33329999999999999</v>
      </c>
      <c r="BY177" s="5">
        <v>1.6000000000000001E-3</v>
      </c>
      <c r="BZ177" s="5">
        <v>0.88849999999999996</v>
      </c>
      <c r="CA177" s="5">
        <v>0.65269999999999995</v>
      </c>
      <c r="CB177" s="5">
        <v>1</v>
      </c>
      <c r="CC177" s="5">
        <v>11.631</v>
      </c>
      <c r="CD177" s="4">
        <v>0.61709999999999998</v>
      </c>
      <c r="CE177" s="4">
        <v>0.66269999999999996</v>
      </c>
      <c r="CF177" s="4">
        <v>0.31540000000000001</v>
      </c>
      <c r="CG177" s="4">
        <v>4.8999999999999998E-3</v>
      </c>
      <c r="CH177" s="4">
        <v>0.87780000000000002</v>
      </c>
      <c r="CI177" s="4">
        <v>0.64329999999999998</v>
      </c>
      <c r="CJ177" s="4">
        <v>1</v>
      </c>
      <c r="CK177" s="4">
        <v>6.9717000000000002</v>
      </c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>
        <v>0.61750000000000005</v>
      </c>
      <c r="DS177" s="5">
        <v>0.66469999999999996</v>
      </c>
      <c r="DT177" s="5">
        <v>0.30940000000000001</v>
      </c>
      <c r="DU177" s="5">
        <v>4.8999999999999998E-3</v>
      </c>
      <c r="DV177" s="5">
        <v>0.87870000000000004</v>
      </c>
      <c r="DW177" s="5">
        <v>0.64229999999999998</v>
      </c>
      <c r="DX177" s="5">
        <v>1</v>
      </c>
      <c r="DY177" s="5">
        <v>6.6919000000000004</v>
      </c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>
        <v>0.60189999999999999</v>
      </c>
      <c r="EY177" s="5">
        <v>0.63160000000000005</v>
      </c>
      <c r="EZ177" s="5">
        <v>0.33229999999999998</v>
      </c>
      <c r="FA177" s="5">
        <v>1.6000000000000001E-3</v>
      </c>
      <c r="FB177" s="5">
        <v>0.88849999999999996</v>
      </c>
      <c r="FC177" s="5">
        <v>0.65239999999999998</v>
      </c>
      <c r="FD177" s="5">
        <v>1</v>
      </c>
      <c r="FE177" s="5">
        <v>10.76</v>
      </c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>
        <v>0.63349999999999995</v>
      </c>
      <c r="FO177" s="5">
        <v>0.69979999999999998</v>
      </c>
      <c r="FP177" s="5">
        <v>0.27710000000000001</v>
      </c>
      <c r="FQ177" s="5">
        <v>9.2999999999999992E-3</v>
      </c>
      <c r="FR177" s="5">
        <v>0.86040000000000005</v>
      </c>
      <c r="FS177" s="5">
        <v>0.62549999999999994</v>
      </c>
      <c r="FT177" s="5">
        <v>1</v>
      </c>
      <c r="FU177" s="5">
        <v>6.7003000000000004</v>
      </c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0.63319999999999999</v>
      </c>
      <c r="HC177" s="4">
        <v>0.69920000000000004</v>
      </c>
      <c r="HD177" s="4">
        <v>0.2777</v>
      </c>
      <c r="HE177" s="4">
        <v>9.2999999999999992E-3</v>
      </c>
      <c r="HF177" s="4">
        <v>0.85960000000000003</v>
      </c>
      <c r="HG177" s="4">
        <v>0.62480000000000002</v>
      </c>
      <c r="HH177" s="4">
        <v>1</v>
      </c>
      <c r="HI177" s="4">
        <v>4.5894000000000004</v>
      </c>
      <c r="HJ177" s="5">
        <v>0.66439999999999999</v>
      </c>
      <c r="HK177" s="5">
        <v>0.77170000000000005</v>
      </c>
      <c r="HL177" s="5">
        <v>0.22289999999999999</v>
      </c>
      <c r="HM177" s="5">
        <v>1.67E-2</v>
      </c>
      <c r="HN177" s="5">
        <v>0.8196</v>
      </c>
      <c r="HO177" s="5">
        <v>0.56899999999999995</v>
      </c>
      <c r="HP177" s="5">
        <v>0.99960000000000004</v>
      </c>
      <c r="HQ177" s="5">
        <v>3.0648</v>
      </c>
      <c r="HR177" s="4">
        <v>0.73899999999999999</v>
      </c>
      <c r="HS177" s="4">
        <v>0.9516</v>
      </c>
      <c r="HT177" s="4">
        <v>0.1487</v>
      </c>
      <c r="HU177" s="4">
        <v>5.4899999999999997E-2</v>
      </c>
      <c r="HV177" s="4">
        <v>0.59650000000000003</v>
      </c>
      <c r="HW177" s="4">
        <v>0.2697</v>
      </c>
      <c r="HX177" s="4">
        <v>0.96989999999999998</v>
      </c>
      <c r="HY177" s="4">
        <v>0.94989999999999997</v>
      </c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>
        <v>0.66420000000000001</v>
      </c>
      <c r="IY177" s="4">
        <v>0.7712</v>
      </c>
      <c r="IZ177" s="4">
        <v>0.22339999999999999</v>
      </c>
      <c r="JA177" s="4">
        <v>1.67E-2</v>
      </c>
      <c r="JB177" s="4">
        <v>0.81899999999999995</v>
      </c>
      <c r="JC177" s="4">
        <v>0.56930000000000003</v>
      </c>
      <c r="JD177" s="4">
        <v>0.99980000000000002</v>
      </c>
      <c r="JE177" s="4">
        <v>2.97</v>
      </c>
      <c r="JF177" s="5">
        <v>0.73919999999999997</v>
      </c>
      <c r="JG177" s="5">
        <v>0.95269999999999999</v>
      </c>
      <c r="JH177" s="5">
        <v>0.14560000000000001</v>
      </c>
      <c r="JI177" s="5">
        <v>5.4800000000000001E-2</v>
      </c>
      <c r="JJ177" s="5">
        <v>0.59630000000000005</v>
      </c>
      <c r="JK177" s="5">
        <v>0.27029999999999998</v>
      </c>
      <c r="JL177" s="5">
        <v>0.97119999999999995</v>
      </c>
      <c r="JM177" s="5">
        <v>0.87839999999999996</v>
      </c>
      <c r="JN177" s="4">
        <f>AVERAGEIFS(B177:JM177,metrics.rec,"MAE")</f>
        <v>0.65799310344827577</v>
      </c>
      <c r="JO177" s="4">
        <f>AVERAGEIFS(B177:JM177,metrics.rec,"MSE")</f>
        <v>0.7589620689655171</v>
      </c>
      <c r="JP177" s="4">
        <f>AVERAGEIFS(B177:JM177,metrics.rec,"R")</f>
        <v>0.24550689655172411</v>
      </c>
      <c r="JQ177" s="4">
        <f>AVERAGEIFS(B177:JM177,metrics.rec,"Precision")</f>
        <v>1.9006896551724134E-2</v>
      </c>
      <c r="JR177" s="4">
        <f>AVERAGEIFS(B177:JM177,metrics.rec,"Recall")</f>
        <v>0.79976896551724141</v>
      </c>
      <c r="JS177" s="4">
        <f>AVERAGEIFS(B177:JM177,metrics.rec,"Coverage")</f>
        <v>0.52742758620689667</v>
      </c>
      <c r="JT177" s="4">
        <f>AVERAGEIFS(B177:JM177,metrics.rec,"Recatio")</f>
        <v>0.99384827586206892</v>
      </c>
      <c r="JU177" s="4">
        <f>AVERAGEIFS(B177:JM177,metrics.rec,"Time")</f>
        <v>4.7556862068965522</v>
      </c>
      <c r="JV177" s="1" t="e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>
        <v>0.61380000000000001</v>
      </c>
      <c r="BW178" s="5">
        <v>0.65269999999999995</v>
      </c>
      <c r="BX178" s="5">
        <v>0.32450000000000001</v>
      </c>
      <c r="BY178" s="5">
        <v>1.6000000000000001E-3</v>
      </c>
      <c r="BZ178" s="5">
        <v>0.88649999999999995</v>
      </c>
      <c r="CA178" s="5">
        <v>0.65380000000000005</v>
      </c>
      <c r="CB178" s="5">
        <v>1</v>
      </c>
      <c r="CC178" s="5">
        <v>11.0297</v>
      </c>
      <c r="CD178" s="4">
        <v>0.62180000000000002</v>
      </c>
      <c r="CE178" s="4">
        <v>0.66959999999999997</v>
      </c>
      <c r="CF178" s="4">
        <v>0.31030000000000002</v>
      </c>
      <c r="CG178" s="4">
        <v>4.8999999999999998E-3</v>
      </c>
      <c r="CH178" s="4">
        <v>0.87760000000000005</v>
      </c>
      <c r="CI178" s="4">
        <v>0.64510000000000001</v>
      </c>
      <c r="CJ178" s="4">
        <v>1</v>
      </c>
      <c r="CK178" s="4">
        <v>6.9181999999999997</v>
      </c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>
        <v>0.61299999999999999</v>
      </c>
      <c r="DK178" s="4">
        <v>0.65080000000000005</v>
      </c>
      <c r="DL178" s="4">
        <v>0.318</v>
      </c>
      <c r="DM178" s="4">
        <v>1.6000000000000001E-3</v>
      </c>
      <c r="DN178" s="4">
        <v>0.88690000000000002</v>
      </c>
      <c r="DO178" s="4">
        <v>0.6542</v>
      </c>
      <c r="DP178" s="4">
        <v>1</v>
      </c>
      <c r="DQ178" s="4">
        <v>17.737300000000001</v>
      </c>
      <c r="DR178" s="5">
        <v>0.62229999999999996</v>
      </c>
      <c r="DS178" s="5">
        <v>0.6714</v>
      </c>
      <c r="DT178" s="5">
        <v>0.3125</v>
      </c>
      <c r="DU178" s="5">
        <v>4.8999999999999998E-3</v>
      </c>
      <c r="DV178" s="5">
        <v>0.87790000000000001</v>
      </c>
      <c r="DW178" s="5">
        <v>0.64439999999999997</v>
      </c>
      <c r="DX178" s="5">
        <v>1</v>
      </c>
      <c r="DY178" s="5">
        <v>6.6093000000000002</v>
      </c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>
        <v>0.60970000000000002</v>
      </c>
      <c r="EY178" s="5">
        <v>0.64449999999999996</v>
      </c>
      <c r="EZ178" s="5">
        <v>0.32850000000000001</v>
      </c>
      <c r="FA178" s="5">
        <v>1.6000000000000001E-3</v>
      </c>
      <c r="FB178" s="5">
        <v>0.88649999999999995</v>
      </c>
      <c r="FC178" s="5">
        <v>0.65369999999999995</v>
      </c>
      <c r="FD178" s="5">
        <v>1</v>
      </c>
      <c r="FE178" s="5">
        <v>11.509600000000001</v>
      </c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>
        <v>0.63500000000000001</v>
      </c>
      <c r="FO178" s="5">
        <v>0.69979999999999998</v>
      </c>
      <c r="FP178" s="5">
        <v>0.2868</v>
      </c>
      <c r="FQ178" s="5">
        <v>9.1999999999999998E-3</v>
      </c>
      <c r="FR178" s="5">
        <v>0.86199999999999999</v>
      </c>
      <c r="FS178" s="5">
        <v>0.62880000000000003</v>
      </c>
      <c r="FT178" s="5">
        <v>1</v>
      </c>
      <c r="FU178" s="5">
        <v>6.6582999999999997</v>
      </c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0.63439999999999996</v>
      </c>
      <c r="HC178" s="4">
        <v>0.69850000000000001</v>
      </c>
      <c r="HD178" s="4">
        <v>0.28710000000000002</v>
      </c>
      <c r="HE178" s="4">
        <v>9.2999999999999992E-3</v>
      </c>
      <c r="HF178" s="4">
        <v>0.86119999999999997</v>
      </c>
      <c r="HG178" s="4">
        <v>0.628</v>
      </c>
      <c r="HH178" s="4">
        <v>1</v>
      </c>
      <c r="HI178" s="4">
        <v>4.5529000000000002</v>
      </c>
      <c r="HJ178" s="5">
        <v>0.6593</v>
      </c>
      <c r="HK178" s="5">
        <v>0.75619999999999998</v>
      </c>
      <c r="HL178" s="5">
        <v>0.23599999999999999</v>
      </c>
      <c r="HM178" s="5">
        <v>1.6799999999999999E-2</v>
      </c>
      <c r="HN178" s="5">
        <v>0.82530000000000003</v>
      </c>
      <c r="HO178" s="5">
        <v>0.57240000000000002</v>
      </c>
      <c r="HP178" s="5">
        <v>0.99960000000000004</v>
      </c>
      <c r="HQ178" s="5">
        <v>2.9998</v>
      </c>
      <c r="HR178" s="4">
        <v>0.73080000000000001</v>
      </c>
      <c r="HS178" s="4">
        <v>0.93120000000000003</v>
      </c>
      <c r="HT178" s="4">
        <v>0.15240000000000001</v>
      </c>
      <c r="HU178" s="4">
        <v>5.5199999999999999E-2</v>
      </c>
      <c r="HV178" s="4">
        <v>0.60199999999999998</v>
      </c>
      <c r="HW178" s="4">
        <v>0.27079999999999999</v>
      </c>
      <c r="HX178" s="4">
        <v>0.96989999999999998</v>
      </c>
      <c r="HY178" s="4">
        <v>0.9425</v>
      </c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0.6593</v>
      </c>
      <c r="IY178" s="4">
        <v>0.75600000000000001</v>
      </c>
      <c r="IZ178" s="4">
        <v>0.2374</v>
      </c>
      <c r="JA178" s="4">
        <v>1.67E-2</v>
      </c>
      <c r="JB178" s="4">
        <v>0.82509999999999994</v>
      </c>
      <c r="JC178" s="4">
        <v>0.57269999999999999</v>
      </c>
      <c r="JD178" s="4">
        <v>0.99980000000000002</v>
      </c>
      <c r="JE178" s="4">
        <v>2.9849999999999999</v>
      </c>
      <c r="JF178" s="5">
        <v>0.73099999999999998</v>
      </c>
      <c r="JG178" s="5">
        <v>0.93179999999999996</v>
      </c>
      <c r="JH178" s="5">
        <v>0.14990000000000001</v>
      </c>
      <c r="JI178" s="5">
        <v>5.5100000000000003E-2</v>
      </c>
      <c r="JJ178" s="5">
        <v>0.6018</v>
      </c>
      <c r="JK178" s="5">
        <v>0.27139999999999997</v>
      </c>
      <c r="JL178" s="5">
        <v>0.97119999999999995</v>
      </c>
      <c r="JM178" s="5">
        <v>0.87690000000000001</v>
      </c>
      <c r="JN178" s="4">
        <f>AVERAGEIFS(B178:JM178,metrics.rec,"MAE")</f>
        <v>0.65590344827586211</v>
      </c>
      <c r="JO178" s="4">
        <f>AVERAGEIFS(B178:JM178,metrics.rec,"MSE")</f>
        <v>0.7505931034482759</v>
      </c>
      <c r="JP178" s="4">
        <f>AVERAGEIFS(B178:JM178,metrics.rec,"R")</f>
        <v>0.25389999999999996</v>
      </c>
      <c r="JQ178" s="4">
        <f>AVERAGEIFS(B178:JM178,metrics.rec,"Precision")</f>
        <v>1.8979310344827582E-2</v>
      </c>
      <c r="JR178" s="4">
        <f>AVERAGEIFS(B178:JM178,metrics.rec,"Recall")</f>
        <v>0.80370000000000008</v>
      </c>
      <c r="JS178" s="4">
        <f>AVERAGEIFS(B178:JM178,metrics.rec,"Coverage")</f>
        <v>0.54417931034482758</v>
      </c>
      <c r="JT178" s="4">
        <f>AVERAGEIFS(B178:JM178,metrics.rec,"Recatio")</f>
        <v>0.99384827586206892</v>
      </c>
      <c r="JU178" s="4">
        <f>AVERAGEIFS(B178:JM178,metrics.rec,"Time")</f>
        <v>5.1840689655172412</v>
      </c>
      <c r="JV178" s="1" t="e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>
        <v>0.61299999999999999</v>
      </c>
      <c r="BW179" s="5">
        <v>0.65129999999999999</v>
      </c>
      <c r="BX179" s="5">
        <v>0.32740000000000002</v>
      </c>
      <c r="BY179" s="5">
        <v>2.5000000000000001E-3</v>
      </c>
      <c r="BZ179" s="5">
        <v>0.86970000000000003</v>
      </c>
      <c r="CA179" s="5">
        <v>0.41</v>
      </c>
      <c r="CB179" s="5">
        <v>1</v>
      </c>
      <c r="CC179" s="5">
        <v>10.6158</v>
      </c>
      <c r="CD179" s="4">
        <v>0.62780000000000002</v>
      </c>
      <c r="CE179" s="4">
        <v>0.68059999999999998</v>
      </c>
      <c r="CF179" s="4">
        <v>0.3049</v>
      </c>
      <c r="CG179" s="4">
        <v>7.6E-3</v>
      </c>
      <c r="CH179" s="4">
        <v>0.85470000000000002</v>
      </c>
      <c r="CI179" s="4">
        <v>0.40329999999999999</v>
      </c>
      <c r="CJ179" s="4">
        <v>1</v>
      </c>
      <c r="CK179" s="4">
        <v>6.8754</v>
      </c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>
        <v>0.61360000000000003</v>
      </c>
      <c r="DK179" s="4">
        <v>0.65169999999999995</v>
      </c>
      <c r="DL179" s="4">
        <v>0.32219999999999999</v>
      </c>
      <c r="DM179" s="4">
        <v>2.5000000000000001E-3</v>
      </c>
      <c r="DN179" s="4">
        <v>0.86829999999999996</v>
      </c>
      <c r="DO179" s="4">
        <v>0.4098</v>
      </c>
      <c r="DP179" s="4">
        <v>1</v>
      </c>
      <c r="DQ179" s="4">
        <v>17.964500000000001</v>
      </c>
      <c r="DR179" s="5">
        <v>0.62829999999999997</v>
      </c>
      <c r="DS179" s="5">
        <v>0.68340000000000001</v>
      </c>
      <c r="DT179" s="5">
        <v>0.30470000000000003</v>
      </c>
      <c r="DU179" s="5">
        <v>7.6E-3</v>
      </c>
      <c r="DV179" s="5">
        <v>0.85499999999999998</v>
      </c>
      <c r="DW179" s="5">
        <v>0.40279999999999999</v>
      </c>
      <c r="DX179" s="5">
        <v>1</v>
      </c>
      <c r="DY179" s="5">
        <v>6.5719000000000003</v>
      </c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>
        <v>0.6099</v>
      </c>
      <c r="EY179" s="5">
        <v>0.64539999999999997</v>
      </c>
      <c r="EZ179" s="5">
        <v>0.33079999999999998</v>
      </c>
      <c r="FA179" s="5">
        <v>2.5000000000000001E-3</v>
      </c>
      <c r="FB179" s="5">
        <v>0.86839999999999995</v>
      </c>
      <c r="FC179" s="5">
        <v>0.4103</v>
      </c>
      <c r="FD179" s="5">
        <v>1</v>
      </c>
      <c r="FE179" s="5">
        <v>11.9285</v>
      </c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0.65249999999999997</v>
      </c>
      <c r="HC179" s="4">
        <v>0.73340000000000005</v>
      </c>
      <c r="HD179" s="4">
        <v>0.27310000000000001</v>
      </c>
      <c r="HE179" s="4">
        <v>1.44E-2</v>
      </c>
      <c r="HF179" s="4">
        <v>0.83009999999999995</v>
      </c>
      <c r="HG179" s="4">
        <v>0.3906</v>
      </c>
      <c r="HH179" s="4">
        <v>1</v>
      </c>
      <c r="HI179" s="4">
        <v>4.5124000000000004</v>
      </c>
      <c r="HJ179" s="5">
        <v>0.69589999999999996</v>
      </c>
      <c r="HK179" s="5">
        <v>0.83069999999999999</v>
      </c>
      <c r="HL179" s="5">
        <v>0.22</v>
      </c>
      <c r="HM179" s="5">
        <v>2.5499999999999998E-2</v>
      </c>
      <c r="HN179" s="5">
        <v>0.78210000000000002</v>
      </c>
      <c r="HO179" s="5">
        <v>0.35659999999999997</v>
      </c>
      <c r="HP179" s="5">
        <v>0.99990000000000001</v>
      </c>
      <c r="HQ179" s="5">
        <v>2.9314</v>
      </c>
      <c r="HR179" s="4">
        <v>0.77439999999999998</v>
      </c>
      <c r="HS179" s="4">
        <v>1.0347999999999999</v>
      </c>
      <c r="HT179" s="4">
        <v>0.12130000000000001</v>
      </c>
      <c r="HU179" s="4">
        <v>7.9600000000000004E-2</v>
      </c>
      <c r="HV179" s="4">
        <v>0.53010000000000002</v>
      </c>
      <c r="HW179" s="4">
        <v>0.16539999999999999</v>
      </c>
      <c r="HX179" s="4">
        <v>0.97170000000000001</v>
      </c>
      <c r="HY179" s="4">
        <v>0.94479999999999997</v>
      </c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0.69599999999999995</v>
      </c>
      <c r="IY179" s="4">
        <v>0.8306</v>
      </c>
      <c r="IZ179" s="4">
        <v>0.22109999999999999</v>
      </c>
      <c r="JA179" s="4">
        <v>2.5499999999999998E-2</v>
      </c>
      <c r="JB179" s="4">
        <v>0.78249999999999997</v>
      </c>
      <c r="JC179" s="4">
        <v>0.35649999999999998</v>
      </c>
      <c r="JD179" s="4">
        <v>0.99990000000000001</v>
      </c>
      <c r="JE179" s="4">
        <v>2.9268000000000001</v>
      </c>
      <c r="JF179" s="5">
        <v>0.77470000000000006</v>
      </c>
      <c r="JG179" s="5">
        <v>1.0359</v>
      </c>
      <c r="JH179" s="5">
        <v>0.1206</v>
      </c>
      <c r="JI179" s="5">
        <v>7.9500000000000001E-2</v>
      </c>
      <c r="JJ179" s="5">
        <v>0.52980000000000005</v>
      </c>
      <c r="JK179" s="5">
        <v>0.1658</v>
      </c>
      <c r="JL179" s="5">
        <v>0.9728</v>
      </c>
      <c r="JM179" s="5">
        <v>0.88319999999999999</v>
      </c>
      <c r="JN179" s="4">
        <f t="shared" si="32"/>
        <v>0.67934137931034499</v>
      </c>
      <c r="JO179" s="4">
        <f t="shared" si="33"/>
        <v>0.80115172413793112</v>
      </c>
      <c r="JP179" s="4">
        <f t="shared" si="34"/>
        <v>0.24067931034482756</v>
      </c>
      <c r="JQ179" s="4">
        <f t="shared" si="35"/>
        <v>2.8068965517241376E-2</v>
      </c>
      <c r="JR179" s="4">
        <f t="shared" si="36"/>
        <v>0.76442068965517251</v>
      </c>
      <c r="JS179" s="4">
        <f t="shared" si="37"/>
        <v>0.33731666666666671</v>
      </c>
      <c r="JT179" s="4">
        <f t="shared" si="38"/>
        <v>0.99417931034482743</v>
      </c>
      <c r="JU179" s="4">
        <f t="shared" si="39"/>
        <v>5.0342206896551716</v>
      </c>
      <c r="JV179" s="1" t="e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>
        <v>0.60450000000000004</v>
      </c>
      <c r="BW180" s="5">
        <v>0.6351</v>
      </c>
      <c r="BX180" s="5">
        <v>0.33460000000000001</v>
      </c>
      <c r="BY180" s="5">
        <v>1.6000000000000001E-3</v>
      </c>
      <c r="BZ180" s="5">
        <v>0.88729999999999998</v>
      </c>
      <c r="CA180" s="5">
        <v>0.6552</v>
      </c>
      <c r="CB180" s="5">
        <v>1</v>
      </c>
      <c r="CC180" s="5">
        <v>11.168799999999999</v>
      </c>
      <c r="CD180" s="4">
        <v>0.61609999999999998</v>
      </c>
      <c r="CE180" s="4">
        <v>0.65949999999999998</v>
      </c>
      <c r="CF180" s="4">
        <v>0.31690000000000002</v>
      </c>
      <c r="CG180" s="4">
        <v>4.7999999999999996E-3</v>
      </c>
      <c r="CH180" s="4">
        <v>0.87639999999999996</v>
      </c>
      <c r="CI180" s="4">
        <v>0.65210000000000001</v>
      </c>
      <c r="CJ180" s="4">
        <v>1</v>
      </c>
      <c r="CK180" s="4">
        <v>7.1750999999999996</v>
      </c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>
        <v>0.60399999999999998</v>
      </c>
      <c r="DK180" s="4">
        <v>0.63380000000000003</v>
      </c>
      <c r="DL180" s="4">
        <v>0.3201</v>
      </c>
      <c r="DM180" s="4">
        <v>1.6000000000000001E-3</v>
      </c>
      <c r="DN180" s="4">
        <v>0.88719999999999999</v>
      </c>
      <c r="DO180" s="4">
        <v>0.65569999999999995</v>
      </c>
      <c r="DP180" s="4">
        <v>1</v>
      </c>
      <c r="DQ180" s="4">
        <v>15.2089</v>
      </c>
      <c r="DR180" s="5">
        <v>0.61629999999999996</v>
      </c>
      <c r="DS180" s="5">
        <v>0.66120000000000001</v>
      </c>
      <c r="DT180" s="5">
        <v>0.31180000000000002</v>
      </c>
      <c r="DU180" s="5">
        <v>4.7999999999999996E-3</v>
      </c>
      <c r="DV180" s="5">
        <v>0.87709999999999999</v>
      </c>
      <c r="DW180" s="5">
        <v>0.65159999999999996</v>
      </c>
      <c r="DX180" s="5">
        <v>1</v>
      </c>
      <c r="DY180" s="5">
        <v>6.6208</v>
      </c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>
        <v>0.60050000000000003</v>
      </c>
      <c r="EY180" s="5">
        <v>0.62739999999999996</v>
      </c>
      <c r="EZ180" s="5">
        <v>0.33610000000000001</v>
      </c>
      <c r="FA180" s="5">
        <v>1.6000000000000001E-3</v>
      </c>
      <c r="FB180" s="5">
        <v>0.88749999999999996</v>
      </c>
      <c r="FC180" s="5">
        <v>0.6552</v>
      </c>
      <c r="FD180" s="5">
        <v>1</v>
      </c>
      <c r="FE180" s="5">
        <v>12.2127</v>
      </c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>
        <v>0.63360000000000005</v>
      </c>
      <c r="FO180" s="5">
        <v>0.69920000000000004</v>
      </c>
      <c r="FP180" s="5">
        <v>0.27650000000000002</v>
      </c>
      <c r="FQ180" s="5">
        <v>8.8999999999999999E-3</v>
      </c>
      <c r="FR180" s="5">
        <v>0.8579</v>
      </c>
      <c r="FS180" s="5">
        <v>0.6492</v>
      </c>
      <c r="FT180" s="5">
        <v>1</v>
      </c>
      <c r="FU180" s="5">
        <v>6.9131999999999998</v>
      </c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0.6331</v>
      </c>
      <c r="HC180" s="4">
        <v>0.69820000000000004</v>
      </c>
      <c r="HD180" s="4">
        <v>0.27679999999999999</v>
      </c>
      <c r="HE180" s="4">
        <v>8.8999999999999999E-3</v>
      </c>
      <c r="HF180" s="4">
        <v>0.85729999999999995</v>
      </c>
      <c r="HG180" s="4">
        <v>0.64839999999999998</v>
      </c>
      <c r="HH180" s="4">
        <v>1</v>
      </c>
      <c r="HI180" s="4">
        <v>4.7130000000000001</v>
      </c>
      <c r="HJ180" s="5">
        <v>0.66859999999999997</v>
      </c>
      <c r="HK180" s="5">
        <v>0.78080000000000005</v>
      </c>
      <c r="HL180" s="5">
        <v>0.21410000000000001</v>
      </c>
      <c r="HM180" s="5">
        <v>1.4800000000000001E-2</v>
      </c>
      <c r="HN180" s="5">
        <v>0.8175</v>
      </c>
      <c r="HO180" s="5">
        <v>0.64219999999999999</v>
      </c>
      <c r="HP180" s="5">
        <v>0.99990000000000001</v>
      </c>
      <c r="HQ180" s="5">
        <v>3.0855999999999999</v>
      </c>
      <c r="HR180" s="4">
        <v>0.76100000000000001</v>
      </c>
      <c r="HS180" s="4">
        <v>1.0097</v>
      </c>
      <c r="HT180" s="4">
        <v>0.1358</v>
      </c>
      <c r="HU180" s="4">
        <v>2.8299999999999999E-2</v>
      </c>
      <c r="HV180" s="4">
        <v>0.69199999999999995</v>
      </c>
      <c r="HW180" s="4">
        <v>0.60880000000000001</v>
      </c>
      <c r="HX180" s="4">
        <v>0.98029999999999995</v>
      </c>
      <c r="HY180" s="4">
        <v>0.99829999999999997</v>
      </c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0.66830000000000001</v>
      </c>
      <c r="IY180" s="4">
        <v>0.77990000000000004</v>
      </c>
      <c r="IZ180" s="4">
        <v>0.21460000000000001</v>
      </c>
      <c r="JA180" s="4">
        <v>1.4800000000000001E-2</v>
      </c>
      <c r="JB180" s="4">
        <v>0.81710000000000005</v>
      </c>
      <c r="JC180" s="4">
        <v>0.64249999999999996</v>
      </c>
      <c r="JD180" s="4">
        <v>0.99990000000000001</v>
      </c>
      <c r="JE180" s="4">
        <v>3.0615000000000001</v>
      </c>
      <c r="JF180" s="5">
        <v>0.76090000000000002</v>
      </c>
      <c r="JG180" s="5">
        <v>1.0095000000000001</v>
      </c>
      <c r="JH180" s="5">
        <v>0.13550000000000001</v>
      </c>
      <c r="JI180" s="5">
        <v>2.8299999999999999E-2</v>
      </c>
      <c r="JJ180" s="5">
        <v>0.69110000000000005</v>
      </c>
      <c r="JK180" s="5">
        <v>0.60840000000000005</v>
      </c>
      <c r="JL180" s="5">
        <v>0.98070000000000002</v>
      </c>
      <c r="JM180" s="5">
        <v>0.95040000000000002</v>
      </c>
      <c r="JN180" s="4">
        <f t="shared" si="32"/>
        <v>0.66196206896551724</v>
      </c>
      <c r="JO180" s="4">
        <f t="shared" si="33"/>
        <v>0.76909310344827575</v>
      </c>
      <c r="JP180" s="4">
        <f t="shared" si="34"/>
        <v>0.24380344827586206</v>
      </c>
      <c r="JQ180" s="4">
        <f t="shared" si="35"/>
        <v>1.2734482758620689E-2</v>
      </c>
      <c r="JR180" s="4">
        <f t="shared" si="36"/>
        <v>0.81959999999999988</v>
      </c>
      <c r="JS180" s="4">
        <f t="shared" si="37"/>
        <v>0.64005172413793088</v>
      </c>
      <c r="JT180" s="4">
        <f t="shared" si="38"/>
        <v>0.99599310344827574</v>
      </c>
      <c r="JU180" s="4">
        <f t="shared" si="39"/>
        <v>5.291813793103449</v>
      </c>
      <c r="JV180" s="1" t="e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11">
        <v>0.61360000000000003</v>
      </c>
      <c r="BW181" s="11">
        <v>0.65449999999999997</v>
      </c>
      <c r="BX181" s="11">
        <v>0.31759999999999999</v>
      </c>
      <c r="BY181" s="11">
        <v>1.6000000000000001E-3</v>
      </c>
      <c r="BZ181" s="11">
        <v>0.88949999999999996</v>
      </c>
      <c r="CA181" s="11">
        <v>0.65780000000000005</v>
      </c>
      <c r="CB181" s="11">
        <v>1</v>
      </c>
      <c r="CC181" s="11">
        <v>12.509</v>
      </c>
      <c r="CD181" s="4">
        <v>0.62250000000000005</v>
      </c>
      <c r="CE181" s="4">
        <v>0.67200000000000004</v>
      </c>
      <c r="CF181" s="4">
        <v>0.30430000000000001</v>
      </c>
      <c r="CG181" s="4">
        <v>4.8999999999999998E-3</v>
      </c>
      <c r="CH181" s="4">
        <v>0.88</v>
      </c>
      <c r="CI181" s="4">
        <v>0.64849999999999997</v>
      </c>
      <c r="CJ181" s="4">
        <v>1</v>
      </c>
      <c r="CK181" s="4">
        <v>10.6761</v>
      </c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>
        <v>0.61270000000000002</v>
      </c>
      <c r="DK181" s="4">
        <v>0.65190000000000003</v>
      </c>
      <c r="DL181" s="4">
        <v>0.308</v>
      </c>
      <c r="DM181" s="4">
        <v>1.6000000000000001E-3</v>
      </c>
      <c r="DN181" s="4">
        <v>0.88980000000000004</v>
      </c>
      <c r="DO181" s="4">
        <v>0.6583</v>
      </c>
      <c r="DP181" s="4">
        <v>1</v>
      </c>
      <c r="DQ181" s="4">
        <v>13.127700000000001</v>
      </c>
      <c r="DR181" s="11">
        <v>0.62280000000000002</v>
      </c>
      <c r="DS181" s="11">
        <v>0.67400000000000004</v>
      </c>
      <c r="DT181" s="11">
        <v>0.30030000000000001</v>
      </c>
      <c r="DU181" s="11">
        <v>4.8999999999999998E-3</v>
      </c>
      <c r="DV181" s="11">
        <v>0.88060000000000005</v>
      </c>
      <c r="DW181" s="11">
        <v>0.64759999999999995</v>
      </c>
      <c r="DX181" s="11">
        <v>1</v>
      </c>
      <c r="DY181" s="11">
        <v>11.2431</v>
      </c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>
        <v>0.60970000000000002</v>
      </c>
      <c r="EY181" s="5">
        <v>0.6462</v>
      </c>
      <c r="EZ181" s="5">
        <v>0.3206</v>
      </c>
      <c r="FA181" s="5">
        <v>1.6000000000000001E-3</v>
      </c>
      <c r="FB181" s="5">
        <v>0.88959999999999995</v>
      </c>
      <c r="FC181" s="5">
        <v>0.65769999999999995</v>
      </c>
      <c r="FD181" s="5">
        <v>1</v>
      </c>
      <c r="FE181" s="5">
        <v>10.807499999999999</v>
      </c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11">
        <v>0.63639999999999997</v>
      </c>
      <c r="FO181" s="11">
        <v>0.70250000000000001</v>
      </c>
      <c r="FP181" s="11">
        <v>0.28039999999999998</v>
      </c>
      <c r="FQ181" s="11">
        <v>9.1999999999999998E-3</v>
      </c>
      <c r="FR181" s="11">
        <v>0.86509999999999998</v>
      </c>
      <c r="FS181" s="11">
        <v>0.63180000000000003</v>
      </c>
      <c r="FT181" s="11">
        <v>1</v>
      </c>
      <c r="FU181" s="11">
        <v>7.1017999999999999</v>
      </c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0.63580000000000003</v>
      </c>
      <c r="HC181" s="4">
        <v>0.70109999999999995</v>
      </c>
      <c r="HD181" s="4">
        <v>0.28160000000000002</v>
      </c>
      <c r="HE181" s="4">
        <v>9.2999999999999992E-3</v>
      </c>
      <c r="HF181" s="4">
        <v>0.86429999999999996</v>
      </c>
      <c r="HG181" s="4">
        <v>0.63109999999999999</v>
      </c>
      <c r="HH181" s="4">
        <v>1</v>
      </c>
      <c r="HI181" s="4">
        <v>4.6067</v>
      </c>
      <c r="HJ181" s="5">
        <v>0.6593</v>
      </c>
      <c r="HK181" s="5">
        <v>0.75409999999999999</v>
      </c>
      <c r="HL181" s="5">
        <v>0.23730000000000001</v>
      </c>
      <c r="HM181" s="5">
        <v>1.6799999999999999E-2</v>
      </c>
      <c r="HN181" s="5">
        <v>0.82969999999999999</v>
      </c>
      <c r="HO181" s="5">
        <v>0.57499999999999996</v>
      </c>
      <c r="HP181" s="5">
        <v>0.99960000000000004</v>
      </c>
      <c r="HQ181" s="5">
        <v>2.9489000000000001</v>
      </c>
      <c r="HR181" s="4">
        <v>0.7268</v>
      </c>
      <c r="HS181" s="4">
        <v>0.91990000000000005</v>
      </c>
      <c r="HT181" s="4">
        <v>0.15409999999999999</v>
      </c>
      <c r="HU181" s="4">
        <v>5.5399999999999998E-2</v>
      </c>
      <c r="HV181" s="4">
        <v>0.60570000000000002</v>
      </c>
      <c r="HW181" s="4">
        <v>0.27129999999999999</v>
      </c>
      <c r="HX181" s="4">
        <v>0.96989999999999998</v>
      </c>
      <c r="HY181" s="4">
        <v>0.9325</v>
      </c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0.65920000000000001</v>
      </c>
      <c r="IY181" s="4">
        <v>0.75380000000000003</v>
      </c>
      <c r="IZ181" s="4">
        <v>0.23910000000000001</v>
      </c>
      <c r="JA181" s="4">
        <v>1.6799999999999999E-2</v>
      </c>
      <c r="JB181" s="4">
        <v>0.82940000000000003</v>
      </c>
      <c r="JC181" s="4">
        <v>0.57530000000000003</v>
      </c>
      <c r="JD181" s="4">
        <v>0.99980000000000002</v>
      </c>
      <c r="JE181" s="4">
        <v>2.9527999999999999</v>
      </c>
      <c r="JF181" s="5">
        <v>0.72709999999999997</v>
      </c>
      <c r="JG181" s="5">
        <v>0.92069999999999996</v>
      </c>
      <c r="JH181" s="5">
        <v>0.151</v>
      </c>
      <c r="JI181" s="5">
        <v>5.5399999999999998E-2</v>
      </c>
      <c r="JJ181" s="5">
        <v>0.60550000000000004</v>
      </c>
      <c r="JK181" s="5">
        <v>0.27189999999999998</v>
      </c>
      <c r="JL181" s="5">
        <v>0.97119999999999995</v>
      </c>
      <c r="JM181" s="5">
        <v>0.88280000000000003</v>
      </c>
      <c r="JN181" s="4">
        <f>AVERAGEIFS(B181:JM181,metrics.rec,"MAE")</f>
        <v>0.65531724137931036</v>
      </c>
      <c r="JO181" s="4">
        <f>AVERAGEIFS(B181:JM181,metrics.rec,"MSE")</f>
        <v>0.74865172413793102</v>
      </c>
      <c r="JP181" s="4">
        <f>AVERAGEIFS(B181:JM181,metrics.rec,"R")</f>
        <v>0.25132758620689655</v>
      </c>
      <c r="JQ181" s="4">
        <f>AVERAGEIFS(B181:JM181,metrics.rec,"Precision")</f>
        <v>1.9034482758620682E-2</v>
      </c>
      <c r="JR181" s="4">
        <f>AVERAGEIFS(B181:JM181,metrics.rec,"Recall")</f>
        <v>0.80714827586206883</v>
      </c>
      <c r="JS181" s="4">
        <f>AVERAGEIFS(B181:JM181,metrics.rec,"Coverage")</f>
        <v>0.54679310344827592</v>
      </c>
      <c r="JT181" s="4">
        <f>AVERAGEIFS(B181:JM181,metrics.rec,"Recatio")</f>
        <v>0.99384827586206892</v>
      </c>
      <c r="JU181" s="4">
        <f>AVERAGEIFS(B181:JM181,metrics.rec,"Time")</f>
        <v>5.4884172413793086</v>
      </c>
      <c r="JV181" s="1" t="e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>
        <v>0.62709999999999999</v>
      </c>
      <c r="BW182" s="5">
        <v>0.67910000000000004</v>
      </c>
      <c r="BX182" s="5">
        <v>0.3004</v>
      </c>
      <c r="BY182" s="5">
        <v>1.6000000000000001E-3</v>
      </c>
      <c r="BZ182" s="5">
        <v>0.88180000000000003</v>
      </c>
      <c r="CA182" s="5">
        <v>0.65539999999999998</v>
      </c>
      <c r="CB182" s="5">
        <v>1</v>
      </c>
      <c r="CC182" s="5">
        <v>10.859</v>
      </c>
      <c r="CD182" s="4">
        <v>0.63370000000000004</v>
      </c>
      <c r="CE182" s="4">
        <v>0.69230000000000003</v>
      </c>
      <c r="CF182" s="4">
        <v>0.2863</v>
      </c>
      <c r="CG182" s="4">
        <v>4.7999999999999996E-3</v>
      </c>
      <c r="CH182" s="4">
        <v>0.874</v>
      </c>
      <c r="CI182" s="4">
        <v>0.6542</v>
      </c>
      <c r="CJ182" s="4">
        <v>1</v>
      </c>
      <c r="CK182" s="4">
        <v>10.8119</v>
      </c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>
        <v>0.62529999999999997</v>
      </c>
      <c r="DK182" s="4">
        <v>0.67469999999999997</v>
      </c>
      <c r="DL182" s="4">
        <v>0.2923</v>
      </c>
      <c r="DM182" s="4">
        <v>1.6000000000000001E-3</v>
      </c>
      <c r="DN182" s="4">
        <v>0.88239999999999996</v>
      </c>
      <c r="DO182" s="4">
        <v>0.65569999999999995</v>
      </c>
      <c r="DP182" s="4">
        <v>1</v>
      </c>
      <c r="DQ182" s="4">
        <v>10.898099999999999</v>
      </c>
      <c r="DR182" s="5">
        <v>0.63349999999999995</v>
      </c>
      <c r="DS182" s="5">
        <v>0.69440000000000002</v>
      </c>
      <c r="DT182" s="5">
        <v>0.28489999999999999</v>
      </c>
      <c r="DU182" s="5">
        <v>4.7999999999999996E-3</v>
      </c>
      <c r="DV182" s="5">
        <v>0.87460000000000004</v>
      </c>
      <c r="DW182" s="5">
        <v>0.65390000000000004</v>
      </c>
      <c r="DX182" s="5">
        <v>1</v>
      </c>
      <c r="DY182" s="5">
        <v>10.733700000000001</v>
      </c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>
        <v>0.62180000000000002</v>
      </c>
      <c r="EY182" s="5">
        <v>0.66790000000000005</v>
      </c>
      <c r="EZ182" s="5">
        <v>0.30120000000000002</v>
      </c>
      <c r="FA182" s="5">
        <v>1.6000000000000001E-3</v>
      </c>
      <c r="FB182" s="5">
        <v>0.88139999999999996</v>
      </c>
      <c r="FC182" s="5">
        <v>0.65549999999999997</v>
      </c>
      <c r="FD182" s="5">
        <v>1</v>
      </c>
      <c r="FE182" s="5">
        <v>9.9838000000000005</v>
      </c>
      <c r="FF182" s="4">
        <v>0.63290000000000002</v>
      </c>
      <c r="FG182" s="4">
        <v>0.69279999999999997</v>
      </c>
      <c r="FH182" s="4">
        <v>0.28810000000000002</v>
      </c>
      <c r="FI182" s="4">
        <v>4.7999999999999996E-3</v>
      </c>
      <c r="FJ182" s="4">
        <v>0.87419999999999998</v>
      </c>
      <c r="FK182" s="4">
        <v>0.65280000000000005</v>
      </c>
      <c r="FL182" s="4">
        <v>1</v>
      </c>
      <c r="FM182" s="4">
        <v>6.9702999999999999</v>
      </c>
      <c r="FN182" s="5">
        <v>0.64490000000000003</v>
      </c>
      <c r="FO182" s="5">
        <v>0.71889999999999998</v>
      </c>
      <c r="FP182" s="5">
        <v>0.26979999999999998</v>
      </c>
      <c r="FQ182" s="5">
        <v>8.8999999999999999E-3</v>
      </c>
      <c r="FR182" s="5">
        <v>0.86060000000000003</v>
      </c>
      <c r="FS182" s="5">
        <v>0.6532</v>
      </c>
      <c r="FT182" s="5">
        <v>1</v>
      </c>
      <c r="FU182" s="5">
        <v>7.2169999999999996</v>
      </c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>
        <v>0.64459999999999995</v>
      </c>
      <c r="HC182" s="4">
        <v>0.71850000000000003</v>
      </c>
      <c r="HD182" s="4">
        <v>0.27050000000000002</v>
      </c>
      <c r="HE182" s="4">
        <v>8.8999999999999999E-3</v>
      </c>
      <c r="HF182" s="4">
        <v>0.8599</v>
      </c>
      <c r="HG182" s="4">
        <v>0.65249999999999997</v>
      </c>
      <c r="HH182" s="4">
        <v>1</v>
      </c>
      <c r="HI182" s="4">
        <v>4.7476000000000003</v>
      </c>
      <c r="HJ182" s="5"/>
      <c r="HK182" s="5"/>
      <c r="HL182" s="5"/>
      <c r="HM182" s="5"/>
      <c r="HN182" s="5"/>
      <c r="HO182" s="5"/>
      <c r="HP182" s="5"/>
      <c r="HQ182" s="5"/>
      <c r="HR182" s="4">
        <v>0.74670000000000003</v>
      </c>
      <c r="HS182" s="4">
        <v>0.97319999999999995</v>
      </c>
      <c r="HT182" s="4">
        <v>0.14249999999999999</v>
      </c>
      <c r="HU182" s="4">
        <v>2.87E-2</v>
      </c>
      <c r="HV182" s="4">
        <v>0.70540000000000003</v>
      </c>
      <c r="HW182" s="4">
        <v>0.61050000000000004</v>
      </c>
      <c r="HX182" s="4">
        <v>0.98029999999999995</v>
      </c>
      <c r="HY182" s="4">
        <v>0.96809999999999996</v>
      </c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>
        <v>0.66610000000000003</v>
      </c>
      <c r="IY182" s="4">
        <v>0.76829999999999998</v>
      </c>
      <c r="IZ182" s="4">
        <v>0.2319</v>
      </c>
      <c r="JA182" s="4">
        <v>1.49E-2</v>
      </c>
      <c r="JB182" s="4">
        <v>0.82909999999999995</v>
      </c>
      <c r="JC182" s="4">
        <v>0.64749999999999996</v>
      </c>
      <c r="JD182" s="4">
        <v>0.99990000000000001</v>
      </c>
      <c r="JE182" s="4">
        <v>2.9798</v>
      </c>
      <c r="JF182" s="5">
        <v>0.74650000000000005</v>
      </c>
      <c r="JG182" s="5">
        <v>0.97240000000000004</v>
      </c>
      <c r="JH182" s="5">
        <v>0.14219999999999999</v>
      </c>
      <c r="JI182" s="5">
        <v>2.87E-2</v>
      </c>
      <c r="JJ182" s="5">
        <v>0.70430000000000004</v>
      </c>
      <c r="JK182" s="5">
        <v>0.61019999999999996</v>
      </c>
      <c r="JL182" s="5">
        <v>0.98070000000000002</v>
      </c>
      <c r="JM182" s="5">
        <v>0.92190000000000005</v>
      </c>
      <c r="JN182" s="4">
        <f>AVERAGEIFS(B182:JM182,metrics.rec,"MAE")</f>
        <v>0.65664545454545453</v>
      </c>
      <c r="JO182" s="4">
        <f>AVERAGEIFS(B182:JM182,metrics.rec,"MSE")</f>
        <v>0.75022727272727263</v>
      </c>
      <c r="JP182" s="4">
        <f>AVERAGEIFS(B182:JM182,metrics.rec,"R")</f>
        <v>0.25546363636363639</v>
      </c>
      <c r="JQ182" s="4">
        <f>AVERAGEIFS(B182:JM182,metrics.rec,"Precision")</f>
        <v>9.9363636363636355E-3</v>
      </c>
      <c r="JR182" s="4">
        <f>AVERAGEIFS(B182:JM182,metrics.rec,"Recall")</f>
        <v>0.83888181818181806</v>
      </c>
      <c r="JS182" s="4">
        <f>AVERAGEIFS(B182:JM182,metrics.rec,"Coverage")</f>
        <v>0.64558181818181815</v>
      </c>
      <c r="JT182" s="4">
        <f>AVERAGEIFS(B182:JM182,metrics.rec,"Recatio")</f>
        <v>0.99644545454545463</v>
      </c>
      <c r="JU182" s="4">
        <f>AVERAGEIFS(B182:JM182,metrics.rec,"Time")</f>
        <v>7.0082909090909107</v>
      </c>
      <c r="JV182" s="1" t="e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>
        <v>0.6079</v>
      </c>
      <c r="BW183" s="5">
        <v>0.64249999999999996</v>
      </c>
      <c r="BX183" s="5">
        <v>0.32779999999999998</v>
      </c>
      <c r="BY183" s="5">
        <v>1.6000000000000001E-3</v>
      </c>
      <c r="BZ183" s="5">
        <v>0.88700000000000001</v>
      </c>
      <c r="CA183" s="5">
        <v>0.65680000000000005</v>
      </c>
      <c r="CB183" s="5">
        <v>1</v>
      </c>
      <c r="CC183" s="5">
        <v>11.0634</v>
      </c>
      <c r="CD183" s="4">
        <v>0.61950000000000005</v>
      </c>
      <c r="CE183" s="4">
        <v>0.66620000000000001</v>
      </c>
      <c r="CF183" s="4">
        <v>0.31309999999999999</v>
      </c>
      <c r="CG183" s="4">
        <v>4.7999999999999996E-3</v>
      </c>
      <c r="CH183" s="4">
        <v>0.87690000000000001</v>
      </c>
      <c r="CI183" s="4">
        <v>0.65380000000000005</v>
      </c>
      <c r="CJ183" s="4">
        <v>1</v>
      </c>
      <c r="CK183" s="4">
        <v>10.643800000000001</v>
      </c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>
        <v>0.60809999999999997</v>
      </c>
      <c r="DK183" s="4">
        <v>0.64219999999999999</v>
      </c>
      <c r="DL183" s="4">
        <v>0.31769999999999998</v>
      </c>
      <c r="DM183" s="4">
        <v>1.6000000000000001E-3</v>
      </c>
      <c r="DN183" s="4">
        <v>0.88729999999999998</v>
      </c>
      <c r="DO183" s="4">
        <v>0.65720000000000001</v>
      </c>
      <c r="DP183" s="4">
        <v>1</v>
      </c>
      <c r="DQ183" s="4">
        <v>17.759599999999999</v>
      </c>
      <c r="DR183" s="11">
        <v>0.61960000000000004</v>
      </c>
      <c r="DS183" s="11">
        <v>0.66790000000000005</v>
      </c>
      <c r="DT183" s="11">
        <v>0.30769999999999997</v>
      </c>
      <c r="DU183" s="11">
        <v>4.7999999999999996E-3</v>
      </c>
      <c r="DV183" s="11">
        <v>0.87770000000000004</v>
      </c>
      <c r="DW183" s="11">
        <v>0.65310000000000001</v>
      </c>
      <c r="DX183" s="11">
        <v>1</v>
      </c>
      <c r="DY183" s="11">
        <v>9.7741000000000007</v>
      </c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>
        <v>0.60419999999999996</v>
      </c>
      <c r="EY183" s="5">
        <v>0.63460000000000005</v>
      </c>
      <c r="EZ183" s="5">
        <v>0.33110000000000001</v>
      </c>
      <c r="FA183" s="5">
        <v>1.6000000000000001E-3</v>
      </c>
      <c r="FB183" s="5">
        <v>0.88739999999999997</v>
      </c>
      <c r="FC183" s="5">
        <v>0.65659999999999996</v>
      </c>
      <c r="FD183" s="5">
        <v>1</v>
      </c>
      <c r="FE183" s="5">
        <v>12.780799999999999</v>
      </c>
      <c r="FF183" s="4">
        <v>0.61880000000000002</v>
      </c>
      <c r="FG183" s="4">
        <v>0.66600000000000004</v>
      </c>
      <c r="FH183" s="4">
        <v>0.31040000000000001</v>
      </c>
      <c r="FI183" s="4">
        <v>4.7999999999999996E-3</v>
      </c>
      <c r="FJ183" s="4">
        <v>0.87770000000000004</v>
      </c>
      <c r="FK183" s="4">
        <v>0.65229999999999999</v>
      </c>
      <c r="FL183" s="4">
        <v>1</v>
      </c>
      <c r="FM183" s="4">
        <v>7.2664</v>
      </c>
      <c r="FN183" s="5">
        <v>0.63539999999999996</v>
      </c>
      <c r="FO183" s="5">
        <v>0.70250000000000001</v>
      </c>
      <c r="FP183" s="5">
        <v>0.27729999999999999</v>
      </c>
      <c r="FQ183" s="5">
        <v>8.8999999999999999E-3</v>
      </c>
      <c r="FR183" s="5">
        <v>0.86019999999999996</v>
      </c>
      <c r="FS183" s="5">
        <v>0.65090000000000003</v>
      </c>
      <c r="FT183" s="5">
        <v>1</v>
      </c>
      <c r="FU183" s="5">
        <v>7.0500999999999996</v>
      </c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>
        <v>0.63490000000000002</v>
      </c>
      <c r="HC183" s="4">
        <v>0.7016</v>
      </c>
      <c r="HD183" s="4">
        <v>0.27829999999999999</v>
      </c>
      <c r="HE183" s="4">
        <v>8.8999999999999999E-3</v>
      </c>
      <c r="HF183" s="4">
        <v>0.85950000000000004</v>
      </c>
      <c r="HG183" s="4">
        <v>0.6502</v>
      </c>
      <c r="HH183" s="4">
        <v>1</v>
      </c>
      <c r="HI183" s="4">
        <v>4.9316000000000004</v>
      </c>
      <c r="HJ183" s="5"/>
      <c r="HK183" s="5"/>
      <c r="HL183" s="5"/>
      <c r="HM183" s="5"/>
      <c r="HN183" s="5"/>
      <c r="HO183" s="5"/>
      <c r="HP183" s="5"/>
      <c r="HQ183" s="5"/>
      <c r="HR183" s="4">
        <v>0.75700000000000001</v>
      </c>
      <c r="HS183" s="4">
        <v>1.0002</v>
      </c>
      <c r="HT183" s="4">
        <v>0.13819999999999999</v>
      </c>
      <c r="HU183" s="4">
        <v>2.8400000000000002E-2</v>
      </c>
      <c r="HV183" s="4">
        <v>0.6966</v>
      </c>
      <c r="HW183" s="4">
        <v>0.60929999999999995</v>
      </c>
      <c r="HX183" s="4">
        <v>0.98029999999999995</v>
      </c>
      <c r="HY183" s="4">
        <v>0.96689999999999998</v>
      </c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>
        <v>0.66620000000000001</v>
      </c>
      <c r="IY183" s="4">
        <v>0.77439999999999998</v>
      </c>
      <c r="IZ183" s="4">
        <v>0.22120000000000001</v>
      </c>
      <c r="JA183" s="4">
        <v>1.4800000000000001E-2</v>
      </c>
      <c r="JB183" s="4">
        <v>0.82240000000000002</v>
      </c>
      <c r="JC183" s="4">
        <v>0.64410000000000001</v>
      </c>
      <c r="JD183" s="4">
        <v>0.99990000000000001</v>
      </c>
      <c r="JE183" s="4">
        <v>2.9780000000000002</v>
      </c>
      <c r="JF183" s="5">
        <v>0.75690000000000002</v>
      </c>
      <c r="JG183" s="5">
        <v>1.0001</v>
      </c>
      <c r="JH183" s="5">
        <v>0.13789999999999999</v>
      </c>
      <c r="JI183" s="5">
        <v>2.8500000000000001E-2</v>
      </c>
      <c r="JJ183" s="5">
        <v>0.69569999999999999</v>
      </c>
      <c r="JK183" s="5">
        <v>0.6089</v>
      </c>
      <c r="JL183" s="5">
        <v>0.98070000000000002</v>
      </c>
      <c r="JM183" s="5">
        <v>0.91469999999999996</v>
      </c>
      <c r="JN183" s="4">
        <f>AVERAGEIFS(B183:JM183,metrics.rec,"MAE")</f>
        <v>0.64804545454545448</v>
      </c>
      <c r="JO183" s="4">
        <f>AVERAGEIFS(B183:JM183,metrics.rec,"MSE")</f>
        <v>0.73620000000000008</v>
      </c>
      <c r="JP183" s="4">
        <f>AVERAGEIFS(B183:JM183,metrics.rec,"R")</f>
        <v>0.26915454545454548</v>
      </c>
      <c r="JQ183" s="4">
        <f>AVERAGEIFS(B183:JM183,metrics.rec,"Precision")</f>
        <v>9.8818181818181808E-3</v>
      </c>
      <c r="JR183" s="4">
        <f>AVERAGEIFS(B183:JM183,metrics.rec,"Recall")</f>
        <v>0.83894545454545444</v>
      </c>
      <c r="JS183" s="4">
        <f>AVERAGEIFS(B183:JM183,metrics.rec,"Coverage")</f>
        <v>0.64483636363636365</v>
      </c>
      <c r="JT183" s="4">
        <f>AVERAGEIFS(B183:JM183,metrics.rec,"Recatio")</f>
        <v>0.99644545454545463</v>
      </c>
      <c r="JU183" s="4">
        <f>AVERAGEIFS(B183:JM183,metrics.rec,"Time")</f>
        <v>7.8299454545454532</v>
      </c>
      <c r="JV183" s="1" t="e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>
        <v>0.61319999999999997</v>
      </c>
      <c r="BW184" s="5">
        <v>0.6512</v>
      </c>
      <c r="BX184" s="5">
        <v>0.32269999999999999</v>
      </c>
      <c r="BY184" s="5">
        <v>1.6999999999999999E-3</v>
      </c>
      <c r="BZ184" s="5">
        <v>0.8831</v>
      </c>
      <c r="CA184" s="5">
        <v>0.59670000000000001</v>
      </c>
      <c r="CB184" s="5">
        <v>1</v>
      </c>
      <c r="CC184" s="5">
        <v>10.554</v>
      </c>
      <c r="CD184" s="4">
        <v>0.62570000000000003</v>
      </c>
      <c r="CE184" s="4">
        <v>0.67669999999999997</v>
      </c>
      <c r="CF184" s="4">
        <v>0.30020000000000002</v>
      </c>
      <c r="CG184" s="4">
        <v>5.3E-3</v>
      </c>
      <c r="CH184" s="4">
        <v>0.87129999999999996</v>
      </c>
      <c r="CI184" s="4">
        <v>0.58760000000000001</v>
      </c>
      <c r="CJ184" s="4">
        <v>1</v>
      </c>
      <c r="CK184" s="4">
        <v>6.9309000000000003</v>
      </c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>
        <v>0.61309999999999998</v>
      </c>
      <c r="DK184" s="4">
        <v>0.65080000000000005</v>
      </c>
      <c r="DL184" s="4">
        <v>0.30869999999999997</v>
      </c>
      <c r="DM184" s="4">
        <v>1.6999999999999999E-3</v>
      </c>
      <c r="DN184" s="4">
        <v>0.88390000000000002</v>
      </c>
      <c r="DO184" s="4">
        <v>0.59709999999999996</v>
      </c>
      <c r="DP184" s="4">
        <v>1</v>
      </c>
      <c r="DQ184" s="4">
        <v>18.7027</v>
      </c>
      <c r="DR184" s="5">
        <v>0.626</v>
      </c>
      <c r="DS184" s="5">
        <v>0.67910000000000004</v>
      </c>
      <c r="DT184" s="5">
        <v>0.29649999999999999</v>
      </c>
      <c r="DU184" s="5">
        <v>5.3E-3</v>
      </c>
      <c r="DV184" s="5">
        <v>0.87160000000000004</v>
      </c>
      <c r="DW184" s="5">
        <v>0.5867</v>
      </c>
      <c r="DX184" s="5">
        <v>1</v>
      </c>
      <c r="DY184" s="5">
        <v>6.4095000000000004</v>
      </c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>
        <v>0.60960000000000003</v>
      </c>
      <c r="EY184" s="5">
        <v>0.64439999999999997</v>
      </c>
      <c r="EZ184" s="5">
        <v>0.31809999999999999</v>
      </c>
      <c r="FA184" s="5">
        <v>1.6999999999999999E-3</v>
      </c>
      <c r="FB184" s="5">
        <v>0.88360000000000005</v>
      </c>
      <c r="FC184" s="5">
        <v>0.59640000000000004</v>
      </c>
      <c r="FD184" s="5">
        <v>1</v>
      </c>
      <c r="FE184" s="5">
        <v>12.7149</v>
      </c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0.64610000000000001</v>
      </c>
      <c r="HC184" s="4">
        <v>0.7208</v>
      </c>
      <c r="HD184" s="4">
        <v>0.26939999999999997</v>
      </c>
      <c r="HE184" s="4">
        <v>1.0200000000000001E-2</v>
      </c>
      <c r="HF184" s="4">
        <v>0.85040000000000004</v>
      </c>
      <c r="HG184" s="4">
        <v>0.56510000000000005</v>
      </c>
      <c r="HH184" s="4">
        <v>1</v>
      </c>
      <c r="HI184" s="4">
        <v>4.8510999999999997</v>
      </c>
      <c r="HJ184" s="5">
        <v>0.68159999999999998</v>
      </c>
      <c r="HK184" s="5">
        <v>0.8004</v>
      </c>
      <c r="HL184" s="5">
        <v>0.21510000000000001</v>
      </c>
      <c r="HM184" s="5">
        <v>1.89E-2</v>
      </c>
      <c r="HN184" s="5">
        <v>0.81110000000000004</v>
      </c>
      <c r="HO184" s="5">
        <v>0.49759999999999999</v>
      </c>
      <c r="HP184" s="5">
        <v>0.99990000000000001</v>
      </c>
      <c r="HQ184" s="5">
        <v>2.988</v>
      </c>
      <c r="HR184" s="4">
        <v>0.75190000000000001</v>
      </c>
      <c r="HS184" s="4">
        <v>0.98109999999999997</v>
      </c>
      <c r="HT184" s="4">
        <v>0.11700000000000001</v>
      </c>
      <c r="HU184" s="4">
        <v>6.5100000000000005E-2</v>
      </c>
      <c r="HV184" s="4">
        <v>0.54190000000000005</v>
      </c>
      <c r="HW184" s="4">
        <v>0.20660000000000001</v>
      </c>
      <c r="HX184" s="4">
        <v>0.97119999999999995</v>
      </c>
      <c r="HY184" s="4">
        <v>0.91869999999999996</v>
      </c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>
        <v>0.68159999999999998</v>
      </c>
      <c r="IY184" s="4">
        <v>0.80020000000000002</v>
      </c>
      <c r="IZ184" s="4">
        <v>0.21540000000000001</v>
      </c>
      <c r="JA184" s="4">
        <v>1.89E-2</v>
      </c>
      <c r="JB184" s="4">
        <v>0.81089999999999995</v>
      </c>
      <c r="JC184" s="4">
        <v>0.498</v>
      </c>
      <c r="JD184" s="4">
        <v>0.99990000000000001</v>
      </c>
      <c r="JE184" s="4">
        <v>2.9203999999999999</v>
      </c>
      <c r="JF184" s="5">
        <v>0.75160000000000005</v>
      </c>
      <c r="JG184" s="5">
        <v>0.98040000000000005</v>
      </c>
      <c r="JH184" s="5">
        <v>0.1153</v>
      </c>
      <c r="JI184" s="5">
        <v>6.5000000000000002E-2</v>
      </c>
      <c r="JJ184" s="5">
        <v>0.54159999999999997</v>
      </c>
      <c r="JK184" s="5">
        <v>0.2072</v>
      </c>
      <c r="JL184" s="5">
        <v>0.97170000000000001</v>
      </c>
      <c r="JM184" s="5">
        <v>0.87429999999999997</v>
      </c>
      <c r="JN184" s="4">
        <f t="shared" si="32"/>
        <v>0.66904482758620676</v>
      </c>
      <c r="JO184" s="4">
        <f t="shared" si="33"/>
        <v>0.77804137931034489</v>
      </c>
      <c r="JP184" s="4">
        <f t="shared" si="34"/>
        <v>0.23524482758620688</v>
      </c>
      <c r="JQ184" s="4">
        <f t="shared" si="35"/>
        <v>2.1931034482758616E-2</v>
      </c>
      <c r="JR184" s="4">
        <f t="shared" si="36"/>
        <v>0.78342068965517242</v>
      </c>
      <c r="JS184" s="4">
        <f t="shared" si="37"/>
        <v>0.47724999999999995</v>
      </c>
      <c r="JT184" s="4">
        <f t="shared" si="38"/>
        <v>0.99396551724137938</v>
      </c>
      <c r="JU184" s="4">
        <f t="shared" si="39"/>
        <v>5.0059655172413802</v>
      </c>
      <c r="JV184" s="1" t="e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>
        <v>0.62639999999999996</v>
      </c>
      <c r="BW185" s="5">
        <v>0.6774</v>
      </c>
      <c r="BX185" s="5">
        <v>0.30930000000000002</v>
      </c>
      <c r="BY185" s="5">
        <v>1.6000000000000001E-3</v>
      </c>
      <c r="BZ185" s="5">
        <v>0.88219999999999998</v>
      </c>
      <c r="CA185" s="5">
        <v>0.65780000000000005</v>
      </c>
      <c r="CB185" s="5">
        <v>1</v>
      </c>
      <c r="CC185" s="5">
        <v>10.7972</v>
      </c>
      <c r="CD185" s="4">
        <v>0.63239999999999996</v>
      </c>
      <c r="CE185" s="4">
        <v>0.69020000000000004</v>
      </c>
      <c r="CF185" s="4">
        <v>0.29380000000000001</v>
      </c>
      <c r="CG185" s="4">
        <v>4.7999999999999996E-3</v>
      </c>
      <c r="CH185" s="4">
        <v>0.874</v>
      </c>
      <c r="CI185" s="4">
        <v>0.65569999999999995</v>
      </c>
      <c r="CJ185" s="4">
        <v>1</v>
      </c>
      <c r="CK185" s="4">
        <v>7.5118999999999998</v>
      </c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>
        <v>0.62490000000000001</v>
      </c>
      <c r="DK185" s="4">
        <v>0.6744</v>
      </c>
      <c r="DL185" s="4">
        <v>0.29709999999999998</v>
      </c>
      <c r="DM185" s="4">
        <v>1.6000000000000001E-3</v>
      </c>
      <c r="DN185" s="4">
        <v>0.88319999999999999</v>
      </c>
      <c r="DO185" s="4">
        <v>0.65810000000000002</v>
      </c>
      <c r="DP185" s="4">
        <v>1</v>
      </c>
      <c r="DQ185" s="4">
        <v>15.5441</v>
      </c>
      <c r="DR185" s="5">
        <v>0.63290000000000002</v>
      </c>
      <c r="DS185" s="5">
        <v>0.69279999999999997</v>
      </c>
      <c r="DT185" s="5">
        <v>0.29339999999999999</v>
      </c>
      <c r="DU185" s="5">
        <v>4.7999999999999996E-3</v>
      </c>
      <c r="DV185" s="5">
        <v>0.87470000000000003</v>
      </c>
      <c r="DW185" s="5">
        <v>0.6552</v>
      </c>
      <c r="DX185" s="5">
        <v>1</v>
      </c>
      <c r="DY185" s="5">
        <v>6.6875999999999998</v>
      </c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>
        <v>0.62190000000000001</v>
      </c>
      <c r="EY185" s="5">
        <v>0.66800000000000004</v>
      </c>
      <c r="EZ185" s="5">
        <v>0.30880000000000002</v>
      </c>
      <c r="FA185" s="5">
        <v>1.6000000000000001E-3</v>
      </c>
      <c r="FB185" s="5">
        <v>0.8821</v>
      </c>
      <c r="FC185" s="5">
        <v>0.65780000000000005</v>
      </c>
      <c r="FD185" s="5">
        <v>1</v>
      </c>
      <c r="FE185" s="5">
        <v>12.3147</v>
      </c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0.64290000000000003</v>
      </c>
      <c r="HC185" s="4">
        <v>0.71530000000000005</v>
      </c>
      <c r="HD185" s="4">
        <v>0.2777</v>
      </c>
      <c r="HE185" s="4">
        <v>8.8999999999999999E-3</v>
      </c>
      <c r="HF185" s="4">
        <v>0.85940000000000005</v>
      </c>
      <c r="HG185" s="4">
        <v>0.65359999999999996</v>
      </c>
      <c r="HH185" s="4">
        <v>1</v>
      </c>
      <c r="HI185" s="4">
        <v>5.0723000000000003</v>
      </c>
      <c r="HJ185" s="5">
        <v>0.66420000000000001</v>
      </c>
      <c r="HK185" s="5">
        <v>0.76570000000000005</v>
      </c>
      <c r="HL185" s="5">
        <v>0.2361</v>
      </c>
      <c r="HM185" s="5">
        <v>1.49E-2</v>
      </c>
      <c r="HN185" s="5">
        <v>0.8286</v>
      </c>
      <c r="HO185" s="5">
        <v>0.64800000000000002</v>
      </c>
      <c r="HP185" s="5">
        <v>0.99990000000000001</v>
      </c>
      <c r="HQ185" s="5">
        <v>3.1027999999999998</v>
      </c>
      <c r="HR185" s="4">
        <v>0.74529999999999996</v>
      </c>
      <c r="HS185" s="4">
        <v>0.97140000000000004</v>
      </c>
      <c r="HT185" s="4">
        <v>0.14499999999999999</v>
      </c>
      <c r="HU185" s="4">
        <v>2.87E-2</v>
      </c>
      <c r="HV185" s="4">
        <v>0.70620000000000005</v>
      </c>
      <c r="HW185" s="4">
        <v>0.6109</v>
      </c>
      <c r="HX185" s="4">
        <v>0.98029999999999995</v>
      </c>
      <c r="HY185" s="4">
        <v>0.98529999999999995</v>
      </c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>
        <v>0.66420000000000001</v>
      </c>
      <c r="IY185" s="4">
        <v>0.76529999999999998</v>
      </c>
      <c r="IZ185" s="4">
        <v>0.23680000000000001</v>
      </c>
      <c r="JA185" s="4">
        <v>1.49E-2</v>
      </c>
      <c r="JB185" s="4">
        <v>0.82840000000000003</v>
      </c>
      <c r="JC185" s="4">
        <v>0.6482</v>
      </c>
      <c r="JD185" s="4">
        <v>0.99990000000000001</v>
      </c>
      <c r="JE185" s="4">
        <v>3.0598000000000001</v>
      </c>
      <c r="JF185" s="5">
        <v>0.74519999999999997</v>
      </c>
      <c r="JG185" s="5">
        <v>0.97060000000000002</v>
      </c>
      <c r="JH185" s="5">
        <v>0.14430000000000001</v>
      </c>
      <c r="JI185" s="5">
        <v>2.8799999999999999E-2</v>
      </c>
      <c r="JJ185" s="5">
        <v>0.70509999999999995</v>
      </c>
      <c r="JK185" s="5">
        <v>0.61050000000000004</v>
      </c>
      <c r="JL185" s="5">
        <v>0.98070000000000002</v>
      </c>
      <c r="JM185" s="5">
        <v>0.93820000000000003</v>
      </c>
      <c r="JN185" s="4">
        <f t="shared" si="32"/>
        <v>0.66560689655172434</v>
      </c>
      <c r="JO185" s="4">
        <f t="shared" si="33"/>
        <v>0.77208965517241379</v>
      </c>
      <c r="JP185" s="4">
        <f t="shared" si="34"/>
        <v>0.24491379310344835</v>
      </c>
      <c r="JQ185" s="4">
        <f t="shared" si="35"/>
        <v>1.2848275862068969E-2</v>
      </c>
      <c r="JR185" s="4">
        <f t="shared" si="36"/>
        <v>0.82472068965517265</v>
      </c>
      <c r="JS185" s="4">
        <f t="shared" si="37"/>
        <v>0.64372916666666657</v>
      </c>
      <c r="JT185" s="4">
        <f t="shared" si="38"/>
        <v>0.99599310344827574</v>
      </c>
      <c r="JU185" s="4">
        <f t="shared" si="39"/>
        <v>5.1601965517241393</v>
      </c>
      <c r="JV185" s="1" t="e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>
        <v>0.61819999999999997</v>
      </c>
      <c r="BW186" s="5">
        <v>0.66410000000000002</v>
      </c>
      <c r="BX186" s="5">
        <v>0.312</v>
      </c>
      <c r="BY186" s="5">
        <v>1.6000000000000001E-3</v>
      </c>
      <c r="BZ186" s="5">
        <v>0.88839999999999997</v>
      </c>
      <c r="CA186" s="5">
        <v>0.65600000000000003</v>
      </c>
      <c r="CB186" s="5">
        <v>1</v>
      </c>
      <c r="CC186" s="5">
        <v>10.71</v>
      </c>
      <c r="CD186" s="4">
        <v>0.62739999999999996</v>
      </c>
      <c r="CE186" s="4">
        <v>0.68220000000000003</v>
      </c>
      <c r="CF186" s="4">
        <v>0.29809999999999998</v>
      </c>
      <c r="CG186" s="4">
        <v>4.8999999999999998E-3</v>
      </c>
      <c r="CH186" s="4">
        <v>0.879</v>
      </c>
      <c r="CI186" s="4">
        <v>0.64690000000000003</v>
      </c>
      <c r="CJ186" s="4">
        <v>1</v>
      </c>
      <c r="CK186" s="4">
        <v>7.2275999999999998</v>
      </c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>
        <v>0.61799999999999999</v>
      </c>
      <c r="DK186" s="4">
        <v>0.66279999999999994</v>
      </c>
      <c r="DL186" s="4">
        <v>0.30230000000000001</v>
      </c>
      <c r="DM186" s="4">
        <v>1.6000000000000001E-3</v>
      </c>
      <c r="DN186" s="4">
        <v>0.88849999999999996</v>
      </c>
      <c r="DO186" s="4">
        <v>0.65639999999999998</v>
      </c>
      <c r="DP186" s="4">
        <v>1</v>
      </c>
      <c r="DQ186" s="4">
        <v>14.067299999999999</v>
      </c>
      <c r="DR186" s="5">
        <v>0.62709999999999999</v>
      </c>
      <c r="DS186" s="5">
        <v>0.6835</v>
      </c>
      <c r="DT186" s="5">
        <v>0.29499999999999998</v>
      </c>
      <c r="DU186" s="5">
        <v>4.8999999999999998E-3</v>
      </c>
      <c r="DV186" s="5">
        <v>0.87929999999999997</v>
      </c>
      <c r="DW186" s="5">
        <v>0.64600000000000002</v>
      </c>
      <c r="DX186" s="5">
        <v>1</v>
      </c>
      <c r="DY186" s="5">
        <v>6.3411999999999997</v>
      </c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>
        <v>0.61409999999999998</v>
      </c>
      <c r="EY186" s="5">
        <v>0.65529999999999999</v>
      </c>
      <c r="EZ186" s="5">
        <v>0.31590000000000001</v>
      </c>
      <c r="FA186" s="5">
        <v>1.6000000000000001E-3</v>
      </c>
      <c r="FB186" s="5">
        <v>0.88759999999999994</v>
      </c>
      <c r="FC186" s="5">
        <v>0.65590000000000004</v>
      </c>
      <c r="FD186" s="5">
        <v>1</v>
      </c>
      <c r="FE186" s="5">
        <v>11.709300000000001</v>
      </c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0.63970000000000005</v>
      </c>
      <c r="HC186" s="4">
        <v>0.71</v>
      </c>
      <c r="HD186" s="4">
        <v>0.27839999999999998</v>
      </c>
      <c r="HE186" s="4">
        <v>9.2999999999999992E-3</v>
      </c>
      <c r="HF186" s="4">
        <v>0.86329999999999996</v>
      </c>
      <c r="HG186" s="4">
        <v>0.62970000000000004</v>
      </c>
      <c r="HH186" s="4">
        <v>1</v>
      </c>
      <c r="HI186" s="4">
        <v>4.8484999999999996</v>
      </c>
      <c r="HJ186" s="5">
        <v>0.66220000000000001</v>
      </c>
      <c r="HK186" s="5">
        <v>0.76129999999999998</v>
      </c>
      <c r="HL186" s="5">
        <v>0.23760000000000001</v>
      </c>
      <c r="HM186" s="5">
        <v>1.6799999999999999E-2</v>
      </c>
      <c r="HN186" s="5">
        <v>0.8296</v>
      </c>
      <c r="HO186" s="5">
        <v>0.57420000000000004</v>
      </c>
      <c r="HP186" s="5">
        <v>0.99960000000000004</v>
      </c>
      <c r="HQ186" s="5">
        <v>2.9737</v>
      </c>
      <c r="HR186" s="4">
        <v>0.7278</v>
      </c>
      <c r="HS186" s="4">
        <v>0.92249999999999999</v>
      </c>
      <c r="HT186" s="4">
        <v>0.15570000000000001</v>
      </c>
      <c r="HU186" s="4">
        <v>5.5599999999999997E-2</v>
      </c>
      <c r="HV186" s="4">
        <v>0.60750000000000004</v>
      </c>
      <c r="HW186" s="4">
        <v>0.27139999999999997</v>
      </c>
      <c r="HX186" s="4">
        <v>0.96989999999999998</v>
      </c>
      <c r="HY186" s="4">
        <v>0.92259999999999998</v>
      </c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>
        <v>0.6623</v>
      </c>
      <c r="IY186" s="4">
        <v>0.76129999999999998</v>
      </c>
      <c r="IZ186" s="4">
        <v>0.2384</v>
      </c>
      <c r="JA186" s="4">
        <v>1.6799999999999999E-2</v>
      </c>
      <c r="JB186" s="4">
        <v>0.82930000000000004</v>
      </c>
      <c r="JC186" s="4">
        <v>0.57450000000000001</v>
      </c>
      <c r="JD186" s="4">
        <v>0.99980000000000002</v>
      </c>
      <c r="JE186" s="4">
        <v>2.9514</v>
      </c>
      <c r="JF186" s="5">
        <v>0.72799999999999998</v>
      </c>
      <c r="JG186" s="5">
        <v>0.92320000000000002</v>
      </c>
      <c r="JH186" s="5">
        <v>0.15240000000000001</v>
      </c>
      <c r="JI186" s="5">
        <v>5.5500000000000001E-2</v>
      </c>
      <c r="JJ186" s="5">
        <v>0.60709999999999997</v>
      </c>
      <c r="JK186" s="5">
        <v>0.27200000000000002</v>
      </c>
      <c r="JL186" s="5">
        <v>0.97119999999999995</v>
      </c>
      <c r="JM186" s="5">
        <v>0.87719999999999998</v>
      </c>
      <c r="JN186" s="4">
        <f t="shared" si="32"/>
        <v>0.65857241379310349</v>
      </c>
      <c r="JO186" s="4">
        <f t="shared" si="33"/>
        <v>0.75603793103448291</v>
      </c>
      <c r="JP186" s="4">
        <f t="shared" si="34"/>
        <v>0.24942413793103449</v>
      </c>
      <c r="JQ186" s="4">
        <f t="shared" si="35"/>
        <v>1.9075862068965513E-2</v>
      </c>
      <c r="JR186" s="4">
        <f t="shared" si="36"/>
        <v>0.80685862068965519</v>
      </c>
      <c r="JS186" s="4">
        <f t="shared" si="37"/>
        <v>0.54372916666666671</v>
      </c>
      <c r="JT186" s="4">
        <f t="shared" si="38"/>
        <v>0.99384827586206892</v>
      </c>
      <c r="JU186" s="4">
        <f t="shared" si="39"/>
        <v>4.9459344827586191</v>
      </c>
      <c r="JV186" s="1" t="e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>
        <v>0.60470000000000002</v>
      </c>
      <c r="BW187" s="5">
        <v>0.63829999999999998</v>
      </c>
      <c r="BX187" s="5">
        <v>0.33210000000000001</v>
      </c>
      <c r="BY187" s="5">
        <v>1.6000000000000001E-3</v>
      </c>
      <c r="BZ187" s="5">
        <v>0.88829999999999998</v>
      </c>
      <c r="CA187" s="5">
        <v>0.66110000000000002</v>
      </c>
      <c r="CB187" s="5">
        <v>1</v>
      </c>
      <c r="CC187" s="5">
        <v>10.674099999999999</v>
      </c>
      <c r="CD187" s="4">
        <v>0.61650000000000005</v>
      </c>
      <c r="CE187" s="4">
        <v>0.66300000000000003</v>
      </c>
      <c r="CF187" s="4">
        <v>0.31559999999999999</v>
      </c>
      <c r="CG187" s="4">
        <v>4.7999999999999996E-3</v>
      </c>
      <c r="CH187" s="4">
        <v>0.87780000000000002</v>
      </c>
      <c r="CI187" s="4">
        <v>0.65759999999999996</v>
      </c>
      <c r="CJ187" s="4">
        <v>1</v>
      </c>
      <c r="CK187" s="4">
        <v>7.3792999999999997</v>
      </c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>
        <v>0.60489999999999999</v>
      </c>
      <c r="DK187" s="4">
        <v>0.63829999999999998</v>
      </c>
      <c r="DL187" s="4">
        <v>0.31759999999999999</v>
      </c>
      <c r="DM187" s="4">
        <v>1.6000000000000001E-3</v>
      </c>
      <c r="DN187" s="4">
        <v>0.88849999999999996</v>
      </c>
      <c r="DO187" s="4">
        <v>0.66149999999999998</v>
      </c>
      <c r="DP187" s="4">
        <v>1</v>
      </c>
      <c r="DQ187" s="4">
        <v>12.008100000000001</v>
      </c>
      <c r="DR187" s="5">
        <v>0.61680000000000001</v>
      </c>
      <c r="DS187" s="5">
        <v>0.66479999999999995</v>
      </c>
      <c r="DT187" s="5">
        <v>0.30880000000000002</v>
      </c>
      <c r="DU187" s="5">
        <v>4.7999999999999996E-3</v>
      </c>
      <c r="DV187" s="5">
        <v>0.87890000000000001</v>
      </c>
      <c r="DW187" s="5">
        <v>0.65680000000000005</v>
      </c>
      <c r="DX187" s="5">
        <v>1</v>
      </c>
      <c r="DY187" s="5">
        <v>6.5629</v>
      </c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5">
        <v>0.6643</v>
      </c>
      <c r="EI187" s="5">
        <v>0.77490000000000003</v>
      </c>
      <c r="EJ187" s="5">
        <v>0.2248</v>
      </c>
      <c r="EK187" s="5">
        <v>1.4800000000000001E-2</v>
      </c>
      <c r="EL187" s="5">
        <v>0.82310000000000005</v>
      </c>
      <c r="EM187" s="5">
        <v>0.64759999999999995</v>
      </c>
      <c r="EN187" s="5">
        <v>0.99990000000000001</v>
      </c>
      <c r="EO187" s="5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>
        <v>0.60119999999999996</v>
      </c>
      <c r="EY187" s="5">
        <v>0.63129999999999997</v>
      </c>
      <c r="EZ187" s="5">
        <v>0.3296</v>
      </c>
      <c r="FA187" s="5">
        <v>1.6000000000000001E-3</v>
      </c>
      <c r="FB187" s="5">
        <v>0.88859999999999995</v>
      </c>
      <c r="FC187" s="5">
        <v>0.66069999999999995</v>
      </c>
      <c r="FD187" s="5">
        <v>1</v>
      </c>
      <c r="FE187" s="5">
        <v>11.3581</v>
      </c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0.63239999999999996</v>
      </c>
      <c r="HC187" s="4">
        <v>0.6996</v>
      </c>
      <c r="HD187" s="4">
        <v>0.27660000000000001</v>
      </c>
      <c r="HE187" s="4">
        <v>8.8999999999999999E-3</v>
      </c>
      <c r="HF187" s="4">
        <v>0.86009999999999998</v>
      </c>
      <c r="HG187" s="4">
        <v>0.65280000000000005</v>
      </c>
      <c r="HH187" s="4">
        <v>1</v>
      </c>
      <c r="HI187" s="4">
        <v>4.9760999999999997</v>
      </c>
      <c r="HJ187" s="5">
        <v>0.66439999999999999</v>
      </c>
      <c r="HK187" s="5">
        <v>0.77490000000000003</v>
      </c>
      <c r="HL187" s="5">
        <v>0.2208</v>
      </c>
      <c r="HM187" s="5">
        <v>1.4800000000000001E-2</v>
      </c>
      <c r="HN187" s="5">
        <v>0.82269999999999999</v>
      </c>
      <c r="HO187" s="5">
        <v>0.64580000000000004</v>
      </c>
      <c r="HP187" s="5">
        <v>0.99990000000000001</v>
      </c>
      <c r="HQ187" s="5">
        <v>2.9786000000000001</v>
      </c>
      <c r="HR187" s="4">
        <v>0.75529999999999997</v>
      </c>
      <c r="HS187" s="4">
        <v>0.99939999999999996</v>
      </c>
      <c r="HT187" s="4">
        <v>0.13900000000000001</v>
      </c>
      <c r="HU187" s="4">
        <v>2.8400000000000002E-2</v>
      </c>
      <c r="HV187" s="4">
        <v>0.69710000000000005</v>
      </c>
      <c r="HW187" s="4">
        <v>0.60980000000000001</v>
      </c>
      <c r="HX187" s="4">
        <v>0.98029999999999995</v>
      </c>
      <c r="HY187" s="4">
        <v>0.95650000000000002</v>
      </c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>
        <v>0.66420000000000001</v>
      </c>
      <c r="IY187" s="4">
        <v>0.77429999999999999</v>
      </c>
      <c r="IZ187" s="4">
        <v>0.22090000000000001</v>
      </c>
      <c r="JA187" s="4">
        <v>1.4800000000000001E-2</v>
      </c>
      <c r="JB187" s="4">
        <v>0.82230000000000003</v>
      </c>
      <c r="JC187" s="4">
        <v>0.64590000000000003</v>
      </c>
      <c r="JD187" s="4">
        <v>0.99990000000000001</v>
      </c>
      <c r="JE187" s="4">
        <v>2.9918</v>
      </c>
      <c r="JF187" s="5">
        <v>0.75529999999999997</v>
      </c>
      <c r="JG187" s="5">
        <v>0.99950000000000006</v>
      </c>
      <c r="JH187" s="5">
        <v>0.13830000000000001</v>
      </c>
      <c r="JI187" s="5">
        <v>2.8500000000000001E-2</v>
      </c>
      <c r="JJ187" s="5">
        <v>0.69620000000000004</v>
      </c>
      <c r="JK187" s="5">
        <v>0.60940000000000005</v>
      </c>
      <c r="JL187" s="5">
        <v>0.98070000000000002</v>
      </c>
      <c r="JM187" s="5">
        <v>0.91</v>
      </c>
      <c r="JN187" s="4">
        <f t="shared" ref="JN187:JN232" si="40">AVERAGEIFS(B187:JM187,metrics.rec,"MAE")</f>
        <v>0.65968965517241385</v>
      </c>
      <c r="JO187" s="4">
        <f t="shared" ref="JO187:JO233" si="41">AVERAGEIFS(B187:JM187,metrics.rec,"MSE")</f>
        <v>0.76689655172413784</v>
      </c>
      <c r="JP187" s="4">
        <f t="shared" ref="JP187:JP233" si="42">AVERAGEIFS(B187:JM187,metrics.rec,"R")</f>
        <v>0.24521034482758625</v>
      </c>
      <c r="JQ187" s="4">
        <f t="shared" ref="JQ187:JQ233" si="43">AVERAGEIFS(B187:JM187,metrics.rec,"Precision")</f>
        <v>1.2772413793103447E-2</v>
      </c>
      <c r="JR187" s="4">
        <f t="shared" ref="JR187:JR233" si="44">AVERAGEIFS(B187:JM187,metrics.rec,"Recall")</f>
        <v>0.82307931034482784</v>
      </c>
      <c r="JS187" s="4">
        <f t="shared" ref="JS187:JS233" si="45">AVERAGEIFS(B187:JM187,metrics.rec,"Coverage")</f>
        <v>0.64351250000000004</v>
      </c>
      <c r="JT187" s="4">
        <f t="shared" ref="JT187:JT233" si="46">AVERAGEIFS(B187:JM187,metrics.rec,"Recatio")</f>
        <v>0.99599310344827574</v>
      </c>
      <c r="JU187" s="4">
        <f t="shared" ref="JU187:JU233" si="47">AVERAGEIFS(B187:JM187,metrics.rec,"Time")</f>
        <v>4.9155620689655182</v>
      </c>
      <c r="JV187" s="1" t="e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>
        <v>0.60740000000000005</v>
      </c>
      <c r="BW188" s="5">
        <v>0.64349999999999996</v>
      </c>
      <c r="BX188" s="5">
        <v>0.3266</v>
      </c>
      <c r="BY188" s="5">
        <v>1.6000000000000001E-3</v>
      </c>
      <c r="BZ188" s="5">
        <v>0.88839999999999997</v>
      </c>
      <c r="CA188" s="5">
        <v>0.66049999999999998</v>
      </c>
      <c r="CB188" s="5">
        <v>1</v>
      </c>
      <c r="CC188" s="5">
        <v>10.656599999999999</v>
      </c>
      <c r="CD188" s="4">
        <v>0.61860000000000004</v>
      </c>
      <c r="CE188" s="4">
        <v>0.6673</v>
      </c>
      <c r="CF188" s="4">
        <v>0.31340000000000001</v>
      </c>
      <c r="CG188" s="4">
        <v>4.7999999999999996E-3</v>
      </c>
      <c r="CH188" s="4">
        <v>0.87749999999999995</v>
      </c>
      <c r="CI188" s="4">
        <v>0.65710000000000002</v>
      </c>
      <c r="CJ188" s="4">
        <v>1</v>
      </c>
      <c r="CK188" s="4">
        <v>7.5301</v>
      </c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>
        <v>0.60699999999999998</v>
      </c>
      <c r="DK188" s="4">
        <v>0.64219999999999999</v>
      </c>
      <c r="DL188" s="4">
        <v>0.31390000000000001</v>
      </c>
      <c r="DM188" s="4">
        <v>1.6000000000000001E-3</v>
      </c>
      <c r="DN188" s="4">
        <v>0.88839999999999997</v>
      </c>
      <c r="DO188" s="4">
        <v>0.66090000000000004</v>
      </c>
      <c r="DP188" s="4">
        <v>1</v>
      </c>
      <c r="DQ188" s="4">
        <v>11.839700000000001</v>
      </c>
      <c r="DR188" s="5">
        <v>0.61899999999999999</v>
      </c>
      <c r="DS188" s="5">
        <v>0.66930000000000001</v>
      </c>
      <c r="DT188" s="5">
        <v>0.30709999999999998</v>
      </c>
      <c r="DU188" s="5">
        <v>4.7999999999999996E-3</v>
      </c>
      <c r="DV188" s="5">
        <v>0.87860000000000005</v>
      </c>
      <c r="DW188" s="5">
        <v>0.65620000000000001</v>
      </c>
      <c r="DX188" s="5">
        <v>1</v>
      </c>
      <c r="DY188" s="5">
        <v>6.7538</v>
      </c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>
        <v>0.66600000000000004</v>
      </c>
      <c r="EI188" s="5">
        <v>0.77829999999999999</v>
      </c>
      <c r="EJ188" s="5">
        <v>0.2243</v>
      </c>
      <c r="EK188" s="5">
        <v>1.4800000000000001E-2</v>
      </c>
      <c r="EL188" s="5">
        <v>0.82330000000000003</v>
      </c>
      <c r="EM188" s="5">
        <v>0.64739999999999998</v>
      </c>
      <c r="EN188" s="5">
        <v>0.99990000000000001</v>
      </c>
      <c r="EO188" s="5">
        <v>22.423500000000001</v>
      </c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>
        <v>0.60350000000000004</v>
      </c>
      <c r="EY188" s="5">
        <v>0.63590000000000002</v>
      </c>
      <c r="EZ188" s="5">
        <v>0.33029999999999998</v>
      </c>
      <c r="FA188" s="5">
        <v>1.6000000000000001E-3</v>
      </c>
      <c r="FB188" s="5">
        <v>0.88819999999999999</v>
      </c>
      <c r="FC188" s="5">
        <v>0.66020000000000001</v>
      </c>
      <c r="FD188" s="5">
        <v>1</v>
      </c>
      <c r="FE188" s="5">
        <v>11.5947</v>
      </c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0.63439999999999996</v>
      </c>
      <c r="HC188" s="4">
        <v>0.70340000000000003</v>
      </c>
      <c r="HD188" s="4">
        <v>0.27560000000000001</v>
      </c>
      <c r="HE188" s="4">
        <v>8.8999999999999999E-3</v>
      </c>
      <c r="HF188" s="4">
        <v>0.86009999999999998</v>
      </c>
      <c r="HG188" s="4">
        <v>0.65239999999999998</v>
      </c>
      <c r="HH188" s="4">
        <v>1</v>
      </c>
      <c r="HI188" s="4">
        <v>4.9970999999999997</v>
      </c>
      <c r="HJ188" s="5">
        <v>0.66590000000000005</v>
      </c>
      <c r="HK188" s="5">
        <v>0.77769999999999995</v>
      </c>
      <c r="HL188" s="5">
        <v>0.21990000000000001</v>
      </c>
      <c r="HM188" s="5">
        <v>1.4800000000000001E-2</v>
      </c>
      <c r="HN188" s="5">
        <v>0.82289999999999996</v>
      </c>
      <c r="HO188" s="5">
        <v>0.64549999999999996</v>
      </c>
      <c r="HP188" s="5">
        <v>0.99990000000000001</v>
      </c>
      <c r="HQ188" s="5">
        <v>3.1101999999999999</v>
      </c>
      <c r="HR188" s="4">
        <v>0.75570000000000004</v>
      </c>
      <c r="HS188" s="4">
        <v>0.99960000000000004</v>
      </c>
      <c r="HT188" s="4">
        <v>0.1391</v>
      </c>
      <c r="HU188" s="4">
        <v>2.8500000000000001E-2</v>
      </c>
      <c r="HV188" s="4">
        <v>0.69769999999999999</v>
      </c>
      <c r="HW188" s="4">
        <v>0.60980000000000001</v>
      </c>
      <c r="HX188" s="4">
        <v>0.98029999999999995</v>
      </c>
      <c r="HY188" s="4">
        <v>0.95620000000000005</v>
      </c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>
        <v>0.66579999999999995</v>
      </c>
      <c r="IY188" s="4">
        <v>0.77739999999999998</v>
      </c>
      <c r="IZ188" s="4">
        <v>0.2208</v>
      </c>
      <c r="JA188" s="4">
        <v>1.4800000000000001E-2</v>
      </c>
      <c r="JB188" s="4">
        <v>0.82240000000000002</v>
      </c>
      <c r="JC188" s="4">
        <v>0.64570000000000005</v>
      </c>
      <c r="JD188" s="4">
        <v>0.99990000000000001</v>
      </c>
      <c r="JE188" s="4">
        <v>3.0099</v>
      </c>
      <c r="JF188" s="5">
        <v>0.75560000000000005</v>
      </c>
      <c r="JG188" s="5">
        <v>0.99970000000000003</v>
      </c>
      <c r="JH188" s="5">
        <v>0.13869999999999999</v>
      </c>
      <c r="JI188" s="5">
        <v>2.8500000000000001E-2</v>
      </c>
      <c r="JJ188" s="5">
        <v>0.69669999999999999</v>
      </c>
      <c r="JK188" s="5">
        <v>0.60940000000000005</v>
      </c>
      <c r="JL188" s="5">
        <v>0.98070000000000002</v>
      </c>
      <c r="JM188" s="5">
        <v>0.91610000000000003</v>
      </c>
      <c r="JN188" s="4">
        <f t="shared" si="40"/>
        <v>0.66131724137931047</v>
      </c>
      <c r="JO188" s="4">
        <f t="shared" si="41"/>
        <v>0.7699413793103449</v>
      </c>
      <c r="JP188" s="4">
        <f t="shared" si="42"/>
        <v>0.24438965517241382</v>
      </c>
      <c r="JQ188" s="4">
        <f t="shared" si="43"/>
        <v>1.2779310344827585E-2</v>
      </c>
      <c r="JR188" s="4">
        <f t="shared" si="44"/>
        <v>0.82317241379310346</v>
      </c>
      <c r="JS188" s="4">
        <f t="shared" si="45"/>
        <v>0.64317500000000005</v>
      </c>
      <c r="JT188" s="4">
        <f t="shared" si="46"/>
        <v>0.99599310344827574</v>
      </c>
      <c r="JU188" s="4">
        <f t="shared" si="47"/>
        <v>5.5283655172413759</v>
      </c>
      <c r="JV188" s="1" t="e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>
        <v>0.62290000000000001</v>
      </c>
      <c r="BW189" s="5">
        <v>0.67169999999999996</v>
      </c>
      <c r="BX189" s="5">
        <v>0.30830000000000002</v>
      </c>
      <c r="BY189" s="5">
        <v>1.6000000000000001E-3</v>
      </c>
      <c r="BZ189" s="5">
        <v>0.88470000000000004</v>
      </c>
      <c r="CA189" s="5">
        <v>0.65990000000000004</v>
      </c>
      <c r="CB189" s="5">
        <v>1</v>
      </c>
      <c r="CC189" s="5">
        <v>9.8116000000000003</v>
      </c>
      <c r="CD189" s="4">
        <v>0.62890000000000001</v>
      </c>
      <c r="CE189" s="4">
        <v>0.68440000000000001</v>
      </c>
      <c r="CF189" s="4">
        <v>0.29649999999999999</v>
      </c>
      <c r="CG189" s="4">
        <v>4.7999999999999996E-3</v>
      </c>
      <c r="CH189" s="4">
        <v>0.87490000000000001</v>
      </c>
      <c r="CI189" s="4">
        <v>0.65769999999999995</v>
      </c>
      <c r="CJ189" s="4">
        <v>1</v>
      </c>
      <c r="CK189" s="4">
        <v>7.3323</v>
      </c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>
        <v>0.62119999999999997</v>
      </c>
      <c r="DK189" s="4">
        <v>0.66779999999999995</v>
      </c>
      <c r="DL189" s="4">
        <v>0.29770000000000002</v>
      </c>
      <c r="DM189" s="4">
        <v>1.6000000000000001E-3</v>
      </c>
      <c r="DN189" s="4">
        <v>0.88380000000000003</v>
      </c>
      <c r="DO189" s="4">
        <v>0.6603</v>
      </c>
      <c r="DP189" s="4">
        <v>1</v>
      </c>
      <c r="DQ189" s="4">
        <v>11.5855</v>
      </c>
      <c r="DR189" s="5">
        <v>0.62949999999999995</v>
      </c>
      <c r="DS189" s="5">
        <v>0.68689999999999996</v>
      </c>
      <c r="DT189" s="5">
        <v>0.29349999999999998</v>
      </c>
      <c r="DU189" s="5">
        <v>4.7999999999999996E-3</v>
      </c>
      <c r="DV189" s="5">
        <v>0.87560000000000004</v>
      </c>
      <c r="DW189" s="5">
        <v>0.65710000000000002</v>
      </c>
      <c r="DX189" s="5">
        <v>1</v>
      </c>
      <c r="DY189" s="5">
        <v>6.6588000000000003</v>
      </c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>
        <v>0.66120000000000001</v>
      </c>
      <c r="EI189" s="5">
        <v>0.76100000000000001</v>
      </c>
      <c r="EJ189" s="5">
        <v>0.2414</v>
      </c>
      <c r="EK189" s="5">
        <v>1.4800000000000001E-2</v>
      </c>
      <c r="EL189" s="5">
        <v>0.82989999999999997</v>
      </c>
      <c r="EM189" s="5">
        <v>0.65200000000000002</v>
      </c>
      <c r="EN189" s="5">
        <v>0.99990000000000001</v>
      </c>
      <c r="EO189" s="5">
        <v>27.532699999999998</v>
      </c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>
        <v>0.61799999999999999</v>
      </c>
      <c r="EY189" s="5">
        <v>0.66159999999999997</v>
      </c>
      <c r="EZ189" s="5">
        <v>0.31040000000000001</v>
      </c>
      <c r="FA189" s="5">
        <v>1.6000000000000001E-3</v>
      </c>
      <c r="FB189" s="5">
        <v>0.88339999999999996</v>
      </c>
      <c r="FC189" s="5">
        <v>0.65990000000000004</v>
      </c>
      <c r="FD189" s="5">
        <v>1</v>
      </c>
      <c r="FE189" s="5">
        <v>10.9452</v>
      </c>
      <c r="FF189" s="4">
        <v>0.629</v>
      </c>
      <c r="FG189" s="4">
        <v>0.68610000000000004</v>
      </c>
      <c r="FH189" s="4">
        <v>0.29699999999999999</v>
      </c>
      <c r="FI189" s="4">
        <v>4.7999999999999996E-3</v>
      </c>
      <c r="FJ189" s="4">
        <v>0.87560000000000004</v>
      </c>
      <c r="FK189" s="4">
        <v>0.65629999999999999</v>
      </c>
      <c r="FL189" s="4">
        <v>1</v>
      </c>
      <c r="FM189" s="4">
        <v>7.6466000000000003</v>
      </c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0.63980000000000004</v>
      </c>
      <c r="HC189" s="4">
        <v>0.71030000000000004</v>
      </c>
      <c r="HD189" s="4">
        <v>0.27779999999999999</v>
      </c>
      <c r="HE189" s="4">
        <v>8.8999999999999999E-3</v>
      </c>
      <c r="HF189" s="4">
        <v>0.86040000000000005</v>
      </c>
      <c r="HG189" s="4">
        <v>0.65549999999999997</v>
      </c>
      <c r="HH189" s="4">
        <v>1</v>
      </c>
      <c r="HI189" s="4">
        <v>4.9173999999999998</v>
      </c>
      <c r="HJ189" s="5">
        <v>0.66149999999999998</v>
      </c>
      <c r="HK189" s="5">
        <v>0.76139999999999997</v>
      </c>
      <c r="HL189" s="5">
        <v>0.23619999999999999</v>
      </c>
      <c r="HM189" s="5">
        <v>1.4800000000000001E-2</v>
      </c>
      <c r="HN189" s="5">
        <v>0.82969999999999999</v>
      </c>
      <c r="HO189" s="5">
        <v>0.64959999999999996</v>
      </c>
      <c r="HP189" s="5">
        <v>0.99990000000000001</v>
      </c>
      <c r="HQ189" s="5">
        <v>3.0440999999999998</v>
      </c>
      <c r="HR189" s="4">
        <v>0.74360000000000004</v>
      </c>
      <c r="HS189" s="4">
        <v>0.96970000000000001</v>
      </c>
      <c r="HT189" s="4">
        <v>0.1449</v>
      </c>
      <c r="HU189" s="4">
        <v>2.87E-2</v>
      </c>
      <c r="HV189" s="4">
        <v>0.70660000000000001</v>
      </c>
      <c r="HW189" s="4">
        <v>0.61129999999999995</v>
      </c>
      <c r="HX189" s="4">
        <v>0.98029999999999995</v>
      </c>
      <c r="HY189" s="4">
        <v>0.95269999999999999</v>
      </c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>
        <v>0.66139999999999999</v>
      </c>
      <c r="IY189" s="4">
        <v>0.76100000000000001</v>
      </c>
      <c r="IZ189" s="4">
        <v>0.23710000000000001</v>
      </c>
      <c r="JA189" s="4">
        <v>1.4800000000000001E-2</v>
      </c>
      <c r="JB189" s="4">
        <v>0.82950000000000002</v>
      </c>
      <c r="JC189" s="4">
        <v>0.64990000000000003</v>
      </c>
      <c r="JD189" s="4">
        <v>0.99990000000000001</v>
      </c>
      <c r="JE189" s="4">
        <v>2.9839000000000002</v>
      </c>
      <c r="JF189" s="5">
        <v>0.74360000000000004</v>
      </c>
      <c r="JG189" s="5">
        <v>0.96919999999999995</v>
      </c>
      <c r="JH189" s="5">
        <v>0.14449999999999999</v>
      </c>
      <c r="JI189" s="5">
        <v>2.8799999999999999E-2</v>
      </c>
      <c r="JJ189" s="5">
        <v>0.70569999999999999</v>
      </c>
      <c r="JK189" s="5">
        <v>0.61099999999999999</v>
      </c>
      <c r="JL189" s="5">
        <v>0.98070000000000002</v>
      </c>
      <c r="JM189" s="5">
        <v>0.9133</v>
      </c>
      <c r="JN189" s="4">
        <f t="shared" si="40"/>
        <v>0.6627689655172414</v>
      </c>
      <c r="JO189" s="4">
        <f t="shared" si="41"/>
        <v>0.7676655172413791</v>
      </c>
      <c r="JP189" s="4">
        <f t="shared" si="42"/>
        <v>0.24522413793103442</v>
      </c>
      <c r="JQ189" s="4">
        <f t="shared" si="43"/>
        <v>1.2837931034482757E-2</v>
      </c>
      <c r="JR189" s="4">
        <f t="shared" si="44"/>
        <v>0.82587931034482753</v>
      </c>
      <c r="JS189" s="4">
        <f t="shared" si="45"/>
        <v>0.64532916666666673</v>
      </c>
      <c r="JT189" s="4">
        <f t="shared" si="46"/>
        <v>0.99599310344827574</v>
      </c>
      <c r="JU189" s="4">
        <f t="shared" si="47"/>
        <v>5.6778551724137918</v>
      </c>
      <c r="JV189" s="1" t="e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>
        <v>0.62529999999999997</v>
      </c>
      <c r="BW190" s="5">
        <v>0.67579999999999996</v>
      </c>
      <c r="BX190" s="5">
        <v>0.30909999999999999</v>
      </c>
      <c r="BY190" s="5">
        <v>1.6000000000000001E-3</v>
      </c>
      <c r="BZ190" s="5">
        <v>0.88319999999999999</v>
      </c>
      <c r="CA190" s="5">
        <v>0.65900000000000003</v>
      </c>
      <c r="CB190" s="5">
        <v>1</v>
      </c>
      <c r="CC190" s="5">
        <v>10.1135</v>
      </c>
      <c r="CD190" s="4">
        <v>0.63139999999999996</v>
      </c>
      <c r="CE190" s="4">
        <v>0.68889999999999996</v>
      </c>
      <c r="CF190" s="4">
        <v>0.29370000000000002</v>
      </c>
      <c r="CG190" s="4">
        <v>4.7999999999999996E-3</v>
      </c>
      <c r="CH190" s="4">
        <v>0.87470000000000003</v>
      </c>
      <c r="CI190" s="4">
        <v>0.65680000000000005</v>
      </c>
      <c r="CJ190" s="4">
        <v>1</v>
      </c>
      <c r="CK190" s="4">
        <v>7.4687000000000001</v>
      </c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>
        <v>0.62390000000000001</v>
      </c>
      <c r="DK190" s="4">
        <v>0.67320000000000002</v>
      </c>
      <c r="DL190" s="4">
        <v>0.29730000000000001</v>
      </c>
      <c r="DM190" s="4">
        <v>1.6000000000000001E-3</v>
      </c>
      <c r="DN190" s="4">
        <v>0.88360000000000005</v>
      </c>
      <c r="DO190" s="4">
        <v>0.65939999999999999</v>
      </c>
      <c r="DP190" s="4">
        <v>1</v>
      </c>
      <c r="DQ190" s="4">
        <v>11.762600000000001</v>
      </c>
      <c r="DR190" s="5">
        <v>0.63170000000000004</v>
      </c>
      <c r="DS190" s="5">
        <v>0.69140000000000001</v>
      </c>
      <c r="DT190" s="5">
        <v>0.29289999999999999</v>
      </c>
      <c r="DU190" s="5">
        <v>4.7999999999999996E-3</v>
      </c>
      <c r="DV190" s="5">
        <v>0.87519999999999998</v>
      </c>
      <c r="DW190" s="5">
        <v>0.65629999999999999</v>
      </c>
      <c r="DX190" s="5">
        <v>1</v>
      </c>
      <c r="DY190" s="5">
        <v>6.8167999999999997</v>
      </c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>
        <v>0.66279999999999994</v>
      </c>
      <c r="EI190" s="5">
        <v>0.76419999999999999</v>
      </c>
      <c r="EJ190" s="5">
        <v>0.24079999999999999</v>
      </c>
      <c r="EK190" s="5">
        <v>1.4800000000000001E-2</v>
      </c>
      <c r="EL190" s="5">
        <v>0.82950000000000002</v>
      </c>
      <c r="EM190" s="5">
        <v>0.6512</v>
      </c>
      <c r="EN190" s="5">
        <v>0.99990000000000001</v>
      </c>
      <c r="EO190" s="5">
        <v>12.9489</v>
      </c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>
        <v>0.62050000000000005</v>
      </c>
      <c r="EY190" s="5">
        <v>0.66620000000000001</v>
      </c>
      <c r="EZ190" s="5">
        <v>0.30819999999999997</v>
      </c>
      <c r="FA190" s="5">
        <v>1.6000000000000001E-3</v>
      </c>
      <c r="FB190" s="5">
        <v>0.88260000000000005</v>
      </c>
      <c r="FC190" s="5">
        <v>0.65900000000000003</v>
      </c>
      <c r="FD190" s="5">
        <v>1</v>
      </c>
      <c r="FE190" s="5">
        <v>11.113200000000001</v>
      </c>
      <c r="FF190" s="4">
        <v>0.63119999999999998</v>
      </c>
      <c r="FG190" s="4">
        <v>0.69030000000000002</v>
      </c>
      <c r="FH190" s="4">
        <v>0.29520000000000002</v>
      </c>
      <c r="FI190" s="4">
        <v>4.7999999999999996E-3</v>
      </c>
      <c r="FJ190" s="4">
        <v>0.87519999999999998</v>
      </c>
      <c r="FK190" s="4">
        <v>0.65539999999999998</v>
      </c>
      <c r="FL190" s="4">
        <v>1</v>
      </c>
      <c r="FM190" s="4">
        <v>7.5445000000000002</v>
      </c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0.64190000000000003</v>
      </c>
      <c r="HC190" s="4">
        <v>0.71430000000000005</v>
      </c>
      <c r="HD190" s="4">
        <v>0.27689999999999998</v>
      </c>
      <c r="HE190" s="4">
        <v>8.8999999999999999E-3</v>
      </c>
      <c r="HF190" s="4">
        <v>0.86</v>
      </c>
      <c r="HG190" s="4">
        <v>0.65469999999999995</v>
      </c>
      <c r="HH190" s="4">
        <v>1</v>
      </c>
      <c r="HI190" s="4">
        <v>4.9776999999999996</v>
      </c>
      <c r="HJ190" s="5">
        <v>0.66300000000000003</v>
      </c>
      <c r="HK190" s="5">
        <v>0.76439999999999997</v>
      </c>
      <c r="HL190" s="5">
        <v>0.23619999999999999</v>
      </c>
      <c r="HM190" s="5">
        <v>1.49E-2</v>
      </c>
      <c r="HN190" s="5">
        <v>0.82930000000000004</v>
      </c>
      <c r="HO190" s="5">
        <v>0.64890000000000003</v>
      </c>
      <c r="HP190" s="5">
        <v>0.99990000000000001</v>
      </c>
      <c r="HQ190" s="5">
        <v>2.8868999999999998</v>
      </c>
      <c r="HR190" s="4">
        <v>0.74390000000000001</v>
      </c>
      <c r="HS190" s="4">
        <v>0.96970000000000001</v>
      </c>
      <c r="HT190" s="4">
        <v>0.1454</v>
      </c>
      <c r="HU190" s="4">
        <v>2.8799999999999999E-2</v>
      </c>
      <c r="HV190" s="4">
        <v>0.70699999999999996</v>
      </c>
      <c r="HW190" s="4">
        <v>0.61119999999999997</v>
      </c>
      <c r="HX190" s="4">
        <v>0.98029999999999995</v>
      </c>
      <c r="HY190" s="4">
        <v>0.95289999999999997</v>
      </c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>
        <v>0.66300000000000003</v>
      </c>
      <c r="IY190" s="4">
        <v>0.76419999999999999</v>
      </c>
      <c r="IZ190" s="4">
        <v>0.23719999999999999</v>
      </c>
      <c r="JA190" s="4">
        <v>1.4800000000000001E-2</v>
      </c>
      <c r="JB190" s="4">
        <v>0.82909999999999995</v>
      </c>
      <c r="JC190" s="4">
        <v>0.6492</v>
      </c>
      <c r="JD190" s="4">
        <v>0.99990000000000001</v>
      </c>
      <c r="JE190" s="4">
        <v>2.9933999999999998</v>
      </c>
      <c r="JF190" s="5">
        <v>0.74390000000000001</v>
      </c>
      <c r="JG190" s="5">
        <v>0.96930000000000005</v>
      </c>
      <c r="JH190" s="5">
        <v>0.1449</v>
      </c>
      <c r="JI190" s="5">
        <v>2.8799999999999999E-2</v>
      </c>
      <c r="JJ190" s="5">
        <v>0.70599999999999996</v>
      </c>
      <c r="JK190" s="5">
        <v>0.6109</v>
      </c>
      <c r="JL190" s="5">
        <v>0.98070000000000002</v>
      </c>
      <c r="JM190" s="5">
        <v>0.91339999999999999</v>
      </c>
      <c r="JN190" s="4">
        <f t="shared" si="40"/>
        <v>0.66438965517241388</v>
      </c>
      <c r="JO190" s="4">
        <f t="shared" si="41"/>
        <v>0.77066206896551726</v>
      </c>
      <c r="JP190" s="4">
        <f t="shared" si="42"/>
        <v>0.2448413793103448</v>
      </c>
      <c r="JQ190" s="4">
        <f t="shared" si="43"/>
        <v>1.2855172413793104E-2</v>
      </c>
      <c r="JR190" s="4">
        <f t="shared" si="44"/>
        <v>0.82553103448275866</v>
      </c>
      <c r="JS190" s="4">
        <f t="shared" si="45"/>
        <v>0.64467083333333342</v>
      </c>
      <c r="JT190" s="4">
        <f t="shared" si="46"/>
        <v>0.99599310344827574</v>
      </c>
      <c r="JU190" s="4">
        <f t="shared" si="47"/>
        <v>5.2180000000000009</v>
      </c>
      <c r="JV190" s="1" t="e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>
        <v>0.61619999999999997</v>
      </c>
      <c r="BW191" s="5">
        <v>0.65839999999999999</v>
      </c>
      <c r="BX191" s="5">
        <v>0.32169999999999999</v>
      </c>
      <c r="BY191" s="5">
        <v>1.6000000000000001E-3</v>
      </c>
      <c r="BZ191" s="5">
        <v>0.88500000000000001</v>
      </c>
      <c r="CA191" s="5">
        <v>0.65900000000000003</v>
      </c>
      <c r="CB191" s="5">
        <v>1</v>
      </c>
      <c r="CC191" s="5">
        <v>9.7594999999999992</v>
      </c>
      <c r="CD191" s="4">
        <v>0.62380000000000002</v>
      </c>
      <c r="CE191" s="4">
        <v>0.67420000000000002</v>
      </c>
      <c r="CF191" s="4">
        <v>0.307</v>
      </c>
      <c r="CG191" s="4">
        <v>4.7999999999999996E-3</v>
      </c>
      <c r="CH191" s="4">
        <v>0.87570000000000003</v>
      </c>
      <c r="CI191" s="4">
        <v>0.65649999999999997</v>
      </c>
      <c r="CJ191" s="4">
        <v>1</v>
      </c>
      <c r="CK191" s="4">
        <v>7.3563999999999998</v>
      </c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>
        <v>0.61529999999999996</v>
      </c>
      <c r="DK191" s="4">
        <v>0.65600000000000003</v>
      </c>
      <c r="DL191" s="4">
        <v>0.31040000000000001</v>
      </c>
      <c r="DM191" s="4">
        <v>1.6000000000000001E-3</v>
      </c>
      <c r="DN191" s="4">
        <v>0.88570000000000004</v>
      </c>
      <c r="DO191" s="4">
        <v>0.6593</v>
      </c>
      <c r="DP191" s="4">
        <v>1</v>
      </c>
      <c r="DQ191" s="4">
        <v>11.507999999999999</v>
      </c>
      <c r="DR191" s="5">
        <v>0.62409999999999999</v>
      </c>
      <c r="DS191" s="5">
        <v>0.67630000000000001</v>
      </c>
      <c r="DT191" s="5">
        <v>0.30449999999999999</v>
      </c>
      <c r="DU191" s="5">
        <v>4.7999999999999996E-3</v>
      </c>
      <c r="DV191" s="5">
        <v>0.87639999999999996</v>
      </c>
      <c r="DW191" s="5">
        <v>0.65590000000000004</v>
      </c>
      <c r="DX191" s="5">
        <v>1</v>
      </c>
      <c r="DY191" s="5">
        <v>6.7226999999999997</v>
      </c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>
        <v>0.66049999999999998</v>
      </c>
      <c r="EI191" s="5">
        <v>0.76129999999999998</v>
      </c>
      <c r="EJ191" s="5">
        <v>0.23799999999999999</v>
      </c>
      <c r="EK191" s="5">
        <v>1.4800000000000001E-2</v>
      </c>
      <c r="EL191" s="5">
        <v>0.82740000000000002</v>
      </c>
      <c r="EM191" s="5">
        <v>0.64980000000000004</v>
      </c>
      <c r="EN191" s="5">
        <v>0.99990000000000001</v>
      </c>
      <c r="EO191" s="5">
        <v>5.2961</v>
      </c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>
        <v>0.61170000000000002</v>
      </c>
      <c r="EY191" s="5">
        <v>0.64900000000000002</v>
      </c>
      <c r="EZ191" s="5">
        <v>0.3241</v>
      </c>
      <c r="FA191" s="5">
        <v>1.6000000000000001E-3</v>
      </c>
      <c r="FB191" s="5">
        <v>0.88480000000000003</v>
      </c>
      <c r="FC191" s="5">
        <v>0.65890000000000004</v>
      </c>
      <c r="FD191" s="5">
        <v>1</v>
      </c>
      <c r="FE191" s="5">
        <v>10.9008</v>
      </c>
      <c r="FF191" s="4">
        <v>0.62350000000000005</v>
      </c>
      <c r="FG191" s="4">
        <v>0.67469999999999997</v>
      </c>
      <c r="FH191" s="4">
        <v>0.30669999999999997</v>
      </c>
      <c r="FI191" s="4">
        <v>4.7999999999999996E-3</v>
      </c>
      <c r="FJ191" s="4">
        <v>0.87670000000000003</v>
      </c>
      <c r="FK191" s="4">
        <v>0.65510000000000002</v>
      </c>
      <c r="FL191" s="4">
        <v>1</v>
      </c>
      <c r="FM191" s="4">
        <v>7.5761000000000003</v>
      </c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0.63590000000000002</v>
      </c>
      <c r="HC191" s="4">
        <v>0.70269999999999999</v>
      </c>
      <c r="HD191" s="4">
        <v>0.28210000000000002</v>
      </c>
      <c r="HE191" s="4">
        <v>8.8999999999999999E-3</v>
      </c>
      <c r="HF191" s="4">
        <v>0.86019999999999996</v>
      </c>
      <c r="HG191" s="4">
        <v>0.65369999999999995</v>
      </c>
      <c r="HH191" s="4">
        <v>1</v>
      </c>
      <c r="HI191" s="4">
        <v>4.9073000000000002</v>
      </c>
      <c r="HJ191" s="5">
        <v>0.66069999999999995</v>
      </c>
      <c r="HK191" s="5">
        <v>0.76139999999999997</v>
      </c>
      <c r="HL191" s="5">
        <v>0.23230000000000001</v>
      </c>
      <c r="HM191" s="5">
        <v>1.4800000000000001E-2</v>
      </c>
      <c r="HN191" s="5">
        <v>0.82720000000000005</v>
      </c>
      <c r="HO191" s="5">
        <v>0.64749999999999996</v>
      </c>
      <c r="HP191" s="5">
        <v>0.99990000000000001</v>
      </c>
      <c r="HQ191" s="5">
        <v>2.7559</v>
      </c>
      <c r="HR191" s="4">
        <v>0.74650000000000005</v>
      </c>
      <c r="HS191" s="4">
        <v>0.9768</v>
      </c>
      <c r="HT191" s="4">
        <v>0.1426</v>
      </c>
      <c r="HU191" s="4">
        <v>2.86E-2</v>
      </c>
      <c r="HV191" s="4">
        <v>0.70299999999999996</v>
      </c>
      <c r="HW191" s="4">
        <v>0.61060000000000003</v>
      </c>
      <c r="HX191" s="4">
        <v>0.98029999999999995</v>
      </c>
      <c r="HY191" s="4">
        <v>0.94840000000000002</v>
      </c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>
        <v>0.66059999999999997</v>
      </c>
      <c r="IY191" s="4">
        <v>0.76100000000000001</v>
      </c>
      <c r="IZ191" s="4">
        <v>0.2336</v>
      </c>
      <c r="JA191" s="4">
        <v>1.4800000000000001E-2</v>
      </c>
      <c r="JB191" s="4">
        <v>0.82689999999999997</v>
      </c>
      <c r="JC191" s="4">
        <v>0.64770000000000005</v>
      </c>
      <c r="JD191" s="4">
        <v>0.99990000000000001</v>
      </c>
      <c r="JE191" s="4">
        <v>2.9762</v>
      </c>
      <c r="JF191" s="5">
        <v>0.74650000000000005</v>
      </c>
      <c r="JG191" s="5">
        <v>0.97660000000000002</v>
      </c>
      <c r="JH191" s="5">
        <v>0.14219999999999999</v>
      </c>
      <c r="JI191" s="5">
        <v>2.87E-2</v>
      </c>
      <c r="JJ191" s="5">
        <v>0.70209999999999995</v>
      </c>
      <c r="JK191" s="5">
        <v>0.61019999999999996</v>
      </c>
      <c r="JL191" s="5">
        <v>0.98070000000000002</v>
      </c>
      <c r="JM191" s="5">
        <v>0.91449999999999998</v>
      </c>
      <c r="JN191" s="4">
        <f t="shared" si="40"/>
        <v>0.66048275862068961</v>
      </c>
      <c r="JO191" s="4">
        <f t="shared" si="41"/>
        <v>0.76392068965517235</v>
      </c>
      <c r="JP191" s="4">
        <f t="shared" si="42"/>
        <v>0.24841379310344824</v>
      </c>
      <c r="JQ191" s="4">
        <f t="shared" si="43"/>
        <v>1.2817241379310344E-2</v>
      </c>
      <c r="JR191" s="4">
        <f t="shared" si="44"/>
        <v>0.8246620689655173</v>
      </c>
      <c r="JS191" s="4">
        <f t="shared" si="45"/>
        <v>0.64389166666666686</v>
      </c>
      <c r="JT191" s="4">
        <f t="shared" si="46"/>
        <v>0.99599310344827574</v>
      </c>
      <c r="JU191" s="4">
        <f t="shared" si="47"/>
        <v>4.863513793103448</v>
      </c>
      <c r="JV191" s="1" t="e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>
        <v>0.61819999999999997</v>
      </c>
      <c r="BW192" s="5">
        <v>0.66210000000000002</v>
      </c>
      <c r="BX192" s="5">
        <v>0.31950000000000001</v>
      </c>
      <c r="BY192" s="5">
        <v>1.6000000000000001E-3</v>
      </c>
      <c r="BZ192" s="5">
        <v>0.88429999999999997</v>
      </c>
      <c r="CA192" s="5">
        <v>0.65800000000000003</v>
      </c>
      <c r="CB192" s="5">
        <v>1</v>
      </c>
      <c r="CC192" s="5">
        <v>10.0862</v>
      </c>
      <c r="CD192" s="4">
        <v>0.62580000000000002</v>
      </c>
      <c r="CE192" s="4">
        <v>0.67800000000000005</v>
      </c>
      <c r="CF192" s="4">
        <v>0.30530000000000002</v>
      </c>
      <c r="CG192" s="4">
        <v>4.7999999999999996E-3</v>
      </c>
      <c r="CH192" s="4">
        <v>0.87539999999999996</v>
      </c>
      <c r="CI192" s="4">
        <v>0.65559999999999996</v>
      </c>
      <c r="CJ192" s="4">
        <v>1</v>
      </c>
      <c r="CK192" s="4">
        <v>7.4744999999999999</v>
      </c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>
        <v>0.61709999999999998</v>
      </c>
      <c r="DK192" s="4">
        <v>0.65939999999999999</v>
      </c>
      <c r="DL192" s="4">
        <v>0.30990000000000001</v>
      </c>
      <c r="DM192" s="4">
        <v>1.6000000000000001E-3</v>
      </c>
      <c r="DN192" s="4">
        <v>0.88500000000000001</v>
      </c>
      <c r="DO192" s="4">
        <v>0.6583</v>
      </c>
      <c r="DP192" s="4">
        <v>1</v>
      </c>
      <c r="DQ192" s="4">
        <v>11.391299999999999</v>
      </c>
      <c r="DR192" s="5">
        <v>0.62619999999999998</v>
      </c>
      <c r="DS192" s="5">
        <v>0.68030000000000002</v>
      </c>
      <c r="DT192" s="5">
        <v>0.30530000000000002</v>
      </c>
      <c r="DU192" s="5">
        <v>4.7999999999999996E-3</v>
      </c>
      <c r="DV192" s="5">
        <v>0.87590000000000001</v>
      </c>
      <c r="DW192" s="5">
        <v>0.65510000000000002</v>
      </c>
      <c r="DX192" s="5">
        <v>1</v>
      </c>
      <c r="DY192" s="5">
        <v>6.8438999999999997</v>
      </c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>
        <v>0.66220000000000001</v>
      </c>
      <c r="EI192" s="5">
        <v>0.76459999999999995</v>
      </c>
      <c r="EJ192" s="5">
        <v>0.23749999999999999</v>
      </c>
      <c r="EK192" s="5">
        <v>1.4800000000000001E-2</v>
      </c>
      <c r="EL192" s="5">
        <v>0.82709999999999995</v>
      </c>
      <c r="EM192" s="5">
        <v>0.64910000000000001</v>
      </c>
      <c r="EN192" s="5">
        <v>0.99990000000000001</v>
      </c>
      <c r="EO192" s="5">
        <v>5.2778</v>
      </c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>
        <v>0.61409999999999998</v>
      </c>
      <c r="EY192" s="5">
        <v>0.65359999999999996</v>
      </c>
      <c r="EZ192" s="5">
        <v>0.32169999999999999</v>
      </c>
      <c r="FA192" s="5">
        <v>1.6000000000000001E-3</v>
      </c>
      <c r="FB192" s="5">
        <v>0.8841</v>
      </c>
      <c r="FC192" s="5">
        <v>0.65800000000000003</v>
      </c>
      <c r="FD192" s="5">
        <v>1</v>
      </c>
      <c r="FE192" s="5">
        <v>11.2317</v>
      </c>
      <c r="FF192" s="4">
        <v>0.62549999999999994</v>
      </c>
      <c r="FG192" s="4">
        <v>0.67889999999999995</v>
      </c>
      <c r="FH192" s="4">
        <v>0.30630000000000002</v>
      </c>
      <c r="FI192" s="4">
        <v>4.7999999999999996E-3</v>
      </c>
      <c r="FJ192" s="4">
        <v>0.876</v>
      </c>
      <c r="FK192" s="4">
        <v>0.6542</v>
      </c>
      <c r="FL192" s="4">
        <v>1</v>
      </c>
      <c r="FM192" s="4">
        <v>7.7054</v>
      </c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0.63770000000000004</v>
      </c>
      <c r="HC192" s="4">
        <v>0.70630000000000004</v>
      </c>
      <c r="HD192" s="4">
        <v>0.28179999999999999</v>
      </c>
      <c r="HE192" s="4">
        <v>8.8999999999999999E-3</v>
      </c>
      <c r="HF192" s="4">
        <v>0.85970000000000002</v>
      </c>
      <c r="HG192" s="4">
        <v>0.65300000000000002</v>
      </c>
      <c r="HH192" s="4">
        <v>1</v>
      </c>
      <c r="HI192" s="4">
        <v>4.9352</v>
      </c>
      <c r="HJ192" s="5">
        <v>0.66220000000000001</v>
      </c>
      <c r="HK192" s="5">
        <v>0.76429999999999998</v>
      </c>
      <c r="HL192" s="5">
        <v>0.23250000000000001</v>
      </c>
      <c r="HM192" s="5">
        <v>1.49E-2</v>
      </c>
      <c r="HN192" s="5">
        <v>0.82679999999999998</v>
      </c>
      <c r="HO192" s="5">
        <v>0.64690000000000003</v>
      </c>
      <c r="HP192" s="5">
        <v>0.99990000000000001</v>
      </c>
      <c r="HQ192" s="5">
        <v>2.7753999999999999</v>
      </c>
      <c r="HR192" s="4">
        <v>0.74680000000000002</v>
      </c>
      <c r="HS192" s="4">
        <v>0.97689999999999999</v>
      </c>
      <c r="HT192" s="4">
        <v>0.1431</v>
      </c>
      <c r="HU192" s="4">
        <v>2.87E-2</v>
      </c>
      <c r="HV192" s="4">
        <v>0.70350000000000001</v>
      </c>
      <c r="HW192" s="4">
        <v>0.61060000000000003</v>
      </c>
      <c r="HX192" s="4">
        <v>0.98029999999999995</v>
      </c>
      <c r="HY192" s="4">
        <v>0.94899999999999995</v>
      </c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>
        <v>0.66220000000000001</v>
      </c>
      <c r="IY192" s="4">
        <v>0.7641</v>
      </c>
      <c r="IZ192" s="4">
        <v>0.2336</v>
      </c>
      <c r="JA192" s="4">
        <v>1.4800000000000001E-2</v>
      </c>
      <c r="JB192" s="4">
        <v>0.8266</v>
      </c>
      <c r="JC192" s="4">
        <v>0.6472</v>
      </c>
      <c r="JD192" s="4">
        <v>0.99990000000000001</v>
      </c>
      <c r="JE192" s="4">
        <v>3.2231999999999998</v>
      </c>
      <c r="JF192" s="5">
        <v>0.74680000000000002</v>
      </c>
      <c r="JG192" s="5">
        <v>0.97670000000000001</v>
      </c>
      <c r="JH192" s="5">
        <v>0.1426</v>
      </c>
      <c r="JI192" s="5">
        <v>2.87E-2</v>
      </c>
      <c r="JJ192" s="5">
        <v>0.70250000000000001</v>
      </c>
      <c r="JK192" s="5">
        <v>0.61019999999999996</v>
      </c>
      <c r="JL192" s="5">
        <v>0.98070000000000002</v>
      </c>
      <c r="JM192" s="5">
        <v>0.91290000000000004</v>
      </c>
      <c r="JN192" s="4">
        <f t="shared" si="40"/>
        <v>0.66197241379310356</v>
      </c>
      <c r="JO192" s="4">
        <f t="shared" si="41"/>
        <v>0.76673103448275859</v>
      </c>
      <c r="JP192" s="4">
        <f t="shared" si="42"/>
        <v>0.24815862068965513</v>
      </c>
      <c r="JQ192" s="4">
        <f t="shared" si="43"/>
        <v>1.2827586206896552E-2</v>
      </c>
      <c r="JR192" s="4">
        <f t="shared" si="44"/>
        <v>0.82435172413793101</v>
      </c>
      <c r="JS192" s="4">
        <f t="shared" si="45"/>
        <v>0.64329166666666671</v>
      </c>
      <c r="JT192" s="4">
        <f t="shared" si="46"/>
        <v>0.99599310344827574</v>
      </c>
      <c r="JU192" s="4">
        <f t="shared" si="47"/>
        <v>4.8978793103448286</v>
      </c>
      <c r="JV192" s="1" t="e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>
        <v>0.60809999999999997</v>
      </c>
      <c r="BW193" s="5">
        <v>0.64380000000000004</v>
      </c>
      <c r="BX193" s="5">
        <v>0.3271</v>
      </c>
      <c r="BY193" s="5">
        <v>1.6000000000000001E-3</v>
      </c>
      <c r="BZ193" s="5">
        <v>0.88739999999999997</v>
      </c>
      <c r="CA193" s="5">
        <v>0.65139999999999998</v>
      </c>
      <c r="CB193" s="5">
        <v>1</v>
      </c>
      <c r="CC193" s="5">
        <v>9.5848999999999993</v>
      </c>
      <c r="CD193" s="4">
        <v>0.61939999999999995</v>
      </c>
      <c r="CE193" s="4">
        <v>0.66739999999999999</v>
      </c>
      <c r="CF193" s="4">
        <v>0.31009999999999999</v>
      </c>
      <c r="CG193" s="4">
        <v>4.8999999999999998E-3</v>
      </c>
      <c r="CH193" s="4">
        <v>0.87670000000000003</v>
      </c>
      <c r="CI193" s="4">
        <v>0.6421</v>
      </c>
      <c r="CJ193" s="4">
        <v>1</v>
      </c>
      <c r="CK193" s="4">
        <v>7.2935999999999996</v>
      </c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>
        <v>0.60780000000000001</v>
      </c>
      <c r="DK193" s="4">
        <v>0.64270000000000005</v>
      </c>
      <c r="DL193" s="4">
        <v>0.31409999999999999</v>
      </c>
      <c r="DM193" s="4">
        <v>1.6000000000000001E-3</v>
      </c>
      <c r="DN193" s="4">
        <v>0.88719999999999999</v>
      </c>
      <c r="DO193" s="4">
        <v>0.65200000000000002</v>
      </c>
      <c r="DP193" s="4">
        <v>1</v>
      </c>
      <c r="DQ193" s="4">
        <v>11.2806</v>
      </c>
      <c r="DR193" s="5">
        <v>0.61950000000000005</v>
      </c>
      <c r="DS193" s="5">
        <v>0.66890000000000005</v>
      </c>
      <c r="DT193" s="5">
        <v>0.307</v>
      </c>
      <c r="DU193" s="5">
        <v>4.8999999999999998E-3</v>
      </c>
      <c r="DV193" s="5">
        <v>0.87749999999999995</v>
      </c>
      <c r="DW193" s="5">
        <v>0.64100000000000001</v>
      </c>
      <c r="DX193" s="5">
        <v>1</v>
      </c>
      <c r="DY193" s="5">
        <v>6.5380000000000003</v>
      </c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>
        <v>0.66559999999999997</v>
      </c>
      <c r="EI193" s="5">
        <v>0.77480000000000004</v>
      </c>
      <c r="EJ193" s="5">
        <v>0.22650000000000001</v>
      </c>
      <c r="EK193" s="5">
        <v>1.67E-2</v>
      </c>
      <c r="EL193" s="5">
        <v>0.81930000000000003</v>
      </c>
      <c r="EM193" s="5">
        <v>0.56969999999999998</v>
      </c>
      <c r="EN193" s="5">
        <v>0.99970000000000003</v>
      </c>
      <c r="EO193" s="5">
        <v>5.2851999999999997</v>
      </c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>
        <v>0.60389999999999999</v>
      </c>
      <c r="EY193" s="5">
        <v>0.63529999999999998</v>
      </c>
      <c r="EZ193" s="5">
        <v>0.33029999999999998</v>
      </c>
      <c r="FA193" s="5">
        <v>1.6000000000000001E-3</v>
      </c>
      <c r="FB193" s="5">
        <v>0.8871</v>
      </c>
      <c r="FC193" s="5">
        <v>0.65100000000000002</v>
      </c>
      <c r="FD193" s="5">
        <v>1</v>
      </c>
      <c r="FE193" s="5">
        <v>10.4392</v>
      </c>
      <c r="FF193" s="4">
        <v>0.61880000000000002</v>
      </c>
      <c r="FG193" s="4">
        <v>0.66739999999999999</v>
      </c>
      <c r="FH193" s="4">
        <v>0.30649999999999999</v>
      </c>
      <c r="FI193" s="4">
        <v>4.8999999999999998E-3</v>
      </c>
      <c r="FJ193" s="4">
        <v>0.87770000000000004</v>
      </c>
      <c r="FK193" s="4">
        <v>0.6401</v>
      </c>
      <c r="FL193" s="4">
        <v>1</v>
      </c>
      <c r="FM193" s="4">
        <v>7.4665999999999997</v>
      </c>
      <c r="FN193" s="5">
        <v>0.63549999999999995</v>
      </c>
      <c r="FO193" s="5">
        <v>0.70389999999999997</v>
      </c>
      <c r="FP193" s="5">
        <v>0.27489999999999998</v>
      </c>
      <c r="FQ193" s="5">
        <v>9.2999999999999992E-3</v>
      </c>
      <c r="FR193" s="5">
        <v>0.85950000000000004</v>
      </c>
      <c r="FS193" s="5">
        <v>0.62450000000000006</v>
      </c>
      <c r="FT193" s="5">
        <v>1</v>
      </c>
      <c r="FU193" s="5">
        <v>6.6947999999999999</v>
      </c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0.63500000000000001</v>
      </c>
      <c r="HC193" s="4">
        <v>0.70289999999999997</v>
      </c>
      <c r="HD193" s="4">
        <v>0.27600000000000002</v>
      </c>
      <c r="HE193" s="4">
        <v>9.2999999999999992E-3</v>
      </c>
      <c r="HF193" s="4">
        <v>0.85870000000000002</v>
      </c>
      <c r="HG193" s="4">
        <v>0.62380000000000002</v>
      </c>
      <c r="HH193" s="4">
        <v>1</v>
      </c>
      <c r="HI193" s="4">
        <v>4.8369999999999997</v>
      </c>
      <c r="HJ193" s="5">
        <v>0.66579999999999995</v>
      </c>
      <c r="HK193" s="5">
        <v>0.77480000000000004</v>
      </c>
      <c r="HL193" s="5">
        <v>0.22189999999999999</v>
      </c>
      <c r="HM193" s="5">
        <v>1.67E-2</v>
      </c>
      <c r="HN193" s="5">
        <v>0.81910000000000005</v>
      </c>
      <c r="HO193" s="5">
        <v>0.56840000000000002</v>
      </c>
      <c r="HP193" s="5">
        <v>0.99960000000000004</v>
      </c>
      <c r="HQ193" s="5">
        <v>3.0602999999999998</v>
      </c>
      <c r="HR193" s="4">
        <v>0.73939999999999995</v>
      </c>
      <c r="HS193" s="4">
        <v>0.95269999999999999</v>
      </c>
      <c r="HT193" s="4">
        <v>0.1489</v>
      </c>
      <c r="HU193" s="4">
        <v>5.5E-2</v>
      </c>
      <c r="HV193" s="4">
        <v>0.59709999999999996</v>
      </c>
      <c r="HW193" s="4">
        <v>0.26960000000000001</v>
      </c>
      <c r="HX193" s="4">
        <v>0.96989999999999998</v>
      </c>
      <c r="HY193" s="4">
        <v>0.91169999999999995</v>
      </c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0.66559999999999997</v>
      </c>
      <c r="IY193" s="4">
        <v>0.77439999999999998</v>
      </c>
      <c r="IZ193" s="4">
        <v>0.22209999999999999</v>
      </c>
      <c r="JA193" s="4">
        <v>1.67E-2</v>
      </c>
      <c r="JB193" s="4">
        <v>0.81850000000000001</v>
      </c>
      <c r="JC193" s="4">
        <v>0.56869999999999998</v>
      </c>
      <c r="JD193" s="4">
        <v>0.99980000000000002</v>
      </c>
      <c r="JE193" s="4">
        <v>3.1387999999999998</v>
      </c>
      <c r="JF193" s="5">
        <v>0.73960000000000004</v>
      </c>
      <c r="JG193" s="5">
        <v>0.95389999999999997</v>
      </c>
      <c r="JH193" s="5">
        <v>0.1457</v>
      </c>
      <c r="JI193" s="5">
        <v>5.4899999999999997E-2</v>
      </c>
      <c r="JJ193" s="5">
        <v>0.59670000000000001</v>
      </c>
      <c r="JK193" s="5">
        <v>0.2702</v>
      </c>
      <c r="JL193" s="5">
        <v>0.97119999999999995</v>
      </c>
      <c r="JM193" s="5">
        <v>0.88290000000000002</v>
      </c>
      <c r="JN193" s="4">
        <f>AVERAGEIFS(B193:JM193,metrics.rec,"MAE")</f>
        <v>0.65822413793103451</v>
      </c>
      <c r="JO193" s="4">
        <f>AVERAGEIFS(B193:JM193,metrics.rec,"MSE")</f>
        <v>0.75924137931034497</v>
      </c>
      <c r="JP193" s="4">
        <f>AVERAGEIFS(B193:JM193,metrics.rec,"R")</f>
        <v>0.24677241379310341</v>
      </c>
      <c r="JQ193" s="4">
        <f>AVERAGEIFS(B193:JM193,metrics.rec,"Precision")</f>
        <v>1.8934482758620686E-2</v>
      </c>
      <c r="JR193" s="4">
        <f>AVERAGEIFS(B193:JM193,metrics.rec,"Recall")</f>
        <v>0.80041034482758611</v>
      </c>
      <c r="JS193" s="4">
        <f>AVERAGEIFS(B193:JM193,metrics.rec,"Coverage")</f>
        <v>0.54113448275862064</v>
      </c>
      <c r="JT193" s="4">
        <f>AVERAGEIFS(B193:JM193,metrics.rec,"Recatio")</f>
        <v>0.99384827586206892</v>
      </c>
      <c r="JU193" s="4">
        <f>AVERAGEIFS(B193:JM193,metrics.rec,"Time")</f>
        <v>5.0119586206896551</v>
      </c>
      <c r="JV193" s="1" t="e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>
        <v>0.61550000000000005</v>
      </c>
      <c r="BW194" s="5">
        <v>0.65629999999999999</v>
      </c>
      <c r="BX194" s="5">
        <v>0.32129999999999997</v>
      </c>
      <c r="BY194" s="5">
        <v>1.6000000000000001E-3</v>
      </c>
      <c r="BZ194" s="5">
        <v>0.88529999999999998</v>
      </c>
      <c r="CA194" s="5">
        <v>0.65269999999999995</v>
      </c>
      <c r="CB194" s="5">
        <v>1</v>
      </c>
      <c r="CC194" s="5">
        <v>9.5315999999999992</v>
      </c>
      <c r="CD194" s="4">
        <v>0.62339999999999995</v>
      </c>
      <c r="CE194" s="4">
        <v>0.67279999999999995</v>
      </c>
      <c r="CF194" s="4">
        <v>0.30859999999999999</v>
      </c>
      <c r="CG194" s="4">
        <v>4.8999999999999998E-3</v>
      </c>
      <c r="CH194" s="4">
        <v>0.87660000000000005</v>
      </c>
      <c r="CI194" s="4">
        <v>0.64390000000000003</v>
      </c>
      <c r="CJ194" s="4">
        <v>1</v>
      </c>
      <c r="CK194" s="4">
        <v>7.2267999999999999</v>
      </c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>
        <v>0.61480000000000001</v>
      </c>
      <c r="DK194" s="4">
        <v>0.65449999999999997</v>
      </c>
      <c r="DL194" s="4">
        <v>0.315</v>
      </c>
      <c r="DM194" s="4">
        <v>1.6000000000000001E-3</v>
      </c>
      <c r="DN194" s="4">
        <v>0.8861</v>
      </c>
      <c r="DO194" s="4">
        <v>0.65310000000000001</v>
      </c>
      <c r="DP194" s="4">
        <v>1</v>
      </c>
      <c r="DQ194" s="4">
        <v>11.198600000000001</v>
      </c>
      <c r="DR194" s="5">
        <v>0.62380000000000002</v>
      </c>
      <c r="DS194" s="5">
        <v>0.67459999999999998</v>
      </c>
      <c r="DT194" s="5">
        <v>0.30930000000000002</v>
      </c>
      <c r="DU194" s="5">
        <v>4.8999999999999998E-3</v>
      </c>
      <c r="DV194" s="5">
        <v>0.87690000000000001</v>
      </c>
      <c r="DW194" s="5">
        <v>0.64329999999999998</v>
      </c>
      <c r="DX194" s="5">
        <v>1</v>
      </c>
      <c r="DY194" s="5">
        <v>6.5373999999999999</v>
      </c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>
        <v>0.65990000000000004</v>
      </c>
      <c r="EI194" s="5">
        <v>0.75770000000000004</v>
      </c>
      <c r="EJ194" s="5">
        <v>0.24110000000000001</v>
      </c>
      <c r="EK194" s="5">
        <v>1.67E-2</v>
      </c>
      <c r="EL194" s="5">
        <v>0.82509999999999994</v>
      </c>
      <c r="EM194" s="5">
        <v>0.5736</v>
      </c>
      <c r="EN194" s="5">
        <v>0.99970000000000003</v>
      </c>
      <c r="EO194" s="5">
        <v>5.2465000000000002</v>
      </c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>
        <v>0.61150000000000004</v>
      </c>
      <c r="EY194" s="5">
        <v>0.64810000000000001</v>
      </c>
      <c r="EZ194" s="5">
        <v>0.3251</v>
      </c>
      <c r="FA194" s="5">
        <v>1.6000000000000001E-3</v>
      </c>
      <c r="FB194" s="5">
        <v>0.88539999999999996</v>
      </c>
      <c r="FC194" s="5">
        <v>0.65259999999999996</v>
      </c>
      <c r="FD194" s="5">
        <v>1</v>
      </c>
      <c r="FE194" s="5">
        <v>11.0504</v>
      </c>
      <c r="FF194" s="4">
        <v>0.62309999999999999</v>
      </c>
      <c r="FG194" s="4">
        <v>0.6734</v>
      </c>
      <c r="FH194" s="4">
        <v>0.31040000000000001</v>
      </c>
      <c r="FI194" s="4">
        <v>4.8999999999999998E-3</v>
      </c>
      <c r="FJ194" s="4">
        <v>0.87680000000000002</v>
      </c>
      <c r="FK194" s="4">
        <v>0.64219999999999999</v>
      </c>
      <c r="FL194" s="4">
        <v>1</v>
      </c>
      <c r="FM194" s="4">
        <v>7.2961999999999998</v>
      </c>
      <c r="FN194" s="5">
        <v>0.63619999999999999</v>
      </c>
      <c r="FO194" s="5">
        <v>0.70230000000000004</v>
      </c>
      <c r="FP194" s="5">
        <v>0.2843</v>
      </c>
      <c r="FQ194" s="5">
        <v>9.2999999999999992E-3</v>
      </c>
      <c r="FR194" s="5">
        <v>0.86119999999999997</v>
      </c>
      <c r="FS194" s="5">
        <v>0.62770000000000004</v>
      </c>
      <c r="FT194" s="5">
        <v>1</v>
      </c>
      <c r="FU194" s="5">
        <v>6.6524999999999999</v>
      </c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0.63570000000000004</v>
      </c>
      <c r="HC194" s="4">
        <v>0.70099999999999996</v>
      </c>
      <c r="HD194" s="4">
        <v>0.2853</v>
      </c>
      <c r="HE194" s="4">
        <v>9.2999999999999992E-3</v>
      </c>
      <c r="HF194" s="4">
        <v>0.86040000000000005</v>
      </c>
      <c r="HG194" s="4">
        <v>0.62709999999999999</v>
      </c>
      <c r="HH194" s="4">
        <v>1</v>
      </c>
      <c r="HI194" s="4">
        <v>4.7919999999999998</v>
      </c>
      <c r="HJ194" s="5">
        <v>0.66</v>
      </c>
      <c r="HK194" s="5">
        <v>0.75760000000000005</v>
      </c>
      <c r="HL194" s="5">
        <v>0.23599999999999999</v>
      </c>
      <c r="HM194" s="5">
        <v>1.6799999999999999E-2</v>
      </c>
      <c r="HN194" s="5">
        <v>0.82499999999999996</v>
      </c>
      <c r="HO194" s="5">
        <v>0.57179999999999997</v>
      </c>
      <c r="HP194" s="5">
        <v>0.99960000000000004</v>
      </c>
      <c r="HQ194" s="5">
        <v>3.0474999999999999</v>
      </c>
      <c r="HR194" s="4">
        <v>0.72960000000000003</v>
      </c>
      <c r="HS194" s="4">
        <v>0.92789999999999995</v>
      </c>
      <c r="HT194" s="4">
        <v>0.15379999999999999</v>
      </c>
      <c r="HU194" s="4">
        <v>5.5300000000000002E-2</v>
      </c>
      <c r="HV194" s="4">
        <v>0.60299999999999998</v>
      </c>
      <c r="HW194" s="4">
        <v>0.27079999999999999</v>
      </c>
      <c r="HX194" s="4">
        <v>0.96989999999999998</v>
      </c>
      <c r="HY194" s="4">
        <v>0.91149999999999998</v>
      </c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>
        <v>0.66</v>
      </c>
      <c r="IY194" s="4">
        <v>0.75739999999999996</v>
      </c>
      <c r="IZ194" s="4">
        <v>0.2369</v>
      </c>
      <c r="JA194" s="4">
        <v>1.67E-2</v>
      </c>
      <c r="JB194" s="4">
        <v>0.82469999999999999</v>
      </c>
      <c r="JC194" s="4">
        <v>0.57220000000000004</v>
      </c>
      <c r="JD194" s="4">
        <v>0.99980000000000002</v>
      </c>
      <c r="JE194" s="4">
        <v>3.2115999999999998</v>
      </c>
      <c r="JF194" s="5">
        <v>0.7298</v>
      </c>
      <c r="JG194" s="5">
        <v>0.92859999999999998</v>
      </c>
      <c r="JH194" s="5">
        <v>0.1507</v>
      </c>
      <c r="JI194" s="5">
        <v>5.5199999999999999E-2</v>
      </c>
      <c r="JJ194" s="5">
        <v>0.60260000000000002</v>
      </c>
      <c r="JK194" s="5">
        <v>0.27139999999999997</v>
      </c>
      <c r="JL194" s="5">
        <v>0.97119999999999995</v>
      </c>
      <c r="JM194" s="5">
        <v>0.88300000000000001</v>
      </c>
      <c r="JN194" s="4">
        <f>AVERAGEIFS(B194:JM194,metrics.rec,"MAE")</f>
        <v>0.65659310344827593</v>
      </c>
      <c r="JO194" s="4">
        <f>AVERAGEIFS(B194:JM194,metrics.rec,"MSE")</f>
        <v>0.751851724137931</v>
      </c>
      <c r="JP194" s="4">
        <f>AVERAGEIFS(B194:JM194,metrics.rec,"R")</f>
        <v>0.25308275862068969</v>
      </c>
      <c r="JQ194" s="4">
        <f>AVERAGEIFS(B194:JM194,metrics.rec,"Precision")</f>
        <v>1.9006896551724134E-2</v>
      </c>
      <c r="JR194" s="4">
        <f>AVERAGEIFS(B194:JM194,metrics.rec,"Recall")</f>
        <v>0.80329310344827565</v>
      </c>
      <c r="JS194" s="4">
        <f>AVERAGEIFS(B194:JM194,metrics.rec,"Coverage")</f>
        <v>0.5434862068965518</v>
      </c>
      <c r="JT194" s="4">
        <f>AVERAGEIFS(B194:JM194,metrics.rec,"Recatio")</f>
        <v>0.99384827586206892</v>
      </c>
      <c r="JU194" s="4">
        <f>AVERAGEIFS(B194:JM194,metrics.rec,"Time")</f>
        <v>5.1337827586206908</v>
      </c>
      <c r="JV194" s="1" t="e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>
        <v>0.61529999999999996</v>
      </c>
      <c r="BW195" s="5">
        <v>0.65629999999999999</v>
      </c>
      <c r="BX195" s="5">
        <v>0.32619999999999999</v>
      </c>
      <c r="BY195" s="5">
        <v>2.5000000000000001E-3</v>
      </c>
      <c r="BZ195" s="5">
        <v>0.86880000000000002</v>
      </c>
      <c r="CA195" s="5">
        <v>0.40820000000000001</v>
      </c>
      <c r="CB195" s="5">
        <v>1</v>
      </c>
      <c r="CC195" s="5">
        <v>9.1140000000000008</v>
      </c>
      <c r="CD195" s="4">
        <v>0.63119999999999998</v>
      </c>
      <c r="CE195" s="4">
        <v>0.68759999999999999</v>
      </c>
      <c r="CF195" s="4">
        <v>0.30220000000000002</v>
      </c>
      <c r="CG195" s="4">
        <v>7.6E-3</v>
      </c>
      <c r="CH195" s="4">
        <v>0.85350000000000004</v>
      </c>
      <c r="CI195" s="4">
        <v>0.40179999999999999</v>
      </c>
      <c r="CJ195" s="4">
        <v>1</v>
      </c>
      <c r="CK195" s="4">
        <v>7.2279999999999998</v>
      </c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>
        <v>0.61619999999999997</v>
      </c>
      <c r="DK195" s="4">
        <v>0.65700000000000003</v>
      </c>
      <c r="DL195" s="4">
        <v>0.31830000000000003</v>
      </c>
      <c r="DM195" s="4">
        <v>2.5000000000000001E-3</v>
      </c>
      <c r="DN195" s="4">
        <v>0.86709999999999998</v>
      </c>
      <c r="DO195" s="4">
        <v>0.40799999999999997</v>
      </c>
      <c r="DP195" s="4">
        <v>1</v>
      </c>
      <c r="DQ195" s="4">
        <v>10.026300000000001</v>
      </c>
      <c r="DR195" s="5">
        <v>0.63139999999999996</v>
      </c>
      <c r="DS195" s="5">
        <v>0.68969999999999998</v>
      </c>
      <c r="DT195" s="5">
        <v>0.30209999999999998</v>
      </c>
      <c r="DU195" s="5">
        <v>7.6E-3</v>
      </c>
      <c r="DV195" s="5">
        <v>0.85399999999999998</v>
      </c>
      <c r="DW195" s="5">
        <v>0.40150000000000002</v>
      </c>
      <c r="DX195" s="5">
        <v>1</v>
      </c>
      <c r="DY195" s="5">
        <v>8.4941999999999993</v>
      </c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>
        <v>0.70489999999999997</v>
      </c>
      <c r="EI195" s="5">
        <v>0.85050000000000003</v>
      </c>
      <c r="EJ195" s="5">
        <v>0.22059999999999999</v>
      </c>
      <c r="EK195" s="5">
        <v>2.5499999999999998E-2</v>
      </c>
      <c r="EL195" s="5">
        <v>0.78159999999999996</v>
      </c>
      <c r="EM195" s="5">
        <v>0.35649999999999998</v>
      </c>
      <c r="EN195" s="5">
        <v>0.99990000000000001</v>
      </c>
      <c r="EO195" s="5">
        <v>3.0453999999999999</v>
      </c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>
        <v>0.61250000000000004</v>
      </c>
      <c r="EY195" s="5">
        <v>0.65049999999999997</v>
      </c>
      <c r="EZ195" s="5">
        <v>0.32650000000000001</v>
      </c>
      <c r="FA195" s="5">
        <v>2.5000000000000001E-3</v>
      </c>
      <c r="FB195" s="5">
        <v>0.86750000000000005</v>
      </c>
      <c r="FC195" s="5">
        <v>1</v>
      </c>
      <c r="FD195" s="5">
        <v>0.40849999999999997</v>
      </c>
      <c r="FE195" s="5">
        <v>10.296200000000001</v>
      </c>
      <c r="FF195" s="4">
        <v>0.63070000000000004</v>
      </c>
      <c r="FG195" s="4">
        <v>0.68920000000000003</v>
      </c>
      <c r="FH195" s="4">
        <v>0.3054</v>
      </c>
      <c r="FI195" s="4">
        <v>7.6E-3</v>
      </c>
      <c r="FJ195" s="4">
        <v>0.85399999999999998</v>
      </c>
      <c r="FK195" s="4">
        <v>0.40060000000000001</v>
      </c>
      <c r="FL195" s="4">
        <v>1</v>
      </c>
      <c r="FM195" s="4">
        <v>7.3544</v>
      </c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0.65790000000000004</v>
      </c>
      <c r="HC195" s="4">
        <v>0.74490000000000001</v>
      </c>
      <c r="HD195" s="4">
        <v>0.27139999999999997</v>
      </c>
      <c r="HE195" s="4">
        <v>1.44E-2</v>
      </c>
      <c r="HF195" s="4">
        <v>0.82879999999999998</v>
      </c>
      <c r="HG195" s="4">
        <v>0.38950000000000001</v>
      </c>
      <c r="HH195" s="4">
        <v>1</v>
      </c>
      <c r="HI195" s="4">
        <v>4.7617000000000003</v>
      </c>
      <c r="HJ195" s="5">
        <v>0.70489999999999997</v>
      </c>
      <c r="HK195" s="5">
        <v>0.85050000000000003</v>
      </c>
      <c r="HL195" s="5">
        <v>0.219</v>
      </c>
      <c r="HM195" s="5">
        <v>2.5499999999999998E-2</v>
      </c>
      <c r="HN195" s="5">
        <v>0.78069999999999995</v>
      </c>
      <c r="HO195" s="5">
        <v>0.35589999999999999</v>
      </c>
      <c r="HP195" s="5">
        <v>0.99990000000000001</v>
      </c>
      <c r="HQ195" s="5">
        <v>2.9615999999999998</v>
      </c>
      <c r="HR195" s="4">
        <v>0.77910000000000001</v>
      </c>
      <c r="HS195" s="4">
        <v>1.0451999999999999</v>
      </c>
      <c r="HT195" s="4">
        <v>0.1216</v>
      </c>
      <c r="HU195" s="4">
        <v>7.9500000000000001E-2</v>
      </c>
      <c r="HV195" s="4">
        <v>0.52980000000000005</v>
      </c>
      <c r="HW195" s="4">
        <v>0.16539999999999999</v>
      </c>
      <c r="HX195" s="4">
        <v>0.97170000000000001</v>
      </c>
      <c r="HY195" s="4">
        <v>0.91180000000000005</v>
      </c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>
        <v>0.70499999999999996</v>
      </c>
      <c r="IY195" s="4">
        <v>0.85019999999999996</v>
      </c>
      <c r="IZ195" s="4">
        <v>0.21990000000000001</v>
      </c>
      <c r="JA195" s="4">
        <v>2.5499999999999998E-2</v>
      </c>
      <c r="JB195" s="4">
        <v>0.78110000000000002</v>
      </c>
      <c r="JC195" s="4">
        <v>0.35580000000000001</v>
      </c>
      <c r="JD195" s="4">
        <v>0.99990000000000001</v>
      </c>
      <c r="JE195" s="4">
        <v>3.0975999999999999</v>
      </c>
      <c r="JF195" s="5">
        <v>0.77949999999999997</v>
      </c>
      <c r="JG195" s="5">
        <v>1.0465</v>
      </c>
      <c r="JH195" s="5">
        <v>0.1206</v>
      </c>
      <c r="JI195" s="5">
        <v>7.9399999999999998E-2</v>
      </c>
      <c r="JJ195" s="5">
        <v>0.52929999999999999</v>
      </c>
      <c r="JK195" s="5">
        <v>0.1658</v>
      </c>
      <c r="JL195" s="5">
        <v>0.9728</v>
      </c>
      <c r="JM195" s="5">
        <v>0.88280000000000003</v>
      </c>
      <c r="JN195" s="4">
        <f t="shared" si="40"/>
        <v>0.68470689655172401</v>
      </c>
      <c r="JO195" s="4">
        <f t="shared" si="41"/>
        <v>0.81267586206896569</v>
      </c>
      <c r="JP195" s="4">
        <f t="shared" si="42"/>
        <v>0.23885517241379314</v>
      </c>
      <c r="JQ195" s="4">
        <f t="shared" si="43"/>
        <v>2.8065517241379311E-2</v>
      </c>
      <c r="JR195" s="4">
        <f t="shared" si="44"/>
        <v>0.76340344827586204</v>
      </c>
      <c r="JS195" s="4">
        <f t="shared" si="45"/>
        <v>0.36107916666666678</v>
      </c>
      <c r="JT195" s="4">
        <f t="shared" si="46"/>
        <v>0.97378275862068953</v>
      </c>
      <c r="JU195" s="4">
        <f t="shared" si="47"/>
        <v>4.6970310344827588</v>
      </c>
      <c r="JV195" s="1" t="e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>
        <v>0.60660000000000003</v>
      </c>
      <c r="BW196" s="5">
        <v>0.63959999999999995</v>
      </c>
      <c r="BX196" s="5">
        <v>0.3301</v>
      </c>
      <c r="BY196" s="5">
        <v>1.6000000000000001E-3</v>
      </c>
      <c r="BZ196" s="5">
        <v>0.88619999999999999</v>
      </c>
      <c r="CA196" s="5">
        <v>0.65390000000000004</v>
      </c>
      <c r="CB196" s="5">
        <v>1</v>
      </c>
      <c r="CC196" s="5">
        <v>9.4036000000000008</v>
      </c>
      <c r="CD196" s="4">
        <v>0.61819999999999997</v>
      </c>
      <c r="CE196" s="4">
        <v>0.66379999999999995</v>
      </c>
      <c r="CF196" s="4">
        <v>0.31319999999999998</v>
      </c>
      <c r="CG196" s="4">
        <v>4.7999999999999996E-3</v>
      </c>
      <c r="CH196" s="4">
        <v>0.87560000000000004</v>
      </c>
      <c r="CI196" s="4">
        <v>0.65100000000000002</v>
      </c>
      <c r="CJ196" s="4">
        <v>1</v>
      </c>
      <c r="CK196" s="4">
        <v>7.4767000000000001</v>
      </c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>
        <v>0.60640000000000005</v>
      </c>
      <c r="DK196" s="4">
        <v>0.63859999999999995</v>
      </c>
      <c r="DL196" s="4">
        <v>0.318</v>
      </c>
      <c r="DM196" s="4">
        <v>1.6000000000000001E-3</v>
      </c>
      <c r="DN196" s="4">
        <v>0.8861</v>
      </c>
      <c r="DO196" s="4">
        <v>0.65429999999999999</v>
      </c>
      <c r="DP196" s="4">
        <v>1</v>
      </c>
      <c r="DQ196" s="4">
        <v>10.2262</v>
      </c>
      <c r="DR196" s="5">
        <v>0.61839999999999995</v>
      </c>
      <c r="DS196" s="5">
        <v>0.66549999999999998</v>
      </c>
      <c r="DT196" s="5">
        <v>0.30809999999999998</v>
      </c>
      <c r="DU196" s="5">
        <v>4.7999999999999996E-3</v>
      </c>
      <c r="DV196" s="5">
        <v>0.87609999999999999</v>
      </c>
      <c r="DW196" s="5">
        <v>0.65039999999999998</v>
      </c>
      <c r="DX196" s="5">
        <v>1</v>
      </c>
      <c r="DY196" s="5">
        <v>8.2097999999999995</v>
      </c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>
        <v>0.66949999999999998</v>
      </c>
      <c r="EI196" s="5">
        <v>0.78349999999999997</v>
      </c>
      <c r="EJ196" s="5">
        <v>0.21829999999999999</v>
      </c>
      <c r="EK196" s="5">
        <v>1.4800000000000001E-2</v>
      </c>
      <c r="EL196" s="5">
        <v>0.8175</v>
      </c>
      <c r="EM196" s="5">
        <v>0.64349999999999996</v>
      </c>
      <c r="EN196" s="5">
        <v>0.99990000000000001</v>
      </c>
      <c r="EO196" s="5">
        <v>3.1362000000000001</v>
      </c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>
        <v>0.60270000000000001</v>
      </c>
      <c r="EY196" s="5">
        <v>0.63129999999999997</v>
      </c>
      <c r="EZ196" s="5">
        <v>0.33310000000000001</v>
      </c>
      <c r="FA196" s="5">
        <v>1.6000000000000001E-3</v>
      </c>
      <c r="FB196" s="5">
        <v>0.88639999999999997</v>
      </c>
      <c r="FC196" s="5">
        <v>1</v>
      </c>
      <c r="FD196" s="5">
        <v>0.65380000000000005</v>
      </c>
      <c r="FE196" s="5">
        <v>9.7102000000000004</v>
      </c>
      <c r="FF196" s="4">
        <v>0.61750000000000005</v>
      </c>
      <c r="FG196" s="4">
        <v>0.66339999999999999</v>
      </c>
      <c r="FH196" s="4">
        <v>0.31</v>
      </c>
      <c r="FI196" s="4">
        <v>4.7999999999999996E-3</v>
      </c>
      <c r="FJ196" s="4">
        <v>0.87619999999999998</v>
      </c>
      <c r="FK196" s="4">
        <v>0.64949999999999997</v>
      </c>
      <c r="FL196" s="4">
        <v>1</v>
      </c>
      <c r="FM196" s="4">
        <v>7.9595000000000002</v>
      </c>
      <c r="FN196" s="5">
        <v>0.63560000000000005</v>
      </c>
      <c r="FO196" s="5">
        <v>0.70320000000000005</v>
      </c>
      <c r="FP196" s="5">
        <v>0.27479999999999999</v>
      </c>
      <c r="FQ196" s="5">
        <v>8.8999999999999999E-3</v>
      </c>
      <c r="FR196" s="5">
        <v>0.85719999999999996</v>
      </c>
      <c r="FS196" s="5">
        <v>0.6482</v>
      </c>
      <c r="FT196" s="5">
        <v>1</v>
      </c>
      <c r="FU196" s="5">
        <v>6.8940000000000001</v>
      </c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0.63500000000000001</v>
      </c>
      <c r="HC196" s="4">
        <v>0.70209999999999995</v>
      </c>
      <c r="HD196" s="4">
        <v>0.2752</v>
      </c>
      <c r="HE196" s="4">
        <v>8.8999999999999999E-3</v>
      </c>
      <c r="HF196" s="4">
        <v>0.85640000000000005</v>
      </c>
      <c r="HG196" s="4">
        <v>0.64749999999999996</v>
      </c>
      <c r="HH196" s="4">
        <v>1</v>
      </c>
      <c r="HI196" s="4">
        <v>4.9570999999999996</v>
      </c>
      <c r="HJ196" s="5">
        <v>0.67</v>
      </c>
      <c r="HK196" s="5">
        <v>0.78390000000000004</v>
      </c>
      <c r="HL196" s="5">
        <v>0.21329999999999999</v>
      </c>
      <c r="HM196" s="5">
        <v>1.4800000000000001E-2</v>
      </c>
      <c r="HN196" s="5">
        <v>0.81710000000000005</v>
      </c>
      <c r="HO196" s="5">
        <v>0.64159999999999995</v>
      </c>
      <c r="HP196" s="5">
        <v>0.99990000000000001</v>
      </c>
      <c r="HQ196" s="5">
        <v>3.1135999999999999</v>
      </c>
      <c r="HR196" s="4">
        <v>0.76149999999999995</v>
      </c>
      <c r="HS196" s="4">
        <v>1.0111000000000001</v>
      </c>
      <c r="HT196" s="4">
        <v>0.13639999999999999</v>
      </c>
      <c r="HU196" s="4">
        <v>2.8299999999999999E-2</v>
      </c>
      <c r="HV196" s="4">
        <v>0.69240000000000002</v>
      </c>
      <c r="HW196" s="4">
        <v>0.60870000000000002</v>
      </c>
      <c r="HX196" s="4">
        <v>0.98029999999999995</v>
      </c>
      <c r="HY196" s="4">
        <v>0.97</v>
      </c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0.66979999999999995</v>
      </c>
      <c r="IY196" s="4">
        <v>0.7833</v>
      </c>
      <c r="IZ196" s="4">
        <v>0.21379999999999999</v>
      </c>
      <c r="JA196" s="4">
        <v>1.4800000000000001E-2</v>
      </c>
      <c r="JB196" s="4">
        <v>0.81669999999999998</v>
      </c>
      <c r="JC196" s="4">
        <v>0.64180000000000004</v>
      </c>
      <c r="JD196" s="4">
        <v>0.99990000000000001</v>
      </c>
      <c r="JE196" s="4">
        <v>3.3660999999999999</v>
      </c>
      <c r="JF196" s="5">
        <v>0.76139999999999997</v>
      </c>
      <c r="JG196" s="5">
        <v>1.0109999999999999</v>
      </c>
      <c r="JH196" s="5">
        <v>0.13589999999999999</v>
      </c>
      <c r="JI196" s="5">
        <v>2.8299999999999999E-2</v>
      </c>
      <c r="JJ196" s="5">
        <v>0.6915</v>
      </c>
      <c r="JK196" s="5">
        <v>0.60829999999999995</v>
      </c>
      <c r="JL196" s="5">
        <v>0.98070000000000002</v>
      </c>
      <c r="JM196" s="5">
        <v>0.94520000000000004</v>
      </c>
      <c r="JN196" s="4">
        <f t="shared" si="40"/>
        <v>0.66355172413793106</v>
      </c>
      <c r="JO196" s="4">
        <f t="shared" si="41"/>
        <v>0.7725206896551724</v>
      </c>
      <c r="JP196" s="4">
        <f t="shared" si="42"/>
        <v>0.24266896551724138</v>
      </c>
      <c r="JQ196" s="4">
        <f t="shared" si="43"/>
        <v>1.2744827586206896E-2</v>
      </c>
      <c r="JR196" s="4">
        <f t="shared" si="44"/>
        <v>0.81907931034482762</v>
      </c>
      <c r="JS196" s="4">
        <f t="shared" si="45"/>
        <v>0.65118965517241367</v>
      </c>
      <c r="JT196" s="4">
        <f t="shared" si="46"/>
        <v>0.98405517241379303</v>
      </c>
      <c r="JU196" s="4">
        <f t="shared" si="47"/>
        <v>5.1135689655172403</v>
      </c>
      <c r="JV196" s="1" t="e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11">
        <v>0.61570000000000003</v>
      </c>
      <c r="BW197" s="11">
        <v>0.65859999999999996</v>
      </c>
      <c r="BX197" s="11">
        <v>0.3135</v>
      </c>
      <c r="BY197" s="11">
        <v>1.6000000000000001E-3</v>
      </c>
      <c r="BZ197" s="11">
        <v>0.88870000000000005</v>
      </c>
      <c r="CA197" s="11">
        <v>0.65620000000000001</v>
      </c>
      <c r="CB197" s="11">
        <v>1</v>
      </c>
      <c r="CC197" s="11">
        <v>10.6396</v>
      </c>
      <c r="CD197" s="4">
        <v>0.62429999999999997</v>
      </c>
      <c r="CE197" s="4">
        <v>0.67579999999999996</v>
      </c>
      <c r="CF197" s="4">
        <v>0.30020000000000002</v>
      </c>
      <c r="CG197" s="4">
        <v>4.8999999999999998E-3</v>
      </c>
      <c r="CH197" s="4">
        <v>0.87870000000000004</v>
      </c>
      <c r="CI197" s="4">
        <v>0.64700000000000002</v>
      </c>
      <c r="CJ197" s="4">
        <v>1</v>
      </c>
      <c r="CK197" s="4">
        <v>10.783899999999999</v>
      </c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>
        <v>0.61480000000000001</v>
      </c>
      <c r="DK197" s="4">
        <v>0.65659999999999996</v>
      </c>
      <c r="DL197" s="4">
        <v>0.30270000000000002</v>
      </c>
      <c r="DM197" s="4">
        <v>1.6000000000000001E-3</v>
      </c>
      <c r="DN197" s="4">
        <v>0.88870000000000005</v>
      </c>
      <c r="DO197" s="4">
        <v>0.65669999999999995</v>
      </c>
      <c r="DP197" s="4">
        <v>1</v>
      </c>
      <c r="DQ197" s="4">
        <v>9.8088999999999995</v>
      </c>
      <c r="DR197" s="11">
        <v>0.62429999999999997</v>
      </c>
      <c r="DS197" s="11">
        <v>0.6774</v>
      </c>
      <c r="DT197" s="11">
        <v>0.29759999999999998</v>
      </c>
      <c r="DU197" s="11">
        <v>4.8999999999999998E-3</v>
      </c>
      <c r="DV197" s="11">
        <v>0.87909999999999999</v>
      </c>
      <c r="DW197" s="11">
        <v>0.64610000000000001</v>
      </c>
      <c r="DX197" s="11">
        <v>1</v>
      </c>
      <c r="DY197" s="11">
        <v>8.5230999999999995</v>
      </c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>
        <v>0.65990000000000004</v>
      </c>
      <c r="EI197" s="5">
        <v>0.75609999999999999</v>
      </c>
      <c r="EJ197" s="5">
        <v>0.2424</v>
      </c>
      <c r="EK197" s="5">
        <v>1.67E-2</v>
      </c>
      <c r="EL197" s="5">
        <v>0.82909999999999995</v>
      </c>
      <c r="EM197" s="5">
        <v>0.57569999999999999</v>
      </c>
      <c r="EN197" s="5">
        <v>0.99970000000000003</v>
      </c>
      <c r="EO197" s="5">
        <v>3.0623999999999998</v>
      </c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>
        <v>0.61150000000000004</v>
      </c>
      <c r="EY197" s="5">
        <v>0.64980000000000004</v>
      </c>
      <c r="EZ197" s="5">
        <v>0.31669999999999998</v>
      </c>
      <c r="FA197" s="5">
        <v>1.6000000000000001E-3</v>
      </c>
      <c r="FB197" s="5">
        <v>0.88819999999999999</v>
      </c>
      <c r="FC197" s="5">
        <v>0.65620000000000001</v>
      </c>
      <c r="FD197" s="5">
        <v>1</v>
      </c>
      <c r="FE197" s="5">
        <v>9.3948</v>
      </c>
      <c r="FF197" s="4">
        <v>0.62409999999999999</v>
      </c>
      <c r="FG197" s="4">
        <v>0.67649999999999999</v>
      </c>
      <c r="FH197" s="4">
        <v>0.29959999999999998</v>
      </c>
      <c r="FI197" s="4">
        <v>4.8999999999999998E-3</v>
      </c>
      <c r="FJ197" s="4">
        <v>0.87939999999999996</v>
      </c>
      <c r="FK197" s="4">
        <v>0.64529999999999998</v>
      </c>
      <c r="FL197" s="4">
        <v>1</v>
      </c>
      <c r="FM197" s="4">
        <v>7.5731000000000002</v>
      </c>
      <c r="FN197" s="11">
        <v>0.63770000000000004</v>
      </c>
      <c r="FO197" s="11">
        <v>0.70550000000000002</v>
      </c>
      <c r="FP197" s="11">
        <v>0.27910000000000001</v>
      </c>
      <c r="FQ197" s="11">
        <v>9.1999999999999998E-3</v>
      </c>
      <c r="FR197" s="11">
        <v>0.8639</v>
      </c>
      <c r="FS197" s="11">
        <v>0.63039999999999996</v>
      </c>
      <c r="FT197" s="11">
        <v>1</v>
      </c>
      <c r="FU197" s="11">
        <v>6.7854000000000001</v>
      </c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0.63729999999999998</v>
      </c>
      <c r="HC197" s="4">
        <v>0.70440000000000003</v>
      </c>
      <c r="HD197" s="4">
        <v>0.28039999999999998</v>
      </c>
      <c r="HE197" s="4">
        <v>9.2999999999999992E-3</v>
      </c>
      <c r="HF197" s="4">
        <v>0.86309999999999998</v>
      </c>
      <c r="HG197" s="4">
        <v>0.62980000000000003</v>
      </c>
      <c r="HH197" s="4">
        <v>1</v>
      </c>
      <c r="HI197" s="4">
        <v>4.8376999999999999</v>
      </c>
      <c r="HJ197" s="5">
        <v>0.6603</v>
      </c>
      <c r="HK197" s="5">
        <v>0.75639999999999996</v>
      </c>
      <c r="HL197" s="5">
        <v>0.2379</v>
      </c>
      <c r="HM197" s="5">
        <v>1.6799999999999999E-2</v>
      </c>
      <c r="HN197" s="5">
        <v>0.82899999999999996</v>
      </c>
      <c r="HO197" s="5">
        <v>0.57410000000000005</v>
      </c>
      <c r="HP197" s="5">
        <v>0.99960000000000004</v>
      </c>
      <c r="HQ197" s="5">
        <v>3.0066999999999999</v>
      </c>
      <c r="HR197" s="4">
        <v>0.72619999999999996</v>
      </c>
      <c r="HS197" s="4">
        <v>0.91810000000000003</v>
      </c>
      <c r="HT197" s="4">
        <v>0.15529999999999999</v>
      </c>
      <c r="HU197" s="4">
        <v>5.5500000000000001E-2</v>
      </c>
      <c r="HV197" s="4">
        <v>0.60650000000000004</v>
      </c>
      <c r="HW197" s="4">
        <v>0.2712</v>
      </c>
      <c r="HX197" s="4">
        <v>0.96989999999999998</v>
      </c>
      <c r="HY197" s="4">
        <v>0.91110000000000002</v>
      </c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>
        <v>0.6603</v>
      </c>
      <c r="IY197" s="4">
        <v>0.75629999999999997</v>
      </c>
      <c r="IZ197" s="4">
        <v>0.2389</v>
      </c>
      <c r="JA197" s="4">
        <v>1.6799999999999999E-2</v>
      </c>
      <c r="JB197" s="4">
        <v>0.82869999999999999</v>
      </c>
      <c r="JC197" s="4">
        <v>0.57440000000000002</v>
      </c>
      <c r="JD197" s="4">
        <v>0.99980000000000002</v>
      </c>
      <c r="JE197" s="4">
        <v>2.8490000000000002</v>
      </c>
      <c r="JF197" s="5">
        <v>0.72650000000000003</v>
      </c>
      <c r="JG197" s="5">
        <v>0.91910000000000003</v>
      </c>
      <c r="JH197" s="5">
        <v>0.15229999999999999</v>
      </c>
      <c r="JI197" s="5">
        <v>5.5399999999999998E-2</v>
      </c>
      <c r="JJ197" s="5">
        <v>0.60609999999999997</v>
      </c>
      <c r="JK197" s="5">
        <v>0.27179999999999999</v>
      </c>
      <c r="JL197" s="5">
        <v>0.97119999999999995</v>
      </c>
      <c r="JM197" s="5">
        <v>0.89559999999999995</v>
      </c>
      <c r="JN197" s="4">
        <f>AVERAGEIFS(B197:JM197,metrics.rec,"MAE")</f>
        <v>0.65635172413793108</v>
      </c>
      <c r="JO197" s="4">
        <f>AVERAGEIFS(B197:JM197,metrics.rec,"MSE")</f>
        <v>0.75082068965517235</v>
      </c>
      <c r="JP197" s="4">
        <f>AVERAGEIFS(B197:JM197,metrics.rec,"R")</f>
        <v>0.25030689655172411</v>
      </c>
      <c r="JQ197" s="4">
        <f>AVERAGEIFS(B197:JM197,metrics.rec,"Precision")</f>
        <v>1.9055172413793099E-2</v>
      </c>
      <c r="JR197" s="4">
        <f>AVERAGEIFS(B197:JM197,metrics.rec,"Recall")</f>
        <v>0.80643448275862084</v>
      </c>
      <c r="JS197" s="4">
        <f>AVERAGEIFS(B197:JM197,metrics.rec,"Coverage")</f>
        <v>0.54577586206896556</v>
      </c>
      <c r="JT197" s="4">
        <f>AVERAGEIFS(B197:JM197,metrics.rec,"Recatio")</f>
        <v>0.99384827586206892</v>
      </c>
      <c r="JU197" s="4">
        <f>AVERAGEIFS(B197:JM197,metrics.rec,"Time")</f>
        <v>5.0953413793103444</v>
      </c>
      <c r="JV197" s="1" t="e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>
        <v>0.64149999999999996</v>
      </c>
      <c r="BW198" s="5">
        <v>0.71930000000000005</v>
      </c>
      <c r="BX198" s="5">
        <v>0.2666</v>
      </c>
      <c r="BY198" s="5">
        <v>3.8E-3</v>
      </c>
      <c r="BZ198" s="5">
        <v>0.8609</v>
      </c>
      <c r="CA198" s="5">
        <v>0.26150000000000001</v>
      </c>
      <c r="CB198" s="5">
        <v>1</v>
      </c>
      <c r="CC198" s="5">
        <v>3.3538999999999999</v>
      </c>
      <c r="CD198" s="4">
        <v>0.64890000000000003</v>
      </c>
      <c r="CE198" s="4">
        <v>0.73440000000000005</v>
      </c>
      <c r="CF198" s="4">
        <v>0.24099999999999999</v>
      </c>
      <c r="CG198" s="4">
        <v>1.2E-2</v>
      </c>
      <c r="CH198" s="4">
        <v>0.84719999999999995</v>
      </c>
      <c r="CI198" s="4">
        <v>0.25459999999999999</v>
      </c>
      <c r="CJ198" s="4">
        <v>1</v>
      </c>
      <c r="CK198" s="4">
        <v>2.3910999999999998</v>
      </c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>
        <v>0.63849999999999996</v>
      </c>
      <c r="EY198" s="5">
        <v>0.71150000000000002</v>
      </c>
      <c r="EZ198" s="5">
        <v>0.26269999999999999</v>
      </c>
      <c r="FA198" s="5">
        <v>3.8999999999999998E-3</v>
      </c>
      <c r="FB198" s="5">
        <v>0.86109999999999998</v>
      </c>
      <c r="FC198" s="5">
        <v>0.26140000000000002</v>
      </c>
      <c r="FD198" s="5">
        <v>1</v>
      </c>
      <c r="FE198" s="5">
        <v>2.5630999999999999</v>
      </c>
      <c r="FF198" s="4">
        <v>0.6492</v>
      </c>
      <c r="FG198" s="4">
        <v>0.73550000000000004</v>
      </c>
      <c r="FH198" s="4">
        <v>0.2359</v>
      </c>
      <c r="FI198" s="4">
        <v>1.1900000000000001E-2</v>
      </c>
      <c r="FJ198" s="4">
        <v>0.8478</v>
      </c>
      <c r="FK198" s="4">
        <v>0.25440000000000002</v>
      </c>
      <c r="FL198" s="4">
        <v>1</v>
      </c>
      <c r="FM198" s="4">
        <v>2.39</v>
      </c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>
        <v>0.6825</v>
      </c>
      <c r="HK198" s="5">
        <v>0.80989999999999995</v>
      </c>
      <c r="HL198" s="5">
        <v>0.1676</v>
      </c>
      <c r="HM198" s="5">
        <v>3.27E-2</v>
      </c>
      <c r="HN198" s="5">
        <v>0.76949999999999996</v>
      </c>
      <c r="HO198" s="5">
        <v>0.27360000000000001</v>
      </c>
      <c r="HP198" s="5">
        <v>0.99990000000000001</v>
      </c>
      <c r="HQ198" s="5">
        <v>2.1345999999999998</v>
      </c>
      <c r="HR198" s="4">
        <v>0.74470000000000003</v>
      </c>
      <c r="HS198" s="4">
        <v>0.96079999999999999</v>
      </c>
      <c r="HT198" s="4">
        <v>0.1114</v>
      </c>
      <c r="HU198" s="4">
        <v>4.4400000000000002E-2</v>
      </c>
      <c r="HV198" s="4">
        <v>0.5645</v>
      </c>
      <c r="HW198" s="4">
        <v>0.316</v>
      </c>
      <c r="HX198" s="4">
        <v>0.9758</v>
      </c>
      <c r="HY198" s="4">
        <v>0.8256</v>
      </c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>
        <v>0.68320000000000003</v>
      </c>
      <c r="IY198" s="4">
        <v>0.81140000000000001</v>
      </c>
      <c r="IZ198" s="4">
        <v>0.16839999999999999</v>
      </c>
      <c r="JA198" s="4">
        <v>3.27E-2</v>
      </c>
      <c r="JB198" s="4">
        <v>0.76880000000000004</v>
      </c>
      <c r="JC198" s="4">
        <v>0.2732</v>
      </c>
      <c r="JD198" s="4">
        <v>0.99990000000000001</v>
      </c>
      <c r="JE198" s="4">
        <v>2.4041000000000001</v>
      </c>
      <c r="JF198" s="5">
        <v>0.74529999999999996</v>
      </c>
      <c r="JG198" s="5">
        <v>0.96279999999999999</v>
      </c>
      <c r="JH198" s="5">
        <v>0.1109</v>
      </c>
      <c r="JI198" s="5">
        <v>4.4400000000000002E-2</v>
      </c>
      <c r="JJ198" s="5">
        <v>0.5635</v>
      </c>
      <c r="JK198" s="5">
        <v>0.31569999999999998</v>
      </c>
      <c r="JL198" s="5">
        <v>0.97560000000000002</v>
      </c>
      <c r="JM198" s="5">
        <v>0.84799999999999998</v>
      </c>
      <c r="JN198" s="4">
        <f t="shared" si="40"/>
        <v>0.67907241379310368</v>
      </c>
      <c r="JO198" s="4">
        <f t="shared" si="41"/>
        <v>0.80427241379310355</v>
      </c>
      <c r="JP198" s="4">
        <f t="shared" si="42"/>
        <v>0.18876206896551731</v>
      </c>
      <c r="JQ198" s="4">
        <f t="shared" si="43"/>
        <v>2.4900000000000002E-2</v>
      </c>
      <c r="JR198" s="4">
        <f t="shared" si="44"/>
        <v>0.7636551724137931</v>
      </c>
      <c r="JS198" s="4">
        <f t="shared" si="45"/>
        <v>0.27543913043478263</v>
      </c>
      <c r="JT198" s="4">
        <f t="shared" si="46"/>
        <v>0.99499310344827596</v>
      </c>
      <c r="JU198" s="4">
        <f t="shared" si="47"/>
        <v>1.8695620689655172</v>
      </c>
      <c r="JV198" s="1" t="e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>
        <v>0.64129999999999998</v>
      </c>
      <c r="BW199" s="5">
        <v>0.71960000000000002</v>
      </c>
      <c r="BX199" s="5">
        <v>0.27589999999999998</v>
      </c>
      <c r="BY199" s="5">
        <v>3.3E-3</v>
      </c>
      <c r="BZ199" s="5">
        <v>0.86619999999999997</v>
      </c>
      <c r="CA199" s="5">
        <v>0.30859999999999999</v>
      </c>
      <c r="CB199" s="5">
        <v>1</v>
      </c>
      <c r="CC199" s="5">
        <v>7.8102999999999998</v>
      </c>
      <c r="CD199" s="4">
        <v>0.64859999999999995</v>
      </c>
      <c r="CE199" s="4">
        <v>0.73409999999999997</v>
      </c>
      <c r="CF199" s="4">
        <v>0.248</v>
      </c>
      <c r="CG199" s="4">
        <v>1.03E-2</v>
      </c>
      <c r="CH199" s="4">
        <v>0.85350000000000004</v>
      </c>
      <c r="CI199" s="4">
        <v>0.29630000000000001</v>
      </c>
      <c r="CJ199" s="4">
        <v>1</v>
      </c>
      <c r="CK199" s="4">
        <v>2.2536999999999998</v>
      </c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>
        <v>0.6391</v>
      </c>
      <c r="EY199" s="5">
        <v>0.7137</v>
      </c>
      <c r="EZ199" s="5">
        <v>0.27410000000000001</v>
      </c>
      <c r="FA199" s="5">
        <v>3.3E-3</v>
      </c>
      <c r="FB199" s="5">
        <v>0.8659</v>
      </c>
      <c r="FC199" s="5">
        <v>0.3085</v>
      </c>
      <c r="FD199" s="5">
        <v>1</v>
      </c>
      <c r="FE199" s="5">
        <v>2.5238999999999998</v>
      </c>
      <c r="FF199" s="4">
        <v>0.64910000000000001</v>
      </c>
      <c r="FG199" s="4">
        <v>0.7359</v>
      </c>
      <c r="FH199" s="4">
        <v>0.24679999999999999</v>
      </c>
      <c r="FI199" s="4">
        <v>1.03E-2</v>
      </c>
      <c r="FJ199" s="4">
        <v>0.85399999999999998</v>
      </c>
      <c r="FK199" s="4">
        <v>0.2959</v>
      </c>
      <c r="FL199" s="4">
        <v>1</v>
      </c>
      <c r="FM199" s="4">
        <v>2.2953000000000001</v>
      </c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>
        <v>0.6804</v>
      </c>
      <c r="HK199" s="5">
        <v>0.80640000000000001</v>
      </c>
      <c r="HL199" s="5">
        <v>0.1774</v>
      </c>
      <c r="HM199" s="5">
        <v>3.0800000000000001E-2</v>
      </c>
      <c r="HN199" s="5">
        <v>0.77859999999999996</v>
      </c>
      <c r="HO199" s="5">
        <v>0.29430000000000001</v>
      </c>
      <c r="HP199" s="5">
        <v>0.99990000000000001</v>
      </c>
      <c r="HQ199" s="5">
        <v>1.6207</v>
      </c>
      <c r="HR199" s="4">
        <v>0.73899999999999999</v>
      </c>
      <c r="HS199" s="4">
        <v>0.94620000000000004</v>
      </c>
      <c r="HT199" s="4">
        <v>0.1212</v>
      </c>
      <c r="HU199" s="4">
        <v>5.4100000000000002E-2</v>
      </c>
      <c r="HV199" s="4">
        <v>0.5393</v>
      </c>
      <c r="HW199" s="4">
        <v>0.24759999999999999</v>
      </c>
      <c r="HX199" s="4">
        <v>0.97140000000000004</v>
      </c>
      <c r="HY199" s="4">
        <v>0.54600000000000004</v>
      </c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>
        <v>0.68079999999999996</v>
      </c>
      <c r="IY199" s="4">
        <v>0.80669999999999997</v>
      </c>
      <c r="IZ199" s="4">
        <v>0.17929999999999999</v>
      </c>
      <c r="JA199" s="4">
        <v>3.0700000000000002E-2</v>
      </c>
      <c r="JB199" s="4">
        <v>0.77839999999999998</v>
      </c>
      <c r="JC199" s="4">
        <v>0.29420000000000002</v>
      </c>
      <c r="JD199" s="4">
        <v>0.99990000000000001</v>
      </c>
      <c r="JE199" s="4">
        <v>1.9849000000000001</v>
      </c>
      <c r="JF199" s="5">
        <v>0.73960000000000004</v>
      </c>
      <c r="JG199" s="5">
        <v>0.94850000000000001</v>
      </c>
      <c r="JH199" s="5">
        <v>0.1211</v>
      </c>
      <c r="JI199" s="5">
        <v>5.3999999999999999E-2</v>
      </c>
      <c r="JJ199" s="5">
        <v>0.53890000000000005</v>
      </c>
      <c r="JK199" s="5">
        <v>0.248</v>
      </c>
      <c r="JL199" s="5">
        <v>0.97160000000000002</v>
      </c>
      <c r="JM199" s="5">
        <v>0.58320000000000005</v>
      </c>
      <c r="JN199" s="4">
        <f t="shared" si="40"/>
        <v>0.67719655172413784</v>
      </c>
      <c r="JO199" s="4">
        <f t="shared" si="41"/>
        <v>0.8004862068965517</v>
      </c>
      <c r="JP199" s="4">
        <f t="shared" si="42"/>
        <v>0.19902758620689659</v>
      </c>
      <c r="JQ199" s="4">
        <f t="shared" si="43"/>
        <v>2.5565517241379312E-2</v>
      </c>
      <c r="JR199" s="4">
        <f t="shared" si="44"/>
        <v>0.7643862068965519</v>
      </c>
      <c r="JS199" s="4">
        <f t="shared" si="45"/>
        <v>0.28635217391304346</v>
      </c>
      <c r="JT199" s="4">
        <f t="shared" si="46"/>
        <v>0.99405517241379315</v>
      </c>
      <c r="JU199" s="4">
        <f t="shared" si="47"/>
        <v>1.8409827586206893</v>
      </c>
      <c r="JV199" s="1" t="e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>
        <v>0.64419999999999999</v>
      </c>
      <c r="BW200" s="5">
        <v>0.73760000000000003</v>
      </c>
      <c r="BX200" s="5">
        <v>0.29659999999999997</v>
      </c>
      <c r="BY200" s="5">
        <v>1.9E-3</v>
      </c>
      <c r="BZ200" s="5">
        <v>0.87819999999999998</v>
      </c>
      <c r="CA200" s="5">
        <v>0.54790000000000005</v>
      </c>
      <c r="CB200" s="5">
        <v>1</v>
      </c>
      <c r="CC200" s="5">
        <v>3.0485000000000002</v>
      </c>
      <c r="CD200" s="4">
        <v>0.65080000000000005</v>
      </c>
      <c r="CE200" s="4">
        <v>0.74739999999999995</v>
      </c>
      <c r="CF200" s="4">
        <v>0.28710000000000002</v>
      </c>
      <c r="CG200" s="4">
        <v>5.8999999999999999E-3</v>
      </c>
      <c r="CH200" s="4">
        <v>0.86750000000000005</v>
      </c>
      <c r="CI200" s="4">
        <v>0.52410000000000001</v>
      </c>
      <c r="CJ200" s="4">
        <v>1</v>
      </c>
      <c r="CK200" s="4">
        <v>2.4113000000000002</v>
      </c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>
        <v>0.64080000000000004</v>
      </c>
      <c r="EY200" s="5">
        <v>0.72729999999999995</v>
      </c>
      <c r="EZ200" s="5">
        <v>0.2979</v>
      </c>
      <c r="FA200" s="5">
        <v>1.9E-3</v>
      </c>
      <c r="FB200" s="5">
        <v>0.87760000000000005</v>
      </c>
      <c r="FC200" s="5">
        <v>0.54810000000000003</v>
      </c>
      <c r="FD200" s="5">
        <v>1</v>
      </c>
      <c r="FE200" s="5">
        <v>2.6732</v>
      </c>
      <c r="FF200" s="4">
        <v>0.65110000000000001</v>
      </c>
      <c r="FG200" s="4">
        <v>0.74939999999999996</v>
      </c>
      <c r="FH200" s="4">
        <v>0.28149999999999997</v>
      </c>
      <c r="FI200" s="4">
        <v>5.8999999999999999E-3</v>
      </c>
      <c r="FJ200" s="4">
        <v>0.86809999999999998</v>
      </c>
      <c r="FK200" s="4">
        <v>0.52459999999999996</v>
      </c>
      <c r="FL200" s="4">
        <v>1</v>
      </c>
      <c r="FM200" s="4">
        <v>2.3767999999999998</v>
      </c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>
        <v>0.68140000000000001</v>
      </c>
      <c r="HK200" s="5">
        <v>0.8165</v>
      </c>
      <c r="HL200" s="5">
        <v>0.2056</v>
      </c>
      <c r="HM200" s="5">
        <v>2.07E-2</v>
      </c>
      <c r="HN200" s="5">
        <v>0.80600000000000005</v>
      </c>
      <c r="HO200" s="5">
        <v>0.4516</v>
      </c>
      <c r="HP200" s="5">
        <v>0.99990000000000001</v>
      </c>
      <c r="HQ200" s="5">
        <v>1.6120000000000001</v>
      </c>
      <c r="HR200" s="4">
        <v>0.73919999999999997</v>
      </c>
      <c r="HS200" s="4">
        <v>0.94950000000000001</v>
      </c>
      <c r="HT200" s="4">
        <v>0.12470000000000001</v>
      </c>
      <c r="HU200" s="4">
        <v>5.2200000000000003E-2</v>
      </c>
      <c r="HV200" s="4">
        <v>0.56950000000000001</v>
      </c>
      <c r="HW200" s="4">
        <v>0.27100000000000002</v>
      </c>
      <c r="HX200" s="4">
        <v>0.97140000000000004</v>
      </c>
      <c r="HY200" s="4">
        <v>0.54930000000000001</v>
      </c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>
        <v>0.68189999999999995</v>
      </c>
      <c r="IY200" s="4">
        <v>0.8175</v>
      </c>
      <c r="IZ200" s="4">
        <v>0.20660000000000001</v>
      </c>
      <c r="JA200" s="4">
        <v>2.07E-2</v>
      </c>
      <c r="JB200" s="4">
        <v>0.80549999999999999</v>
      </c>
      <c r="JC200" s="4">
        <v>0.45129999999999998</v>
      </c>
      <c r="JD200" s="4">
        <v>0.99990000000000001</v>
      </c>
      <c r="JE200" s="4">
        <v>1.3037000000000001</v>
      </c>
      <c r="JF200" s="5">
        <v>0.74</v>
      </c>
      <c r="JG200" s="5">
        <v>0.95209999999999995</v>
      </c>
      <c r="JH200" s="5">
        <v>0.12540000000000001</v>
      </c>
      <c r="JI200" s="5">
        <v>5.21E-2</v>
      </c>
      <c r="JJ200" s="5">
        <v>0.56920000000000004</v>
      </c>
      <c r="JK200" s="5">
        <v>0.27150000000000002</v>
      </c>
      <c r="JL200" s="5">
        <v>0.97160000000000002</v>
      </c>
      <c r="JM200" s="5">
        <v>0.58850000000000002</v>
      </c>
      <c r="JN200" s="4">
        <f t="shared" si="40"/>
        <v>0.67848965517241377</v>
      </c>
      <c r="JO200" s="4">
        <f t="shared" si="41"/>
        <v>0.81100344827586235</v>
      </c>
      <c r="JP200" s="4">
        <f t="shared" si="42"/>
        <v>0.22509999999999997</v>
      </c>
      <c r="JQ200" s="4">
        <f t="shared" si="43"/>
        <v>2.0051724137931038E-2</v>
      </c>
      <c r="JR200" s="4">
        <f t="shared" si="44"/>
        <v>0.78596206896551724</v>
      </c>
      <c r="JS200" s="4">
        <f t="shared" si="45"/>
        <v>0.44650869565217394</v>
      </c>
      <c r="JT200" s="4">
        <f t="shared" si="46"/>
        <v>0.99405862068965523</v>
      </c>
      <c r="JU200" s="4">
        <f t="shared" si="47"/>
        <v>1.7046793103448279</v>
      </c>
      <c r="JV200" s="1" t="e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>
        <v>0.63080000000000003</v>
      </c>
      <c r="BW201" s="5">
        <v>0.70179999999999998</v>
      </c>
      <c r="BX201" s="5">
        <v>0.28699999999999998</v>
      </c>
      <c r="BY201" s="5">
        <v>3.5000000000000001E-3</v>
      </c>
      <c r="BZ201" s="5">
        <v>0.83779999999999999</v>
      </c>
      <c r="CA201" s="5">
        <v>0.27529999999999999</v>
      </c>
      <c r="CB201" s="5">
        <v>0.99860000000000004</v>
      </c>
      <c r="CC201" s="5">
        <v>3.0337999999999998</v>
      </c>
      <c r="CD201" s="4">
        <v>0.64419999999999999</v>
      </c>
      <c r="CE201" s="4">
        <v>0.72650000000000003</v>
      </c>
      <c r="CF201" s="4">
        <v>0.25009999999999999</v>
      </c>
      <c r="CG201" s="4">
        <v>1.0999999999999999E-2</v>
      </c>
      <c r="CH201" s="4">
        <v>0.81759999999999999</v>
      </c>
      <c r="CI201" s="4">
        <v>0.26769999999999999</v>
      </c>
      <c r="CJ201" s="4">
        <v>0.998</v>
      </c>
      <c r="CK201" s="4">
        <v>2.2081</v>
      </c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>
        <v>0.62909999999999999</v>
      </c>
      <c r="EY201" s="5">
        <v>0.69489999999999996</v>
      </c>
      <c r="EZ201" s="5">
        <v>0.27379999999999999</v>
      </c>
      <c r="FA201" s="5">
        <v>3.5999999999999999E-3</v>
      </c>
      <c r="FB201" s="5">
        <v>0.83799999999999997</v>
      </c>
      <c r="FC201" s="5">
        <v>0.27500000000000002</v>
      </c>
      <c r="FD201" s="5">
        <v>0.99829999999999997</v>
      </c>
      <c r="FE201" s="5">
        <v>2.4975999999999998</v>
      </c>
      <c r="FF201" s="4">
        <v>0.64459999999999995</v>
      </c>
      <c r="FG201" s="4">
        <v>0.72919999999999996</v>
      </c>
      <c r="FH201" s="4">
        <v>0.24740000000000001</v>
      </c>
      <c r="FI201" s="4">
        <v>1.0999999999999999E-2</v>
      </c>
      <c r="FJ201" s="4">
        <v>0.81769999999999998</v>
      </c>
      <c r="FK201" s="4">
        <v>0.2666</v>
      </c>
      <c r="FL201" s="4">
        <v>0.99829999999999997</v>
      </c>
      <c r="FM201" s="4">
        <v>2.2362000000000002</v>
      </c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>
        <v>0.69079999999999997</v>
      </c>
      <c r="HK201" s="5">
        <v>0.82950000000000002</v>
      </c>
      <c r="HL201" s="5">
        <v>0.15390000000000001</v>
      </c>
      <c r="HM201" s="5">
        <v>2.63E-2</v>
      </c>
      <c r="HN201" s="5">
        <v>0.71950000000000003</v>
      </c>
      <c r="HO201" s="5">
        <v>0.31780000000000003</v>
      </c>
      <c r="HP201" s="5">
        <v>0.99360000000000004</v>
      </c>
      <c r="HQ201" s="5">
        <v>1.5669</v>
      </c>
      <c r="HR201" s="4">
        <v>0.76380000000000003</v>
      </c>
      <c r="HS201" s="4">
        <v>0.99829999999999997</v>
      </c>
      <c r="HT201" s="4">
        <v>3.85E-2</v>
      </c>
      <c r="HU201" s="4">
        <v>4.9500000000000002E-2</v>
      </c>
      <c r="HV201" s="4">
        <v>0.53349999999999997</v>
      </c>
      <c r="HW201" s="4">
        <v>0.26269999999999999</v>
      </c>
      <c r="HX201" s="4">
        <v>0.88319999999999999</v>
      </c>
      <c r="HY201" s="4">
        <v>0.54139999999999999</v>
      </c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>
        <v>0.69079999999999997</v>
      </c>
      <c r="IY201" s="4">
        <v>0.82950000000000002</v>
      </c>
      <c r="IZ201" s="4">
        <v>0.1545</v>
      </c>
      <c r="JA201" s="4">
        <v>2.6200000000000001E-2</v>
      </c>
      <c r="JB201" s="4">
        <v>0.71919999999999995</v>
      </c>
      <c r="JC201" s="4">
        <v>0.31809999999999999</v>
      </c>
      <c r="JD201" s="4">
        <v>0.99309999999999998</v>
      </c>
      <c r="JE201" s="4">
        <v>1.9964</v>
      </c>
      <c r="JF201" s="5">
        <v>0.76390000000000002</v>
      </c>
      <c r="JG201" s="5">
        <v>0.99950000000000006</v>
      </c>
      <c r="JH201" s="5">
        <v>3.85E-2</v>
      </c>
      <c r="JI201" s="5">
        <v>4.9399999999999999E-2</v>
      </c>
      <c r="JJ201" s="5">
        <v>0.53320000000000001</v>
      </c>
      <c r="JK201" s="5">
        <v>0.2631</v>
      </c>
      <c r="JL201" s="5">
        <v>0.88390000000000002</v>
      </c>
      <c r="JM201" s="5">
        <v>0.59619999999999995</v>
      </c>
      <c r="JN201" s="4">
        <f t="shared" si="40"/>
        <v>0.68313793103448262</v>
      </c>
      <c r="JO201" s="4">
        <f t="shared" si="41"/>
        <v>0.81482758620689666</v>
      </c>
      <c r="JP201" s="4">
        <f t="shared" si="42"/>
        <v>0.17404137931034486</v>
      </c>
      <c r="JQ201" s="4">
        <f t="shared" si="43"/>
        <v>2.35448275862069E-2</v>
      </c>
      <c r="JR201" s="4">
        <f t="shared" si="44"/>
        <v>0.7278275862068968</v>
      </c>
      <c r="JS201" s="4">
        <f t="shared" si="45"/>
        <v>0.28423043478260873</v>
      </c>
      <c r="JT201" s="4">
        <f t="shared" si="46"/>
        <v>0.97240344827586211</v>
      </c>
      <c r="JU201" s="4">
        <f t="shared" si="47"/>
        <v>1.6538379310344831</v>
      </c>
      <c r="JV201" s="1" t="e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>
        <v>0.64029999999999998</v>
      </c>
      <c r="BW202" s="5">
        <v>0.71860000000000002</v>
      </c>
      <c r="BX202" s="5">
        <v>0.28079999999999999</v>
      </c>
      <c r="BY202" s="5">
        <v>3.2000000000000002E-3</v>
      </c>
      <c r="BZ202" s="5">
        <v>0.86599999999999999</v>
      </c>
      <c r="CA202" s="5">
        <v>0.31569999999999998</v>
      </c>
      <c r="CB202" s="5">
        <v>1</v>
      </c>
      <c r="CC202" s="5">
        <v>3.8714</v>
      </c>
      <c r="CD202" s="4">
        <v>0.64759999999999995</v>
      </c>
      <c r="CE202" s="4">
        <v>0.73140000000000005</v>
      </c>
      <c r="CF202" s="4">
        <v>0.25519999999999998</v>
      </c>
      <c r="CG202" s="4">
        <v>1.01E-2</v>
      </c>
      <c r="CH202" s="4">
        <v>0.85350000000000004</v>
      </c>
      <c r="CI202" s="4">
        <v>0.30499999999999999</v>
      </c>
      <c r="CJ202" s="4">
        <v>1</v>
      </c>
      <c r="CK202" s="4">
        <v>2.4207000000000001</v>
      </c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>
        <v>0.63719999999999999</v>
      </c>
      <c r="EY202" s="5">
        <v>0.71040000000000003</v>
      </c>
      <c r="EZ202" s="5">
        <v>0.28060000000000002</v>
      </c>
      <c r="FA202" s="5">
        <v>3.2000000000000002E-3</v>
      </c>
      <c r="FB202" s="5">
        <v>0.86580000000000001</v>
      </c>
      <c r="FC202" s="5">
        <v>0.31580000000000003</v>
      </c>
      <c r="FD202" s="5">
        <v>1</v>
      </c>
      <c r="FE202" s="5">
        <v>2.5213999999999999</v>
      </c>
      <c r="FF202" s="4">
        <v>0.64800000000000002</v>
      </c>
      <c r="FG202" s="4">
        <v>0.7339</v>
      </c>
      <c r="FH202" s="4">
        <v>0.25369999999999998</v>
      </c>
      <c r="FI202" s="4">
        <v>0.01</v>
      </c>
      <c r="FJ202" s="4">
        <v>0.85399999999999998</v>
      </c>
      <c r="FK202" s="4">
        <v>0.30480000000000002</v>
      </c>
      <c r="FL202" s="4">
        <v>1</v>
      </c>
      <c r="FM202" s="4">
        <v>2.2534999999999998</v>
      </c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>
        <v>0.67910000000000004</v>
      </c>
      <c r="HK202" s="5">
        <v>0.80369999999999997</v>
      </c>
      <c r="HL202" s="5">
        <v>0.183</v>
      </c>
      <c r="HM202" s="5">
        <v>2.9499999999999998E-2</v>
      </c>
      <c r="HN202" s="5">
        <v>0.78029999999999999</v>
      </c>
      <c r="HO202" s="5">
        <v>0.30709999999999998</v>
      </c>
      <c r="HP202" s="5">
        <v>0.99990000000000001</v>
      </c>
      <c r="HQ202" s="5">
        <v>1.5354000000000001</v>
      </c>
      <c r="HR202" s="4">
        <v>0.73699999999999999</v>
      </c>
      <c r="HS202" s="4">
        <v>0.94140000000000001</v>
      </c>
      <c r="HT202" s="4">
        <v>0.123</v>
      </c>
      <c r="HU202" s="4">
        <v>5.3499999999999999E-2</v>
      </c>
      <c r="HV202" s="4">
        <v>0.54890000000000005</v>
      </c>
      <c r="HW202" s="4">
        <v>0.25480000000000003</v>
      </c>
      <c r="HX202" s="4">
        <v>0.97140000000000004</v>
      </c>
      <c r="HY202" s="4">
        <v>0.5474</v>
      </c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>
        <v>0.67949999999999999</v>
      </c>
      <c r="IY202" s="4">
        <v>0.80420000000000003</v>
      </c>
      <c r="IZ202" s="4">
        <v>0.185</v>
      </c>
      <c r="JA202" s="4">
        <v>2.9499999999999998E-2</v>
      </c>
      <c r="JB202" s="4">
        <v>0.7802</v>
      </c>
      <c r="JC202" s="4">
        <v>0.30740000000000001</v>
      </c>
      <c r="JD202" s="4">
        <v>0.99990000000000001</v>
      </c>
      <c r="JE202" s="4">
        <v>1.2645999999999999</v>
      </c>
      <c r="JF202" s="5">
        <v>0.73760000000000003</v>
      </c>
      <c r="JG202" s="5">
        <v>0.94399999999999995</v>
      </c>
      <c r="JH202" s="5">
        <v>0.1231</v>
      </c>
      <c r="JI202" s="5">
        <v>5.3400000000000003E-2</v>
      </c>
      <c r="JJ202" s="5">
        <v>0.54849999999999999</v>
      </c>
      <c r="JK202" s="5">
        <v>0.25530000000000003</v>
      </c>
      <c r="JL202" s="5">
        <v>0.97160000000000002</v>
      </c>
      <c r="JM202" s="5">
        <v>0.59099999999999997</v>
      </c>
      <c r="JN202" s="4">
        <f t="shared" si="40"/>
        <v>0.67587931034482773</v>
      </c>
      <c r="JO202" s="4">
        <f t="shared" si="41"/>
        <v>0.79775862068965531</v>
      </c>
      <c r="JP202" s="4">
        <f t="shared" si="42"/>
        <v>0.2038965517241379</v>
      </c>
      <c r="JQ202" s="4">
        <f t="shared" si="43"/>
        <v>2.4917241379310343E-2</v>
      </c>
      <c r="JR202" s="4">
        <f t="shared" si="44"/>
        <v>0.76698620689655184</v>
      </c>
      <c r="JS202" s="4">
        <f t="shared" si="45"/>
        <v>0.29620869565217395</v>
      </c>
      <c r="JT202" s="4">
        <f t="shared" si="46"/>
        <v>0.99405862068965523</v>
      </c>
      <c r="JU202" s="4">
        <f t="shared" si="47"/>
        <v>1.6835448275862075</v>
      </c>
      <c r="JV202" s="1" t="e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>
        <v>0.63649999999999995</v>
      </c>
      <c r="BW203" s="5">
        <v>0.70660000000000001</v>
      </c>
      <c r="BX203" s="5">
        <v>0.26579999999999998</v>
      </c>
      <c r="BY203" s="5">
        <v>4.1000000000000003E-3</v>
      </c>
      <c r="BZ203" s="5">
        <v>0.85170000000000001</v>
      </c>
      <c r="CA203" s="5">
        <v>0.24429999999999999</v>
      </c>
      <c r="CB203" s="5">
        <v>1</v>
      </c>
      <c r="CC203" s="5">
        <v>2.9049999999999998</v>
      </c>
      <c r="CD203" s="4">
        <v>0.64329999999999998</v>
      </c>
      <c r="CE203" s="4">
        <v>0.71730000000000005</v>
      </c>
      <c r="CF203" s="4">
        <v>0.2465</v>
      </c>
      <c r="CG203" s="4">
        <v>1.24E-2</v>
      </c>
      <c r="CH203" s="4">
        <v>0.83550000000000002</v>
      </c>
      <c r="CI203" s="4">
        <v>0.2414</v>
      </c>
      <c r="CJ203" s="4">
        <v>1</v>
      </c>
      <c r="CK203" s="4">
        <v>2.2033999999999998</v>
      </c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>
        <v>0.63239999999999996</v>
      </c>
      <c r="EY203" s="5">
        <v>0.69520000000000004</v>
      </c>
      <c r="EZ203" s="5">
        <v>0.2712</v>
      </c>
      <c r="FA203" s="5">
        <v>4.1000000000000003E-3</v>
      </c>
      <c r="FB203" s="5">
        <v>0.85219999999999996</v>
      </c>
      <c r="FC203" s="5">
        <v>0.24440000000000001</v>
      </c>
      <c r="FD203" s="5">
        <v>1</v>
      </c>
      <c r="FE203" s="5">
        <v>2.4144999999999999</v>
      </c>
      <c r="FF203" s="4">
        <v>0.64490000000000003</v>
      </c>
      <c r="FG203" s="4">
        <v>0.72299999999999998</v>
      </c>
      <c r="FH203" s="4">
        <v>0.24030000000000001</v>
      </c>
      <c r="FI203" s="4">
        <v>1.24E-2</v>
      </c>
      <c r="FJ203" s="4">
        <v>0.83599999999999997</v>
      </c>
      <c r="FK203" s="4">
        <v>0.24110000000000001</v>
      </c>
      <c r="FL203" s="4">
        <v>1</v>
      </c>
      <c r="FM203" s="4">
        <v>2.1273</v>
      </c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0.65659999999999996</v>
      </c>
      <c r="HC203" s="4">
        <v>0.74839999999999995</v>
      </c>
      <c r="HD203" s="4">
        <v>0.20630000000000001</v>
      </c>
      <c r="HE203" s="4">
        <v>2.18E-2</v>
      </c>
      <c r="HF203" s="4">
        <v>0.80559999999999998</v>
      </c>
      <c r="HG203" s="4">
        <v>0.2495</v>
      </c>
      <c r="HH203" s="4">
        <v>0.99990000000000001</v>
      </c>
      <c r="HI203" s="4">
        <v>1.7383999999999999</v>
      </c>
      <c r="HJ203" s="5">
        <v>0.68220000000000003</v>
      </c>
      <c r="HK203" s="5">
        <v>0.80559999999999998</v>
      </c>
      <c r="HL203" s="5">
        <v>0.15429999999999999</v>
      </c>
      <c r="HM203" s="5">
        <v>3.0700000000000002E-2</v>
      </c>
      <c r="HN203" s="5">
        <v>0.74180000000000001</v>
      </c>
      <c r="HO203" s="5">
        <v>0.28070000000000001</v>
      </c>
      <c r="HP203" s="5">
        <v>0.99860000000000004</v>
      </c>
      <c r="HQ203" s="5">
        <v>1.4944999999999999</v>
      </c>
      <c r="HR203" s="4">
        <v>0.74839999999999995</v>
      </c>
      <c r="HS203" s="4">
        <v>0.96960000000000002</v>
      </c>
      <c r="HT203" s="4">
        <v>8.3799999999999999E-2</v>
      </c>
      <c r="HU203" s="4">
        <v>5.6300000000000003E-2</v>
      </c>
      <c r="HV203" s="4">
        <v>0.50449999999999995</v>
      </c>
      <c r="HW203" s="4">
        <v>0.22159999999999999</v>
      </c>
      <c r="HX203" s="4">
        <v>0.94469999999999998</v>
      </c>
      <c r="HY203" s="4">
        <v>0.52300000000000002</v>
      </c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0.6825</v>
      </c>
      <c r="IY203" s="4">
        <v>0.80630000000000002</v>
      </c>
      <c r="IZ203" s="4">
        <v>0.15659999999999999</v>
      </c>
      <c r="JA203" s="4">
        <v>3.0700000000000002E-2</v>
      </c>
      <c r="JB203" s="4">
        <v>0.74119999999999997</v>
      </c>
      <c r="JC203" s="4">
        <v>0.28089999999999998</v>
      </c>
      <c r="JD203" s="4">
        <v>0.99809999999999999</v>
      </c>
      <c r="JE203" s="4">
        <v>1.7597</v>
      </c>
      <c r="JF203" s="5">
        <v>0.74880000000000002</v>
      </c>
      <c r="JG203" s="5">
        <v>0.97099999999999997</v>
      </c>
      <c r="JH203" s="5">
        <v>8.48E-2</v>
      </c>
      <c r="JI203" s="5">
        <v>5.6300000000000003E-2</v>
      </c>
      <c r="JJ203" s="5">
        <v>0.50360000000000005</v>
      </c>
      <c r="JK203" s="5">
        <v>0.22159999999999999</v>
      </c>
      <c r="JL203" s="5">
        <v>0.9446</v>
      </c>
      <c r="JM203" s="5">
        <v>0.56420000000000003</v>
      </c>
      <c r="JN203" s="4">
        <f t="shared" si="40"/>
        <v>0.67743103448275876</v>
      </c>
      <c r="JO203" s="4">
        <f t="shared" si="41"/>
        <v>0.79823793103448271</v>
      </c>
      <c r="JP203" s="4">
        <f t="shared" si="42"/>
        <v>0.18193103448275866</v>
      </c>
      <c r="JQ203" s="4">
        <f t="shared" si="43"/>
        <v>2.6948275862068969E-2</v>
      </c>
      <c r="JR203" s="4">
        <f t="shared" si="44"/>
        <v>0.73699310344827562</v>
      </c>
      <c r="JS203" s="4">
        <f t="shared" si="45"/>
        <v>0.25077083333333333</v>
      </c>
      <c r="JT203" s="4">
        <f t="shared" si="46"/>
        <v>0.98787931034482779</v>
      </c>
      <c r="JU203" s="4">
        <f t="shared" si="47"/>
        <v>1.5951551724137931</v>
      </c>
      <c r="JV203" s="1" t="e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>
        <v>0.64429999999999998</v>
      </c>
      <c r="BW204" s="5">
        <v>0.7349</v>
      </c>
      <c r="BX204" s="5">
        <v>0.29459999999999997</v>
      </c>
      <c r="BY204" s="5">
        <v>2E-3</v>
      </c>
      <c r="BZ204" s="5">
        <v>0.87729999999999997</v>
      </c>
      <c r="CA204" s="5">
        <v>0.50070000000000003</v>
      </c>
      <c r="CB204" s="5">
        <v>1</v>
      </c>
      <c r="CC204" s="5">
        <v>3.3408000000000002</v>
      </c>
      <c r="CD204" s="4">
        <v>0.65049999999999997</v>
      </c>
      <c r="CE204" s="4">
        <v>0.74490000000000001</v>
      </c>
      <c r="CF204" s="4">
        <v>0.28010000000000002</v>
      </c>
      <c r="CG204" s="4">
        <v>6.4000000000000003E-3</v>
      </c>
      <c r="CH204" s="4">
        <v>0.86670000000000003</v>
      </c>
      <c r="CI204" s="4">
        <v>0.48399999999999999</v>
      </c>
      <c r="CJ204" s="4">
        <v>1</v>
      </c>
      <c r="CK204" s="4">
        <v>2.5611000000000002</v>
      </c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>
        <v>0.64059999999999995</v>
      </c>
      <c r="EY204" s="5">
        <v>0.72470000000000001</v>
      </c>
      <c r="EZ204" s="5">
        <v>0.29380000000000001</v>
      </c>
      <c r="FA204" s="5">
        <v>2E-3</v>
      </c>
      <c r="FB204" s="5">
        <v>0.87680000000000002</v>
      </c>
      <c r="FC204" s="5">
        <v>0.50070000000000003</v>
      </c>
      <c r="FD204" s="5">
        <v>1</v>
      </c>
      <c r="FE204" s="5">
        <v>2.6901999999999999</v>
      </c>
      <c r="FF204" s="4">
        <v>0.65080000000000005</v>
      </c>
      <c r="FG204" s="4">
        <v>0.74670000000000003</v>
      </c>
      <c r="FH204" s="4">
        <v>0.27660000000000001</v>
      </c>
      <c r="FI204" s="4">
        <v>6.4000000000000003E-3</v>
      </c>
      <c r="FJ204" s="4">
        <v>0.86719999999999997</v>
      </c>
      <c r="FK204" s="4">
        <v>0.48359999999999997</v>
      </c>
      <c r="FL204" s="4">
        <v>1</v>
      </c>
      <c r="FM204" s="4">
        <v>2.3409</v>
      </c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0.65980000000000005</v>
      </c>
      <c r="HC204" s="4">
        <v>0.76729999999999998</v>
      </c>
      <c r="HD204" s="4">
        <v>0.25469999999999998</v>
      </c>
      <c r="HE204" s="4">
        <v>1.2200000000000001E-2</v>
      </c>
      <c r="HF204" s="4">
        <v>0.84830000000000005</v>
      </c>
      <c r="HG204" s="4">
        <v>0.47039999999999998</v>
      </c>
      <c r="HH204" s="4">
        <v>1</v>
      </c>
      <c r="HI204" s="4">
        <v>2.0449999999999999</v>
      </c>
      <c r="HJ204" s="5">
        <v>0.67949999999999999</v>
      </c>
      <c r="HK204" s="5">
        <v>0.81100000000000005</v>
      </c>
      <c r="HL204" s="5">
        <v>0.2087</v>
      </c>
      <c r="HM204" s="5">
        <v>2.1100000000000001E-2</v>
      </c>
      <c r="HN204" s="5">
        <v>0.80769999999999997</v>
      </c>
      <c r="HO204" s="5">
        <v>0.44469999999999998</v>
      </c>
      <c r="HP204" s="5">
        <v>0.99990000000000001</v>
      </c>
      <c r="HQ204" s="5">
        <v>2.1101000000000001</v>
      </c>
      <c r="HR204" s="4">
        <v>0.7359</v>
      </c>
      <c r="HS204" s="4">
        <v>0.94289999999999996</v>
      </c>
      <c r="HT204" s="4">
        <v>0.1241</v>
      </c>
      <c r="HU204" s="4">
        <v>4.36E-2</v>
      </c>
      <c r="HV204" s="4">
        <v>0.61560000000000004</v>
      </c>
      <c r="HW204" s="4">
        <v>0.3508</v>
      </c>
      <c r="HX204" s="4">
        <v>0.97570000000000001</v>
      </c>
      <c r="HY204" s="4">
        <v>0.82320000000000004</v>
      </c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0.68010000000000004</v>
      </c>
      <c r="IY204" s="4">
        <v>0.81210000000000004</v>
      </c>
      <c r="IZ204" s="4">
        <v>0.2089</v>
      </c>
      <c r="JA204" s="4">
        <v>2.1100000000000001E-2</v>
      </c>
      <c r="JB204" s="4">
        <v>0.80720000000000003</v>
      </c>
      <c r="JC204" s="4">
        <v>0.44400000000000001</v>
      </c>
      <c r="JD204" s="4">
        <v>0.99990000000000001</v>
      </c>
      <c r="JE204" s="4">
        <v>2.4178000000000002</v>
      </c>
      <c r="JF204" s="5">
        <v>0.73619999999999997</v>
      </c>
      <c r="JG204" s="5">
        <v>0.94410000000000005</v>
      </c>
      <c r="JH204" s="5">
        <v>0.124</v>
      </c>
      <c r="JI204" s="5">
        <v>4.36E-2</v>
      </c>
      <c r="JJ204" s="5">
        <v>0.61509999999999998</v>
      </c>
      <c r="JK204" s="5">
        <v>0.35089999999999999</v>
      </c>
      <c r="JL204" s="5">
        <v>0.97560000000000002</v>
      </c>
      <c r="JM204" s="5">
        <v>0.86370000000000002</v>
      </c>
      <c r="JN204" s="4">
        <f t="shared" si="40"/>
        <v>0.67704137931034492</v>
      </c>
      <c r="JO204" s="4">
        <f t="shared" si="41"/>
        <v>0.8064724137931033</v>
      </c>
      <c r="JP204" s="4">
        <f t="shared" si="42"/>
        <v>0.22350689655172415</v>
      </c>
      <c r="JQ204" s="4">
        <f t="shared" si="43"/>
        <v>1.8624137931034485E-2</v>
      </c>
      <c r="JR204" s="4">
        <f t="shared" si="44"/>
        <v>0.79566551724137957</v>
      </c>
      <c r="JS204" s="4">
        <f t="shared" si="45"/>
        <v>0.44435416666666661</v>
      </c>
      <c r="JT204" s="4">
        <f t="shared" si="46"/>
        <v>0.99498620689655182</v>
      </c>
      <c r="JU204" s="4">
        <f t="shared" si="47"/>
        <v>1.9244862068965516</v>
      </c>
      <c r="JV204" s="1" t="e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>
        <v>0.64049999999999996</v>
      </c>
      <c r="BW205" s="5">
        <v>0.71599999999999997</v>
      </c>
      <c r="BX205" s="5">
        <v>0.2707</v>
      </c>
      <c r="BY205" s="5">
        <v>4.1000000000000003E-3</v>
      </c>
      <c r="BZ205" s="5">
        <v>0.85729999999999995</v>
      </c>
      <c r="CA205" s="5">
        <v>0.245</v>
      </c>
      <c r="CB205" s="5">
        <v>1</v>
      </c>
      <c r="CC205" s="5">
        <v>3.0282</v>
      </c>
      <c r="CD205" s="4">
        <v>0.64790000000000003</v>
      </c>
      <c r="CE205" s="4">
        <v>0.73060000000000003</v>
      </c>
      <c r="CF205" s="4">
        <v>0.23769999999999999</v>
      </c>
      <c r="CG205" s="4">
        <v>1.2699999999999999E-2</v>
      </c>
      <c r="CH205" s="4">
        <v>0.84370000000000001</v>
      </c>
      <c r="CI205" s="4">
        <v>0.23780000000000001</v>
      </c>
      <c r="CJ205" s="4">
        <v>1</v>
      </c>
      <c r="CK205" s="4">
        <v>2.2759999999999998</v>
      </c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>
        <v>0.63749999999999996</v>
      </c>
      <c r="EY205" s="5">
        <v>0.70850000000000002</v>
      </c>
      <c r="EZ205" s="5">
        <v>0.2646</v>
      </c>
      <c r="FA205" s="5">
        <v>4.1000000000000003E-3</v>
      </c>
      <c r="FB205" s="5">
        <v>0.85819999999999996</v>
      </c>
      <c r="FC205" s="5">
        <v>0.2447</v>
      </c>
      <c r="FD205" s="5">
        <v>1</v>
      </c>
      <c r="FE205" s="5">
        <v>2.4327000000000001</v>
      </c>
      <c r="FF205" s="4">
        <v>0.64829999999999999</v>
      </c>
      <c r="FG205" s="4">
        <v>0.73250000000000004</v>
      </c>
      <c r="FH205" s="4">
        <v>0.2374</v>
      </c>
      <c r="FI205" s="4">
        <v>1.2699999999999999E-2</v>
      </c>
      <c r="FJ205" s="4">
        <v>0.84389999999999998</v>
      </c>
      <c r="FK205" s="4">
        <v>0.23780000000000001</v>
      </c>
      <c r="FL205" s="4">
        <v>1</v>
      </c>
      <c r="FM205" s="4">
        <v>2.1059000000000001</v>
      </c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0.65839999999999999</v>
      </c>
      <c r="HC205" s="4">
        <v>0.754</v>
      </c>
      <c r="HD205" s="4">
        <v>0.2114</v>
      </c>
      <c r="HE205" s="4">
        <v>2.3E-2</v>
      </c>
      <c r="HF205" s="4">
        <v>0.81799999999999995</v>
      </c>
      <c r="HG205" s="4">
        <v>0.24010000000000001</v>
      </c>
      <c r="HH205" s="4">
        <v>1</v>
      </c>
      <c r="HI205" s="4">
        <v>1.7819</v>
      </c>
      <c r="HJ205" s="5">
        <v>0.68069999999999997</v>
      </c>
      <c r="HK205" s="5">
        <v>0.80420000000000003</v>
      </c>
      <c r="HL205" s="5">
        <v>0.1716</v>
      </c>
      <c r="HM205" s="5">
        <v>3.44E-2</v>
      </c>
      <c r="HN205" s="5">
        <v>0.7631</v>
      </c>
      <c r="HO205" s="5">
        <v>0.25750000000000001</v>
      </c>
      <c r="HP205" s="5">
        <v>0.99990000000000001</v>
      </c>
      <c r="HQ205" s="5">
        <v>1.5124</v>
      </c>
      <c r="HR205" s="4">
        <v>0.7399</v>
      </c>
      <c r="HS205" s="4">
        <v>0.94720000000000004</v>
      </c>
      <c r="HT205" s="4">
        <v>0.11650000000000001</v>
      </c>
      <c r="HU205" s="4">
        <v>5.4300000000000001E-2</v>
      </c>
      <c r="HV205" s="4">
        <v>0.53520000000000001</v>
      </c>
      <c r="HW205" s="4">
        <v>0.24460000000000001</v>
      </c>
      <c r="HX205" s="4">
        <v>0.97150000000000003</v>
      </c>
      <c r="HY205" s="4">
        <v>0.53739999999999999</v>
      </c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0.68100000000000005</v>
      </c>
      <c r="IY205" s="4">
        <v>0.80479999999999996</v>
      </c>
      <c r="IZ205" s="4">
        <v>0.17130000000000001</v>
      </c>
      <c r="JA205" s="4">
        <v>3.4500000000000003E-2</v>
      </c>
      <c r="JB205" s="4">
        <v>0.76239999999999997</v>
      </c>
      <c r="JC205" s="4">
        <v>0.25690000000000002</v>
      </c>
      <c r="JD205" s="4">
        <v>0.99990000000000001</v>
      </c>
      <c r="JE205" s="4">
        <v>1.5501</v>
      </c>
      <c r="JF205" s="5">
        <v>0.74050000000000005</v>
      </c>
      <c r="JG205" s="5">
        <v>0.94940000000000002</v>
      </c>
      <c r="JH205" s="5">
        <v>0.1169</v>
      </c>
      <c r="JI205" s="5">
        <v>5.4300000000000001E-2</v>
      </c>
      <c r="JJ205" s="5">
        <v>0.53439999999999999</v>
      </c>
      <c r="JK205" s="5">
        <v>0.2447</v>
      </c>
      <c r="JL205" s="5">
        <v>0.97160000000000002</v>
      </c>
      <c r="JM205" s="5">
        <v>0.58189999999999997</v>
      </c>
      <c r="JN205" s="4">
        <f t="shared" si="40"/>
        <v>0.67698275862068968</v>
      </c>
      <c r="JO205" s="4">
        <f t="shared" si="41"/>
        <v>0.79799655172413819</v>
      </c>
      <c r="JP205" s="4">
        <f t="shared" si="42"/>
        <v>0.19144482758620693</v>
      </c>
      <c r="JQ205" s="4">
        <f t="shared" si="43"/>
        <v>2.7868965517241377E-2</v>
      </c>
      <c r="JR205" s="4">
        <f t="shared" si="44"/>
        <v>0.7537931034482761</v>
      </c>
      <c r="JS205" s="4">
        <f t="shared" si="45"/>
        <v>0.24657083333333332</v>
      </c>
      <c r="JT205" s="4">
        <f t="shared" si="46"/>
        <v>0.99406206896551719</v>
      </c>
      <c r="JU205" s="4">
        <f t="shared" si="47"/>
        <v>1.6259448275862067</v>
      </c>
      <c r="JV205" s="1" t="e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>
        <v>0.64500000000000002</v>
      </c>
      <c r="BW206" s="5">
        <v>0.72619999999999996</v>
      </c>
      <c r="BX206" s="5">
        <v>0.24990000000000001</v>
      </c>
      <c r="BY206" s="5">
        <v>4.3E-3</v>
      </c>
      <c r="BZ206" s="5">
        <v>0.8538</v>
      </c>
      <c r="CA206" s="5">
        <v>0.2336</v>
      </c>
      <c r="CB206" s="5">
        <v>1</v>
      </c>
      <c r="CC206" s="5">
        <v>3.2368000000000001</v>
      </c>
      <c r="CD206" s="4">
        <v>0.65300000000000002</v>
      </c>
      <c r="CE206" s="4">
        <v>0.74270000000000003</v>
      </c>
      <c r="CF206" s="4">
        <v>0.22090000000000001</v>
      </c>
      <c r="CG206" s="4">
        <v>1.32E-2</v>
      </c>
      <c r="CH206" s="4">
        <v>0.83789999999999998</v>
      </c>
      <c r="CI206" s="4">
        <v>0.22750000000000001</v>
      </c>
      <c r="CJ206" s="4">
        <v>1</v>
      </c>
      <c r="CK206" s="4">
        <v>2.4272999999999998</v>
      </c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>
        <v>0.64100000000000001</v>
      </c>
      <c r="EY206" s="5">
        <v>0.71550000000000002</v>
      </c>
      <c r="EZ206" s="5">
        <v>0.25090000000000001</v>
      </c>
      <c r="FA206" s="5">
        <v>4.3E-3</v>
      </c>
      <c r="FB206" s="5">
        <v>0.85329999999999995</v>
      </c>
      <c r="FC206" s="5">
        <v>0.23330000000000001</v>
      </c>
      <c r="FD206" s="5">
        <v>1</v>
      </c>
      <c r="FE206" s="5">
        <v>2.5455000000000001</v>
      </c>
      <c r="FF206" s="4">
        <v>0.65380000000000005</v>
      </c>
      <c r="FG206" s="4">
        <v>0.745</v>
      </c>
      <c r="FH206" s="4">
        <v>0.21959999999999999</v>
      </c>
      <c r="FI206" s="4">
        <v>1.32E-2</v>
      </c>
      <c r="FJ206" s="4">
        <v>0.83899999999999997</v>
      </c>
      <c r="FK206" s="4">
        <v>0.2276</v>
      </c>
      <c r="FL206" s="4">
        <v>1</v>
      </c>
      <c r="FM206" s="4">
        <v>2.2522000000000002</v>
      </c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0.66600000000000004</v>
      </c>
      <c r="HC206" s="4">
        <v>0.77180000000000004</v>
      </c>
      <c r="HD206" s="4">
        <v>0.191</v>
      </c>
      <c r="HE206" s="4">
        <v>2.3699999999999999E-2</v>
      </c>
      <c r="HF206" s="4">
        <v>0.81120000000000003</v>
      </c>
      <c r="HG206" s="4">
        <v>0.2316</v>
      </c>
      <c r="HH206" s="4">
        <v>1</v>
      </c>
      <c r="HI206" s="4">
        <v>1.972</v>
      </c>
      <c r="HJ206" s="5">
        <v>0.69079999999999997</v>
      </c>
      <c r="HK206" s="5">
        <v>0.82789999999999997</v>
      </c>
      <c r="HL206" s="5">
        <v>0.1512</v>
      </c>
      <c r="HM206" s="5">
        <v>3.44E-2</v>
      </c>
      <c r="HN206" s="5">
        <v>0.75619999999999998</v>
      </c>
      <c r="HO206" s="5">
        <v>0.25519999999999998</v>
      </c>
      <c r="HP206" s="5">
        <v>0.99990000000000001</v>
      </c>
      <c r="HQ206" s="5">
        <v>1.9902</v>
      </c>
      <c r="HR206" s="4">
        <v>0.75109999999999999</v>
      </c>
      <c r="HS206" s="4">
        <v>0.97619999999999996</v>
      </c>
      <c r="HT206" s="4">
        <v>0.1074</v>
      </c>
      <c r="HU206" s="4">
        <v>4.4400000000000002E-2</v>
      </c>
      <c r="HV206" s="4">
        <v>0.56259999999999999</v>
      </c>
      <c r="HW206" s="4">
        <v>0.31480000000000002</v>
      </c>
      <c r="HX206" s="4">
        <v>0.9758</v>
      </c>
      <c r="HY206" s="4">
        <v>0.81299999999999994</v>
      </c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0.69140000000000001</v>
      </c>
      <c r="IY206" s="4">
        <v>0.82950000000000002</v>
      </c>
      <c r="IZ206" s="4">
        <v>0.15210000000000001</v>
      </c>
      <c r="JA206" s="4">
        <v>3.4500000000000003E-2</v>
      </c>
      <c r="JB206" s="4">
        <v>0.755</v>
      </c>
      <c r="JC206" s="4">
        <v>0.25469999999999998</v>
      </c>
      <c r="JD206" s="4">
        <v>0.99990000000000001</v>
      </c>
      <c r="JE206" s="4">
        <v>1.3255999999999999</v>
      </c>
      <c r="JF206" s="5">
        <v>0.75190000000000001</v>
      </c>
      <c r="JG206" s="5">
        <v>0.97819999999999996</v>
      </c>
      <c r="JH206" s="5">
        <v>0.106</v>
      </c>
      <c r="JI206" s="5">
        <v>4.4400000000000002E-2</v>
      </c>
      <c r="JJ206" s="5">
        <v>0.56140000000000001</v>
      </c>
      <c r="JK206" s="5">
        <v>0.31440000000000001</v>
      </c>
      <c r="JL206" s="5">
        <v>0.97560000000000002</v>
      </c>
      <c r="JM206" s="5">
        <v>0.85499999999999998</v>
      </c>
      <c r="JN206" s="4">
        <f t="shared" si="40"/>
        <v>0.68514827586206906</v>
      </c>
      <c r="JO206" s="4">
        <f t="shared" si="41"/>
        <v>0.81753448275862062</v>
      </c>
      <c r="JP206" s="4">
        <f t="shared" si="42"/>
        <v>0.17446551724137935</v>
      </c>
      <c r="JQ206" s="4">
        <f t="shared" si="43"/>
        <v>2.6037931034482754E-2</v>
      </c>
      <c r="JR206" s="4">
        <f t="shared" si="44"/>
        <v>0.75474482758620676</v>
      </c>
      <c r="JS206" s="4">
        <f t="shared" si="45"/>
        <v>0.25580416666666667</v>
      </c>
      <c r="JT206" s="4">
        <f t="shared" si="46"/>
        <v>0.99499655172413803</v>
      </c>
      <c r="JU206" s="4">
        <f t="shared" si="47"/>
        <v>1.8237034482758618</v>
      </c>
      <c r="JV206" s="1" t="e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>
        <v>0.64410000000000001</v>
      </c>
      <c r="BW207" s="5">
        <v>0.72509999999999997</v>
      </c>
      <c r="BX207" s="5">
        <v>0.24840000000000001</v>
      </c>
      <c r="BY207" s="5">
        <v>4.1999999999999997E-3</v>
      </c>
      <c r="BZ207" s="5">
        <v>0.85440000000000005</v>
      </c>
      <c r="CA207" s="5">
        <v>0.23580000000000001</v>
      </c>
      <c r="CB207" s="5">
        <v>1</v>
      </c>
      <c r="CC207" s="5">
        <v>7.5651999999999999</v>
      </c>
      <c r="CD207" s="4">
        <v>0.65210000000000001</v>
      </c>
      <c r="CE207" s="4">
        <v>0.7419</v>
      </c>
      <c r="CF207" s="4">
        <v>0.22339999999999999</v>
      </c>
      <c r="CG207" s="4">
        <v>1.3100000000000001E-2</v>
      </c>
      <c r="CH207" s="4">
        <v>0.83909999999999996</v>
      </c>
      <c r="CI207" s="4">
        <v>0.22969999999999999</v>
      </c>
      <c r="CJ207" s="4">
        <v>1</v>
      </c>
      <c r="CK207" s="4">
        <v>2.4428000000000001</v>
      </c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>
        <v>0.64019999999999999</v>
      </c>
      <c r="EY207" s="5">
        <v>0.71489999999999998</v>
      </c>
      <c r="EZ207" s="5">
        <v>0.25</v>
      </c>
      <c r="FA207" s="5">
        <v>4.1999999999999997E-3</v>
      </c>
      <c r="FB207" s="5">
        <v>0.85440000000000005</v>
      </c>
      <c r="FC207" s="5">
        <v>0.2356</v>
      </c>
      <c r="FD207" s="5">
        <v>1</v>
      </c>
      <c r="FE207" s="5">
        <v>2.5676999999999999</v>
      </c>
      <c r="FF207" s="4">
        <v>0.65300000000000002</v>
      </c>
      <c r="FG207" s="4">
        <v>0.74460000000000004</v>
      </c>
      <c r="FH207" s="4">
        <v>0.22159999999999999</v>
      </c>
      <c r="FI207" s="4">
        <v>1.3100000000000001E-2</v>
      </c>
      <c r="FJ207" s="4">
        <v>0.84040000000000004</v>
      </c>
      <c r="FK207" s="4">
        <v>0.23</v>
      </c>
      <c r="FL207" s="4">
        <v>1</v>
      </c>
      <c r="FM207" s="4">
        <v>2.3001999999999998</v>
      </c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0.66500000000000004</v>
      </c>
      <c r="HC207" s="4">
        <v>0.77070000000000005</v>
      </c>
      <c r="HD207" s="4">
        <v>0.1928</v>
      </c>
      <c r="HE207" s="4">
        <v>2.35E-2</v>
      </c>
      <c r="HF207" s="4">
        <v>0.81299999999999994</v>
      </c>
      <c r="HG207" s="4">
        <v>0.2341</v>
      </c>
      <c r="HH207" s="4">
        <v>1</v>
      </c>
      <c r="HI207" s="4">
        <v>1.7784</v>
      </c>
      <c r="HJ207" s="5">
        <v>0.68969999999999998</v>
      </c>
      <c r="HK207" s="5">
        <v>0.82669999999999999</v>
      </c>
      <c r="HL207" s="5">
        <v>0.1525</v>
      </c>
      <c r="HM207" s="5">
        <v>3.4200000000000001E-2</v>
      </c>
      <c r="HN207" s="5">
        <v>0.75849999999999995</v>
      </c>
      <c r="HO207" s="5">
        <v>0.25769999999999998</v>
      </c>
      <c r="HP207" s="5">
        <v>0.99990000000000001</v>
      </c>
      <c r="HQ207" s="5">
        <v>1.9799</v>
      </c>
      <c r="HR207" s="4">
        <v>0.75039999999999996</v>
      </c>
      <c r="HS207" s="4">
        <v>0.97509999999999997</v>
      </c>
      <c r="HT207" s="4">
        <v>0.107</v>
      </c>
      <c r="HU207" s="4">
        <v>4.4400000000000002E-2</v>
      </c>
      <c r="HV207" s="4">
        <v>0.56399999999999995</v>
      </c>
      <c r="HW207" s="4">
        <v>0.31559999999999999</v>
      </c>
      <c r="HX207" s="4">
        <v>0.9758</v>
      </c>
      <c r="HY207" s="4">
        <v>0.81430000000000002</v>
      </c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0.69040000000000001</v>
      </c>
      <c r="IY207" s="4">
        <v>0.82840000000000003</v>
      </c>
      <c r="IZ207" s="4">
        <v>0.1522</v>
      </c>
      <c r="JA207" s="4">
        <v>3.4200000000000001E-2</v>
      </c>
      <c r="JB207" s="4">
        <v>0.75729999999999997</v>
      </c>
      <c r="JC207" s="4">
        <v>0.25719999999999998</v>
      </c>
      <c r="JD207" s="4">
        <v>0.99990000000000001</v>
      </c>
      <c r="JE207" s="4">
        <v>1.1893</v>
      </c>
      <c r="JF207" s="5">
        <v>0.75109999999999999</v>
      </c>
      <c r="JG207" s="5">
        <v>0.97709999999999997</v>
      </c>
      <c r="JH207" s="5">
        <v>0.1061</v>
      </c>
      <c r="JI207" s="5">
        <v>4.4400000000000002E-2</v>
      </c>
      <c r="JJ207" s="5">
        <v>0.56269999999999998</v>
      </c>
      <c r="JK207" s="5">
        <v>0.31519999999999998</v>
      </c>
      <c r="JL207" s="5">
        <v>0.97560000000000002</v>
      </c>
      <c r="JM207" s="5">
        <v>0.85460000000000003</v>
      </c>
      <c r="JN207" s="4">
        <f t="shared" si="40"/>
        <v>0.68419310344827589</v>
      </c>
      <c r="JO207" s="4">
        <f t="shared" si="41"/>
        <v>0.81641379310344819</v>
      </c>
      <c r="JP207" s="4">
        <f t="shared" si="42"/>
        <v>0.17528620689655169</v>
      </c>
      <c r="JQ207" s="4">
        <f t="shared" si="43"/>
        <v>2.5906896551724137E-2</v>
      </c>
      <c r="JR207" s="4">
        <f t="shared" si="44"/>
        <v>0.756396551724138</v>
      </c>
      <c r="JS207" s="4">
        <f t="shared" si="45"/>
        <v>0.25785416666666666</v>
      </c>
      <c r="JT207" s="4">
        <f t="shared" si="46"/>
        <v>0.99499310344827585</v>
      </c>
      <c r="JU207" s="4">
        <f t="shared" si="47"/>
        <v>1.9735620689655173</v>
      </c>
      <c r="JV207" s="1" t="e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>
        <v>0.64470000000000005</v>
      </c>
      <c r="BW208" s="5">
        <v>0.73470000000000002</v>
      </c>
      <c r="BX208" s="5">
        <v>0.2903</v>
      </c>
      <c r="BY208" s="5">
        <v>2.0999999999999999E-3</v>
      </c>
      <c r="BZ208" s="5">
        <v>0.87709999999999999</v>
      </c>
      <c r="CA208" s="5">
        <v>0.48060000000000003</v>
      </c>
      <c r="CB208" s="5">
        <v>1</v>
      </c>
      <c r="CC208" s="5">
        <v>3.2265999999999999</v>
      </c>
      <c r="CD208" s="4">
        <v>0.65059999999999996</v>
      </c>
      <c r="CE208" s="4">
        <v>0.74390000000000001</v>
      </c>
      <c r="CF208" s="4">
        <v>0.27660000000000001</v>
      </c>
      <c r="CG208" s="4">
        <v>6.7000000000000002E-3</v>
      </c>
      <c r="CH208" s="4">
        <v>0.86550000000000005</v>
      </c>
      <c r="CI208" s="4">
        <v>0.4647</v>
      </c>
      <c r="CJ208" s="4">
        <v>1</v>
      </c>
      <c r="CK208" s="4">
        <v>2.5024000000000002</v>
      </c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>
        <v>0.64029999999999998</v>
      </c>
      <c r="EY208" s="5">
        <v>0.72240000000000004</v>
      </c>
      <c r="EZ208" s="5">
        <v>0.29039999999999999</v>
      </c>
      <c r="FA208" s="5">
        <v>2.0999999999999999E-3</v>
      </c>
      <c r="FB208" s="5">
        <v>0.87639999999999996</v>
      </c>
      <c r="FC208" s="5">
        <v>0.48039999999999999</v>
      </c>
      <c r="FD208" s="5">
        <v>1</v>
      </c>
      <c r="FE208" s="5">
        <v>2.6848000000000001</v>
      </c>
      <c r="FF208" s="4">
        <v>0.65059999999999996</v>
      </c>
      <c r="FG208" s="4">
        <v>0.74470000000000003</v>
      </c>
      <c r="FH208" s="4">
        <v>0.27529999999999999</v>
      </c>
      <c r="FI208" s="4">
        <v>6.7000000000000002E-3</v>
      </c>
      <c r="FJ208" s="4">
        <v>0.86599999999999999</v>
      </c>
      <c r="FK208" s="4">
        <v>0.46500000000000002</v>
      </c>
      <c r="FL208" s="4">
        <v>1</v>
      </c>
      <c r="FM208" s="4">
        <v>2.4258000000000002</v>
      </c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0.65969999999999995</v>
      </c>
      <c r="HC208" s="4">
        <v>0.76559999999999995</v>
      </c>
      <c r="HD208" s="4">
        <v>0.25159999999999999</v>
      </c>
      <c r="HE208" s="4">
        <v>1.26E-2</v>
      </c>
      <c r="HF208" s="4">
        <v>0.84670000000000001</v>
      </c>
      <c r="HG208" s="4">
        <v>0.45279999999999998</v>
      </c>
      <c r="HH208" s="4">
        <v>1</v>
      </c>
      <c r="HI208" s="4">
        <v>2.0348999999999999</v>
      </c>
      <c r="HJ208" s="5">
        <v>0.67930000000000001</v>
      </c>
      <c r="HK208" s="5">
        <v>0.80910000000000004</v>
      </c>
      <c r="HL208" s="5">
        <v>0.20799999999999999</v>
      </c>
      <c r="HM208" s="5">
        <v>2.1700000000000001E-2</v>
      </c>
      <c r="HN208" s="5">
        <v>0.80520000000000003</v>
      </c>
      <c r="HO208" s="5">
        <v>0.43159999999999998</v>
      </c>
      <c r="HP208" s="5">
        <v>0.99990000000000001</v>
      </c>
      <c r="HQ208" s="5">
        <v>1.9892000000000001</v>
      </c>
      <c r="HR208" s="4">
        <v>0.7359</v>
      </c>
      <c r="HS208" s="4">
        <v>0.94279999999999997</v>
      </c>
      <c r="HT208" s="4">
        <v>0.12540000000000001</v>
      </c>
      <c r="HU208" s="4">
        <v>4.36E-2</v>
      </c>
      <c r="HV208" s="4">
        <v>0.61350000000000005</v>
      </c>
      <c r="HW208" s="4">
        <v>0.35010000000000002</v>
      </c>
      <c r="HX208" s="4">
        <v>0.9758</v>
      </c>
      <c r="HY208" s="4">
        <v>0.81710000000000005</v>
      </c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0.67989999999999995</v>
      </c>
      <c r="IY208" s="4">
        <v>0.81010000000000004</v>
      </c>
      <c r="IZ208" s="4">
        <v>0.2077</v>
      </c>
      <c r="JA208" s="4">
        <v>2.1700000000000001E-2</v>
      </c>
      <c r="JB208" s="4">
        <v>0.80459999999999998</v>
      </c>
      <c r="JC208" s="4">
        <v>0.43099999999999999</v>
      </c>
      <c r="JD208" s="4">
        <v>0.99990000000000001</v>
      </c>
      <c r="JE208" s="4">
        <v>1.1052999999999999</v>
      </c>
      <c r="JF208" s="5">
        <v>0.73629999999999995</v>
      </c>
      <c r="JG208" s="5">
        <v>0.94420000000000004</v>
      </c>
      <c r="JH208" s="5">
        <v>0.12479999999999999</v>
      </c>
      <c r="JI208" s="5">
        <v>4.36E-2</v>
      </c>
      <c r="JJ208" s="5">
        <v>0.61329999999999996</v>
      </c>
      <c r="JK208" s="5">
        <v>0.35010000000000002</v>
      </c>
      <c r="JL208" s="5">
        <v>0.97560000000000002</v>
      </c>
      <c r="JM208" s="5">
        <v>0.88109999999999999</v>
      </c>
      <c r="JN208" s="4">
        <f t="shared" si="40"/>
        <v>0.67694827586206918</v>
      </c>
      <c r="JO208" s="4">
        <f t="shared" si="41"/>
        <v>0.80502068965517237</v>
      </c>
      <c r="JP208" s="4">
        <f t="shared" si="42"/>
        <v>0.22146206896551726</v>
      </c>
      <c r="JQ208" s="4">
        <f t="shared" si="43"/>
        <v>1.8906896551724138E-2</v>
      </c>
      <c r="JR208" s="4">
        <f t="shared" si="44"/>
        <v>0.7939517241379308</v>
      </c>
      <c r="JS208" s="4">
        <f t="shared" si="45"/>
        <v>0.43097916666666652</v>
      </c>
      <c r="JT208" s="4">
        <f t="shared" si="46"/>
        <v>0.99499310344827596</v>
      </c>
      <c r="JU208" s="4">
        <f t="shared" si="47"/>
        <v>1.8931965517241378</v>
      </c>
      <c r="JV208" s="1" t="e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>
        <v>0.64419999999999999</v>
      </c>
      <c r="BW209" s="5">
        <v>0.73540000000000005</v>
      </c>
      <c r="BX209" s="5">
        <v>0.2959</v>
      </c>
      <c r="BY209" s="5">
        <v>2E-3</v>
      </c>
      <c r="BZ209" s="5">
        <v>0.87809999999999999</v>
      </c>
      <c r="CA209" s="5">
        <v>0.5</v>
      </c>
      <c r="CB209" s="5">
        <v>1</v>
      </c>
      <c r="CC209" s="5">
        <v>3.3700999999999999</v>
      </c>
      <c r="CD209" s="4">
        <v>0.65010000000000001</v>
      </c>
      <c r="CE209" s="4">
        <v>0.74450000000000005</v>
      </c>
      <c r="CF209" s="4">
        <v>0.2782</v>
      </c>
      <c r="CG209" s="4">
        <v>6.4000000000000003E-3</v>
      </c>
      <c r="CH209" s="4">
        <v>0.86709999999999998</v>
      </c>
      <c r="CI209" s="4">
        <v>0.48330000000000001</v>
      </c>
      <c r="CJ209" s="4">
        <v>1</v>
      </c>
      <c r="CK209" s="4">
        <v>2.5116000000000001</v>
      </c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>
        <v>0.64</v>
      </c>
      <c r="EY209" s="5">
        <v>0.72389999999999999</v>
      </c>
      <c r="EZ209" s="5">
        <v>0.29220000000000002</v>
      </c>
      <c r="FA209" s="5">
        <v>2.0999999999999999E-3</v>
      </c>
      <c r="FB209" s="5">
        <v>0.87690000000000001</v>
      </c>
      <c r="FC209" s="5">
        <v>0.5</v>
      </c>
      <c r="FD209" s="5">
        <v>1</v>
      </c>
      <c r="FE209" s="5">
        <v>2.7263999999999999</v>
      </c>
      <c r="FF209" s="4">
        <v>0.65010000000000001</v>
      </c>
      <c r="FG209" s="4">
        <v>0.74550000000000005</v>
      </c>
      <c r="FH209" s="4">
        <v>0.27560000000000001</v>
      </c>
      <c r="FI209" s="4">
        <v>6.4000000000000003E-3</v>
      </c>
      <c r="FJ209" s="4">
        <v>0.86760000000000004</v>
      </c>
      <c r="FK209" s="4">
        <v>0.4834</v>
      </c>
      <c r="FL209" s="4">
        <v>1</v>
      </c>
      <c r="FM209" s="4">
        <v>2.4939</v>
      </c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0.65910000000000002</v>
      </c>
      <c r="HC209" s="4">
        <v>0.76649999999999996</v>
      </c>
      <c r="HD209" s="4">
        <v>0.25390000000000001</v>
      </c>
      <c r="HE209" s="4">
        <v>1.2200000000000001E-2</v>
      </c>
      <c r="HF209" s="4">
        <v>0.8488</v>
      </c>
      <c r="HG209" s="4">
        <v>0.47049999999999997</v>
      </c>
      <c r="HH209" s="4">
        <v>1</v>
      </c>
      <c r="HI209" s="4">
        <v>2.1118999999999999</v>
      </c>
      <c r="HJ209" s="5">
        <v>0.67849999999999999</v>
      </c>
      <c r="HK209" s="5">
        <v>0.80940000000000001</v>
      </c>
      <c r="HL209" s="5">
        <v>0.2097</v>
      </c>
      <c r="HM209" s="5">
        <v>2.1000000000000001E-2</v>
      </c>
      <c r="HN209" s="5">
        <v>0.80810000000000004</v>
      </c>
      <c r="HO209" s="5">
        <v>0.44619999999999999</v>
      </c>
      <c r="HP209" s="5">
        <v>0.99990000000000001</v>
      </c>
      <c r="HQ209" s="5">
        <v>2.0082</v>
      </c>
      <c r="HR209" s="4">
        <v>0.7349</v>
      </c>
      <c r="HS209" s="4">
        <v>0.94189999999999996</v>
      </c>
      <c r="HT209" s="4">
        <v>0.1258</v>
      </c>
      <c r="HU209" s="4">
        <v>4.3499999999999997E-2</v>
      </c>
      <c r="HV209" s="4">
        <v>0.61650000000000005</v>
      </c>
      <c r="HW209" s="4">
        <v>0.35239999999999999</v>
      </c>
      <c r="HX209" s="4">
        <v>0.97570000000000001</v>
      </c>
      <c r="HY209" s="4">
        <v>0.81469999999999998</v>
      </c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0.67910000000000004</v>
      </c>
      <c r="IY209" s="4">
        <v>0.8105</v>
      </c>
      <c r="IZ209" s="4">
        <v>0.21060000000000001</v>
      </c>
      <c r="JA209" s="4">
        <v>2.1100000000000001E-2</v>
      </c>
      <c r="JB209" s="4">
        <v>0.80759999999999998</v>
      </c>
      <c r="JC209" s="4">
        <v>0.4456</v>
      </c>
      <c r="JD209" s="4">
        <v>0.99990000000000001</v>
      </c>
      <c r="JE209" s="4">
        <v>1.1073999999999999</v>
      </c>
      <c r="JF209" s="5">
        <v>0.73529999999999995</v>
      </c>
      <c r="JG209" s="5">
        <v>0.94310000000000005</v>
      </c>
      <c r="JH209" s="5">
        <v>0.12509999999999999</v>
      </c>
      <c r="JI209" s="5">
        <v>4.3499999999999997E-2</v>
      </c>
      <c r="JJ209" s="5">
        <v>0.61599999999999999</v>
      </c>
      <c r="JK209" s="5">
        <v>0.35249999999999998</v>
      </c>
      <c r="JL209" s="5">
        <v>0.97560000000000002</v>
      </c>
      <c r="JM209" s="5">
        <v>0.8851</v>
      </c>
      <c r="JN209" s="4">
        <f t="shared" si="40"/>
        <v>0.67637931034482757</v>
      </c>
      <c r="JO209" s="4">
        <f t="shared" si="41"/>
        <v>0.80564482758620704</v>
      </c>
      <c r="JP209" s="4">
        <f t="shared" si="42"/>
        <v>0.22351379310344827</v>
      </c>
      <c r="JQ209" s="4">
        <f t="shared" si="43"/>
        <v>1.8575862068965512E-2</v>
      </c>
      <c r="JR209" s="4">
        <f t="shared" si="44"/>
        <v>0.79609310344827589</v>
      </c>
      <c r="JS209" s="4">
        <f t="shared" si="45"/>
        <v>0.44508749999999986</v>
      </c>
      <c r="JT209" s="4">
        <f t="shared" si="46"/>
        <v>0.99498620689655182</v>
      </c>
      <c r="JU209" s="4">
        <f t="shared" si="47"/>
        <v>1.9121482758620687</v>
      </c>
      <c r="JV209" s="1" t="e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>
        <v>0.6431</v>
      </c>
      <c r="BW210" s="5">
        <v>0.73170000000000002</v>
      </c>
      <c r="BX210" s="5">
        <v>0.29220000000000002</v>
      </c>
      <c r="BY210" s="5">
        <v>2.3999999999999998E-3</v>
      </c>
      <c r="BZ210" s="5">
        <v>0.87660000000000005</v>
      </c>
      <c r="CA210" s="5">
        <v>0.42909999999999998</v>
      </c>
      <c r="CB210" s="5">
        <v>1</v>
      </c>
      <c r="CC210" s="5">
        <v>3.1215000000000002</v>
      </c>
      <c r="CD210" s="4">
        <v>0.64959999999999996</v>
      </c>
      <c r="CE210" s="4">
        <v>0.74150000000000005</v>
      </c>
      <c r="CF210" s="4">
        <v>0.2742</v>
      </c>
      <c r="CG210" s="4">
        <v>7.4999999999999997E-3</v>
      </c>
      <c r="CH210" s="4">
        <v>0.86450000000000005</v>
      </c>
      <c r="CI210" s="4">
        <v>0.41389999999999999</v>
      </c>
      <c r="CJ210" s="4">
        <v>1</v>
      </c>
      <c r="CK210" s="4">
        <v>2.4735999999999998</v>
      </c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>
        <v>0.63929999999999998</v>
      </c>
      <c r="EY210" s="5">
        <v>0.72050000000000003</v>
      </c>
      <c r="EZ210" s="5">
        <v>0.28849999999999998</v>
      </c>
      <c r="FA210" s="5">
        <v>2.3999999999999998E-3</v>
      </c>
      <c r="FB210" s="5">
        <v>0.87580000000000002</v>
      </c>
      <c r="FC210" s="5">
        <v>0.42920000000000003</v>
      </c>
      <c r="FD210" s="5">
        <v>1</v>
      </c>
      <c r="FE210" s="5">
        <v>2.6760999999999999</v>
      </c>
      <c r="FF210" s="4">
        <v>0.64980000000000004</v>
      </c>
      <c r="FG210" s="4">
        <v>0.74309999999999998</v>
      </c>
      <c r="FH210" s="4">
        <v>0.27110000000000001</v>
      </c>
      <c r="FI210" s="4">
        <v>7.4999999999999997E-3</v>
      </c>
      <c r="FJ210" s="4">
        <v>0.86470000000000002</v>
      </c>
      <c r="FK210" s="4">
        <v>0.41399999999999998</v>
      </c>
      <c r="FL210" s="4">
        <v>1</v>
      </c>
      <c r="FM210" s="4">
        <v>2.4138999999999999</v>
      </c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0.66059999999999997</v>
      </c>
      <c r="HC210" s="4">
        <v>0.76700000000000002</v>
      </c>
      <c r="HD210" s="4">
        <v>0.24260000000000001</v>
      </c>
      <c r="HE210" s="4">
        <v>1.4200000000000001E-2</v>
      </c>
      <c r="HF210" s="4">
        <v>0.84379999999999999</v>
      </c>
      <c r="HG210" s="4">
        <v>0.40179999999999999</v>
      </c>
      <c r="HH210" s="4">
        <v>1</v>
      </c>
      <c r="HI210" s="4">
        <v>2.0609000000000002</v>
      </c>
      <c r="HJ210" s="5">
        <v>0.68279999999999996</v>
      </c>
      <c r="HK210" s="5">
        <v>0.81620000000000004</v>
      </c>
      <c r="HL210" s="5">
        <v>0.19209999999999999</v>
      </c>
      <c r="HM210" s="5">
        <v>2.4199999999999999E-2</v>
      </c>
      <c r="HN210" s="5">
        <v>0.79690000000000005</v>
      </c>
      <c r="HO210" s="5">
        <v>0.38279999999999997</v>
      </c>
      <c r="HP210" s="5">
        <v>0.99990000000000001</v>
      </c>
      <c r="HQ210" s="5">
        <v>1.9758</v>
      </c>
      <c r="HR210" s="4">
        <v>0.74380000000000002</v>
      </c>
      <c r="HS210" s="4">
        <v>0.96020000000000005</v>
      </c>
      <c r="HT210" s="4">
        <v>0.1171</v>
      </c>
      <c r="HU210" s="4">
        <v>4.3999999999999997E-2</v>
      </c>
      <c r="HV210" s="4">
        <v>0.58660000000000001</v>
      </c>
      <c r="HW210" s="4">
        <v>0.33119999999999999</v>
      </c>
      <c r="HX210" s="4">
        <v>0.9758</v>
      </c>
      <c r="HY210" s="4">
        <v>0.81120000000000003</v>
      </c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0.68340000000000001</v>
      </c>
      <c r="IY210" s="4">
        <v>0.81710000000000005</v>
      </c>
      <c r="IZ210" s="4">
        <v>0.1923</v>
      </c>
      <c r="JA210" s="4">
        <v>2.4199999999999999E-2</v>
      </c>
      <c r="JB210" s="4">
        <v>0.79600000000000004</v>
      </c>
      <c r="JC210" s="4">
        <v>0.38200000000000001</v>
      </c>
      <c r="JD210" s="4">
        <v>0.99990000000000001</v>
      </c>
      <c r="JE210" s="4">
        <v>1.0879000000000001</v>
      </c>
      <c r="JF210" s="5">
        <v>0.74419999999999997</v>
      </c>
      <c r="JG210" s="5">
        <v>0.96160000000000001</v>
      </c>
      <c r="JH210" s="5">
        <v>0.1168</v>
      </c>
      <c r="JI210" s="5">
        <v>4.3999999999999997E-2</v>
      </c>
      <c r="JJ210" s="5">
        <v>0.58599999999999997</v>
      </c>
      <c r="JK210" s="5">
        <v>0.33110000000000001</v>
      </c>
      <c r="JL210" s="5">
        <v>0.97560000000000002</v>
      </c>
      <c r="JM210" s="5">
        <v>0.88290000000000002</v>
      </c>
      <c r="JN210" s="4">
        <f t="shared" si="40"/>
        <v>0.67944482758620695</v>
      </c>
      <c r="JO210" s="4">
        <f t="shared" si="41"/>
        <v>0.81025862068965504</v>
      </c>
      <c r="JP210" s="4">
        <f t="shared" si="42"/>
        <v>0.21296206896551723</v>
      </c>
      <c r="JQ210" s="4">
        <f t="shared" si="43"/>
        <v>2.0162068965517244E-2</v>
      </c>
      <c r="JR210" s="4">
        <f t="shared" si="44"/>
        <v>0.78510344827586198</v>
      </c>
      <c r="JS210" s="4">
        <f t="shared" si="45"/>
        <v>0.38727083333333329</v>
      </c>
      <c r="JT210" s="4">
        <f t="shared" si="46"/>
        <v>0.99499310344827596</v>
      </c>
      <c r="JU210" s="4">
        <f t="shared" si="47"/>
        <v>1.8756482758620692</v>
      </c>
      <c r="JV210" s="1" t="e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>
        <v>0.64300000000000002</v>
      </c>
      <c r="BW211" s="5">
        <v>0.73270000000000002</v>
      </c>
      <c r="BX211" s="5">
        <v>0.29380000000000001</v>
      </c>
      <c r="BY211" s="5">
        <v>2.3E-3</v>
      </c>
      <c r="BZ211" s="5">
        <v>0.87729999999999997</v>
      </c>
      <c r="CA211" s="5">
        <v>0.44209999999999999</v>
      </c>
      <c r="CB211" s="5">
        <v>1</v>
      </c>
      <c r="CC211" s="5">
        <v>3.2930000000000001</v>
      </c>
      <c r="CD211" s="4">
        <v>0.64890000000000003</v>
      </c>
      <c r="CE211" s="4">
        <v>0.74150000000000005</v>
      </c>
      <c r="CF211" s="4">
        <v>0.27660000000000001</v>
      </c>
      <c r="CG211" s="4">
        <v>7.3000000000000001E-3</v>
      </c>
      <c r="CH211" s="4">
        <v>0.86550000000000005</v>
      </c>
      <c r="CI211" s="4">
        <v>0.42530000000000001</v>
      </c>
      <c r="CJ211" s="4">
        <v>1</v>
      </c>
      <c r="CK211" s="4">
        <v>2.4874000000000001</v>
      </c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>
        <v>0.63859999999999995</v>
      </c>
      <c r="EY211" s="5">
        <v>0.7208</v>
      </c>
      <c r="EZ211" s="5">
        <v>0.29049999999999998</v>
      </c>
      <c r="FA211" s="5">
        <v>2.3E-3</v>
      </c>
      <c r="FB211" s="5">
        <v>0.87629999999999997</v>
      </c>
      <c r="FC211" s="5">
        <v>0.442</v>
      </c>
      <c r="FD211" s="5">
        <v>1</v>
      </c>
      <c r="FE211" s="5">
        <v>2.6978</v>
      </c>
      <c r="FF211" s="4">
        <v>0.64939999999999998</v>
      </c>
      <c r="FG211" s="4">
        <v>0.74370000000000003</v>
      </c>
      <c r="FH211" s="4">
        <v>0.27210000000000001</v>
      </c>
      <c r="FI211" s="4">
        <v>7.3000000000000001E-3</v>
      </c>
      <c r="FJ211" s="4">
        <v>0.86599999999999999</v>
      </c>
      <c r="FK211" s="4">
        <v>0.4259</v>
      </c>
      <c r="FL211" s="4">
        <v>1</v>
      </c>
      <c r="FM211" s="4">
        <v>2.4405000000000001</v>
      </c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0.65990000000000004</v>
      </c>
      <c r="HC211" s="4">
        <v>0.76719999999999999</v>
      </c>
      <c r="HD211" s="4">
        <v>0.24360000000000001</v>
      </c>
      <c r="HE211" s="4">
        <v>1.38E-2</v>
      </c>
      <c r="HF211" s="4">
        <v>0.84540000000000004</v>
      </c>
      <c r="HG211" s="4">
        <v>0.4133</v>
      </c>
      <c r="HH211" s="4">
        <v>1</v>
      </c>
      <c r="HI211" s="4">
        <v>2.0716000000000001</v>
      </c>
      <c r="HJ211" s="5">
        <v>0.68200000000000005</v>
      </c>
      <c r="HK211" s="5">
        <v>0.81610000000000005</v>
      </c>
      <c r="HL211" s="5">
        <v>0.19350000000000001</v>
      </c>
      <c r="HM211" s="5">
        <v>2.3699999999999999E-2</v>
      </c>
      <c r="HN211" s="5">
        <v>0.79930000000000001</v>
      </c>
      <c r="HO211" s="5">
        <v>0.39240000000000003</v>
      </c>
      <c r="HP211" s="5">
        <v>0.99990000000000001</v>
      </c>
      <c r="HQ211" s="5">
        <v>1.9748000000000001</v>
      </c>
      <c r="HR211" s="4">
        <v>0.7429</v>
      </c>
      <c r="HS211" s="4">
        <v>0.95930000000000004</v>
      </c>
      <c r="HT211" s="4">
        <v>0.1174</v>
      </c>
      <c r="HU211" s="4">
        <v>4.3999999999999997E-2</v>
      </c>
      <c r="HV211" s="4">
        <v>0.58860000000000001</v>
      </c>
      <c r="HW211" s="4">
        <v>0.33279999999999998</v>
      </c>
      <c r="HX211" s="4">
        <v>0.9758</v>
      </c>
      <c r="HY211" s="4">
        <v>0.81040000000000001</v>
      </c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0.6825</v>
      </c>
      <c r="IY211" s="4">
        <v>0.81699999999999995</v>
      </c>
      <c r="IZ211" s="4">
        <v>0.19450000000000001</v>
      </c>
      <c r="JA211" s="4">
        <v>2.3699999999999999E-2</v>
      </c>
      <c r="JB211" s="4">
        <v>0.79859999999999998</v>
      </c>
      <c r="JC211" s="4">
        <v>0.3916</v>
      </c>
      <c r="JD211" s="4">
        <v>0.99990000000000001</v>
      </c>
      <c r="JE211" s="4">
        <v>1.5694999999999999</v>
      </c>
      <c r="JF211" s="5">
        <v>0.74339999999999995</v>
      </c>
      <c r="JG211" s="5">
        <v>0.9607</v>
      </c>
      <c r="JH211" s="5">
        <v>0.1168</v>
      </c>
      <c r="JI211" s="5">
        <v>4.3999999999999997E-2</v>
      </c>
      <c r="JJ211" s="5">
        <v>0.58779999999999999</v>
      </c>
      <c r="JK211" s="5">
        <v>0.3327</v>
      </c>
      <c r="JL211" s="5">
        <v>0.97560000000000002</v>
      </c>
      <c r="JM211" s="5">
        <v>0.88119999999999998</v>
      </c>
      <c r="JN211" s="4">
        <f t="shared" si="40"/>
        <v>0.67876551724137935</v>
      </c>
      <c r="JO211" s="4">
        <f t="shared" si="41"/>
        <v>0.81030344827586187</v>
      </c>
      <c r="JP211" s="4">
        <f t="shared" si="42"/>
        <v>0.21411724137931032</v>
      </c>
      <c r="JQ211" s="4">
        <f t="shared" si="43"/>
        <v>1.989310344827586E-2</v>
      </c>
      <c r="JR211" s="4">
        <f t="shared" si="44"/>
        <v>0.78686206896551736</v>
      </c>
      <c r="JS211" s="4">
        <f t="shared" si="45"/>
        <v>0.39647083333333349</v>
      </c>
      <c r="JT211" s="4">
        <f t="shared" si="46"/>
        <v>0.99498965517241378</v>
      </c>
      <c r="JU211" s="4">
        <f t="shared" si="47"/>
        <v>1.9142793103448275</v>
      </c>
      <c r="JV211" s="1" t="e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>
        <v>0.64400000000000002</v>
      </c>
      <c r="BW212" s="5">
        <v>0.7248</v>
      </c>
      <c r="BX212" s="5">
        <v>0.2475</v>
      </c>
      <c r="BY212" s="5">
        <v>4.3E-3</v>
      </c>
      <c r="BZ212" s="5">
        <v>0.85360000000000003</v>
      </c>
      <c r="CA212" s="5">
        <v>0.23269999999999999</v>
      </c>
      <c r="CB212" s="5">
        <v>1</v>
      </c>
      <c r="CC212" s="5">
        <v>3.2141000000000002</v>
      </c>
      <c r="CD212" s="4">
        <v>0.65259999999999996</v>
      </c>
      <c r="CE212" s="4">
        <v>0.74260000000000004</v>
      </c>
      <c r="CF212" s="4">
        <v>0.22140000000000001</v>
      </c>
      <c r="CG212" s="4">
        <v>1.3299999999999999E-2</v>
      </c>
      <c r="CH212" s="4">
        <v>0.83750000000000002</v>
      </c>
      <c r="CI212" s="4">
        <v>0.2268</v>
      </c>
      <c r="CJ212" s="4">
        <v>1</v>
      </c>
      <c r="CK212" s="4">
        <v>2.2549000000000001</v>
      </c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>
        <v>0.64059999999999995</v>
      </c>
      <c r="EY212" s="5">
        <v>0.71550000000000002</v>
      </c>
      <c r="EZ212" s="5">
        <v>0.24879999999999999</v>
      </c>
      <c r="FA212" s="5">
        <v>4.3E-3</v>
      </c>
      <c r="FB212" s="5">
        <v>0.85370000000000001</v>
      </c>
      <c r="FC212" s="5">
        <v>0.2326</v>
      </c>
      <c r="FD212" s="5">
        <v>1</v>
      </c>
      <c r="FE212" s="5">
        <v>2.4472</v>
      </c>
      <c r="FF212" s="4">
        <v>0.6532</v>
      </c>
      <c r="FG212" s="4">
        <v>0.74409999999999998</v>
      </c>
      <c r="FH212" s="4">
        <v>0.2177</v>
      </c>
      <c r="FI212" s="4">
        <v>1.32E-2</v>
      </c>
      <c r="FJ212" s="4">
        <v>0.83879999999999999</v>
      </c>
      <c r="FK212" s="4">
        <v>0.22670000000000001</v>
      </c>
      <c r="FL212" s="4">
        <v>1</v>
      </c>
      <c r="FM212" s="4">
        <v>2.1833999999999998</v>
      </c>
      <c r="FN212" s="5">
        <v>0.66639999999999999</v>
      </c>
      <c r="FO212" s="5">
        <v>0.7732</v>
      </c>
      <c r="FP212" s="5">
        <v>0.1883</v>
      </c>
      <c r="FQ212" s="5">
        <v>2.3800000000000002E-2</v>
      </c>
      <c r="FR212" s="5">
        <v>0.81299999999999994</v>
      </c>
      <c r="FS212" s="5">
        <v>0.23080000000000001</v>
      </c>
      <c r="FT212" s="5">
        <v>1</v>
      </c>
      <c r="FU212" s="5">
        <v>1.5519000000000001</v>
      </c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0.66559999999999997</v>
      </c>
      <c r="HC212" s="4">
        <v>0.77090000000000003</v>
      </c>
      <c r="HD212" s="4">
        <v>0.1893</v>
      </c>
      <c r="HE212" s="4">
        <v>2.3800000000000002E-2</v>
      </c>
      <c r="HF212" s="4">
        <v>0.8115</v>
      </c>
      <c r="HG212" s="4">
        <v>0.23080000000000001</v>
      </c>
      <c r="HH212" s="4">
        <v>1</v>
      </c>
      <c r="HI212" s="4">
        <v>1.7927999999999999</v>
      </c>
      <c r="HJ212" s="5">
        <v>0.69059999999999999</v>
      </c>
      <c r="HK212" s="5">
        <v>0.82730000000000004</v>
      </c>
      <c r="HL212" s="5">
        <v>0.15</v>
      </c>
      <c r="HM212" s="5">
        <v>3.49E-2</v>
      </c>
      <c r="HN212" s="5">
        <v>0.75619999999999998</v>
      </c>
      <c r="HO212" s="5">
        <v>0.25169999999999998</v>
      </c>
      <c r="HP212" s="5">
        <v>0.99990000000000001</v>
      </c>
      <c r="HQ212" s="5">
        <v>1.4200999999999999</v>
      </c>
      <c r="HR212" s="4">
        <v>0.74950000000000006</v>
      </c>
      <c r="HS212" s="4">
        <v>0.97040000000000004</v>
      </c>
      <c r="HT212" s="4">
        <v>0.10920000000000001</v>
      </c>
      <c r="HU212" s="4">
        <v>5.4399999999999997E-2</v>
      </c>
      <c r="HV212" s="4">
        <v>0.53349999999999997</v>
      </c>
      <c r="HW212" s="4">
        <v>0.24349999999999999</v>
      </c>
      <c r="HX212" s="4">
        <v>0.97150000000000003</v>
      </c>
      <c r="HY212" s="4">
        <v>0.53610000000000002</v>
      </c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>
        <v>0.69110000000000005</v>
      </c>
      <c r="IY212" s="4">
        <v>0.82869999999999999</v>
      </c>
      <c r="IZ212" s="4">
        <v>0.1497</v>
      </c>
      <c r="JA212" s="4">
        <v>3.49E-2</v>
      </c>
      <c r="JB212" s="4">
        <v>0.755</v>
      </c>
      <c r="JC212" s="4">
        <v>0.25130000000000002</v>
      </c>
      <c r="JD212" s="4">
        <v>0.99990000000000001</v>
      </c>
      <c r="JE212" s="4">
        <v>1.2985</v>
      </c>
      <c r="JF212" s="5">
        <v>0.75049999999999994</v>
      </c>
      <c r="JG212" s="5">
        <v>0.97319999999999995</v>
      </c>
      <c r="JH212" s="5">
        <v>0.1081</v>
      </c>
      <c r="JI212" s="5">
        <v>5.4300000000000001E-2</v>
      </c>
      <c r="JJ212" s="5">
        <v>0.53259999999999996</v>
      </c>
      <c r="JK212" s="5">
        <v>0.24379999999999999</v>
      </c>
      <c r="JL212" s="5">
        <v>0.97160000000000002</v>
      </c>
      <c r="JM212" s="5">
        <v>0.59789999999999999</v>
      </c>
      <c r="JN212" s="4">
        <f t="shared" si="40"/>
        <v>0.68448965517241367</v>
      </c>
      <c r="JO212" s="4">
        <f t="shared" si="41"/>
        <v>0.81581724137931033</v>
      </c>
      <c r="JP212" s="4">
        <f t="shared" si="42"/>
        <v>0.17396896551724139</v>
      </c>
      <c r="JQ212" s="4">
        <f t="shared" si="43"/>
        <v>2.8268965517241385E-2</v>
      </c>
      <c r="JR212" s="4">
        <f t="shared" si="44"/>
        <v>0.74868965517241381</v>
      </c>
      <c r="JS212" s="4">
        <f t="shared" si="45"/>
        <v>0.23903793103448273</v>
      </c>
      <c r="JT212" s="4">
        <f t="shared" si="46"/>
        <v>0.99406551724137926</v>
      </c>
      <c r="JU212" s="4">
        <f t="shared" si="47"/>
        <v>1.6111793103448275</v>
      </c>
      <c r="JV212" s="1" t="e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>
        <v>0.64129999999999998</v>
      </c>
      <c r="BW213" s="5">
        <v>0.72850000000000004</v>
      </c>
      <c r="BX213" s="5">
        <v>0.29389999999999999</v>
      </c>
      <c r="BY213" s="5">
        <v>2.3E-3</v>
      </c>
      <c r="BZ213" s="5">
        <v>0.87649999999999995</v>
      </c>
      <c r="CA213" s="5">
        <v>0.43969999999999998</v>
      </c>
      <c r="CB213" s="5">
        <v>1</v>
      </c>
      <c r="CC213" s="5">
        <v>2.9605000000000001</v>
      </c>
      <c r="CD213" s="4">
        <v>0.64810000000000001</v>
      </c>
      <c r="CE213" s="4">
        <v>0.73909999999999998</v>
      </c>
      <c r="CF213" s="4">
        <v>0.2782</v>
      </c>
      <c r="CG213" s="4">
        <v>7.3000000000000001E-3</v>
      </c>
      <c r="CH213" s="4">
        <v>0.86480000000000001</v>
      </c>
      <c r="CI213" s="4">
        <v>0.42299999999999999</v>
      </c>
      <c r="CJ213" s="4">
        <v>1</v>
      </c>
      <c r="CK213" s="4">
        <v>2.3409</v>
      </c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>
        <v>0.63749999999999996</v>
      </c>
      <c r="EY213" s="5">
        <v>0.71789999999999998</v>
      </c>
      <c r="EZ213" s="5">
        <v>0.29399999999999998</v>
      </c>
      <c r="FA213" s="5">
        <v>2.3E-3</v>
      </c>
      <c r="FB213" s="5">
        <v>0.87570000000000003</v>
      </c>
      <c r="FC213" s="5">
        <v>0.43980000000000002</v>
      </c>
      <c r="FD213" s="5">
        <v>1</v>
      </c>
      <c r="FE213" s="5">
        <v>2.5531000000000001</v>
      </c>
      <c r="FF213" s="4">
        <v>0.64859999999999995</v>
      </c>
      <c r="FG213" s="4">
        <v>0.74109999999999998</v>
      </c>
      <c r="FH213" s="4">
        <v>0.2747</v>
      </c>
      <c r="FI213" s="4">
        <v>7.3000000000000001E-3</v>
      </c>
      <c r="FJ213" s="4">
        <v>0.86529999999999996</v>
      </c>
      <c r="FK213" s="4">
        <v>0.42330000000000001</v>
      </c>
      <c r="FL213" s="4">
        <v>1</v>
      </c>
      <c r="FM213" s="4">
        <v>2.2385999999999999</v>
      </c>
      <c r="FN213" s="5">
        <v>0.66020000000000001</v>
      </c>
      <c r="FO213" s="5">
        <v>0.76700000000000002</v>
      </c>
      <c r="FP213" s="5">
        <v>0.24340000000000001</v>
      </c>
      <c r="FQ213" s="5">
        <v>1.3899999999999999E-2</v>
      </c>
      <c r="FR213" s="5">
        <v>0.84599999999999997</v>
      </c>
      <c r="FS213" s="5">
        <v>0.41049999999999998</v>
      </c>
      <c r="FT213" s="5">
        <v>1</v>
      </c>
      <c r="FU213" s="5">
        <v>1.57</v>
      </c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0.65910000000000002</v>
      </c>
      <c r="HC213" s="4">
        <v>0.76470000000000005</v>
      </c>
      <c r="HD213" s="4">
        <v>0.2442</v>
      </c>
      <c r="HE213" s="4">
        <v>1.3899999999999999E-2</v>
      </c>
      <c r="HF213" s="4">
        <v>0.84460000000000002</v>
      </c>
      <c r="HG213" s="4">
        <v>0.41070000000000001</v>
      </c>
      <c r="HH213" s="4">
        <v>1</v>
      </c>
      <c r="HI213" s="4">
        <v>1.855</v>
      </c>
      <c r="HJ213" s="5">
        <v>0.68179999999999996</v>
      </c>
      <c r="HK213" s="5">
        <v>0.81479999999999997</v>
      </c>
      <c r="HL213" s="5">
        <v>0.1925</v>
      </c>
      <c r="HM213" s="5">
        <v>2.3800000000000002E-2</v>
      </c>
      <c r="HN213" s="5">
        <v>0.79769999999999996</v>
      </c>
      <c r="HO213" s="5">
        <v>0.39</v>
      </c>
      <c r="HP213" s="5">
        <v>0.99990000000000001</v>
      </c>
      <c r="HQ213" s="5">
        <v>1.4493</v>
      </c>
      <c r="HR213" s="4">
        <v>0.7419</v>
      </c>
      <c r="HS213" s="4">
        <v>0.95479999999999998</v>
      </c>
      <c r="HT213" s="4">
        <v>0.1197</v>
      </c>
      <c r="HU213" s="4">
        <v>5.2600000000000001E-2</v>
      </c>
      <c r="HV213" s="4">
        <v>0.56130000000000002</v>
      </c>
      <c r="HW213" s="4">
        <v>0.26500000000000001</v>
      </c>
      <c r="HX213" s="4">
        <v>0.97150000000000003</v>
      </c>
      <c r="HY213" s="4">
        <v>0.54310000000000003</v>
      </c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0.68230000000000002</v>
      </c>
      <c r="IY213" s="4">
        <v>0.81559999999999999</v>
      </c>
      <c r="IZ213" s="4">
        <v>0.1943</v>
      </c>
      <c r="JA213" s="4">
        <v>2.3800000000000002E-2</v>
      </c>
      <c r="JB213" s="4">
        <v>0.79690000000000005</v>
      </c>
      <c r="JC213" s="4">
        <v>0.38940000000000002</v>
      </c>
      <c r="JD213" s="4">
        <v>0.99990000000000001</v>
      </c>
      <c r="JE213" s="4">
        <v>1.3008</v>
      </c>
      <c r="JF213" s="5">
        <v>0.7429</v>
      </c>
      <c r="JG213" s="5">
        <v>0.95779999999999998</v>
      </c>
      <c r="JH213" s="5">
        <v>0.1195</v>
      </c>
      <c r="JI213" s="5">
        <v>5.2600000000000001E-2</v>
      </c>
      <c r="JJ213" s="5">
        <v>0.56069999999999998</v>
      </c>
      <c r="JK213" s="5">
        <v>0.26529999999999998</v>
      </c>
      <c r="JL213" s="5">
        <v>0.97160000000000002</v>
      </c>
      <c r="JM213" s="5">
        <v>0.60050000000000003</v>
      </c>
      <c r="JN213" s="4">
        <f>AVERAGEIFS(B213:JM213,metrics.rec,"MAE")</f>
        <v>0.67803793103448262</v>
      </c>
      <c r="JO213" s="4">
        <f>AVERAGEIFS(B213:JM213,metrics.rec,"MSE")</f>
        <v>0.80771379310344804</v>
      </c>
      <c r="JP213" s="4">
        <f>AVERAGEIFS(B213:JM213,metrics.rec,"R")</f>
        <v>0.21587241379310346</v>
      </c>
      <c r="JQ213" s="4">
        <f>AVERAGEIFS(B213:JM213,metrics.rec,"Precision")</f>
        <v>2.1717241379310349E-2</v>
      </c>
      <c r="JR213" s="4">
        <f>AVERAGEIFS(B213:JM213,metrics.rec,"Recall")</f>
        <v>0.78031724137931047</v>
      </c>
      <c r="JS213" s="4">
        <f>AVERAGEIFS(B213:JM213,metrics.rec,"Coverage")</f>
        <v>0.38132413793103465</v>
      </c>
      <c r="JT213" s="4">
        <f>AVERAGEIFS(B213:JM213,metrics.rec,"Recatio")</f>
        <v>0.99406206896551719</v>
      </c>
      <c r="JU213" s="4">
        <f>AVERAGEIFS(B213:JM213,metrics.rec,"Time")</f>
        <v>1.6749172413793101</v>
      </c>
      <c r="JV213" s="1" t="e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>
        <v>0.62919999999999998</v>
      </c>
      <c r="BW214" s="5">
        <v>0.69650000000000001</v>
      </c>
      <c r="BX214" s="5">
        <v>0.28270000000000001</v>
      </c>
      <c r="BY214" s="5">
        <v>4.0000000000000001E-3</v>
      </c>
      <c r="BZ214" s="5">
        <v>0.84450000000000003</v>
      </c>
      <c r="CA214" s="5">
        <v>0.246</v>
      </c>
      <c r="CB214" s="5">
        <v>0.99860000000000004</v>
      </c>
      <c r="CC214" s="5">
        <v>2.7538</v>
      </c>
      <c r="CD214" s="4">
        <v>0.64190000000000003</v>
      </c>
      <c r="CE214" s="4">
        <v>0.72130000000000005</v>
      </c>
      <c r="CF214" s="4">
        <v>0.24440000000000001</v>
      </c>
      <c r="CG214" s="4">
        <v>1.23E-2</v>
      </c>
      <c r="CH214" s="4">
        <v>0.82469999999999999</v>
      </c>
      <c r="CI214" s="4">
        <v>0.24099999999999999</v>
      </c>
      <c r="CJ214" s="4">
        <v>0.998</v>
      </c>
      <c r="CK214" s="4">
        <v>2.2475000000000001</v>
      </c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>
        <v>0.62690000000000001</v>
      </c>
      <c r="EY214" s="5">
        <v>0.68899999999999995</v>
      </c>
      <c r="EZ214" s="5">
        <v>0.27810000000000001</v>
      </c>
      <c r="FA214" s="5">
        <v>4.0000000000000001E-3</v>
      </c>
      <c r="FB214" s="5">
        <v>0.84450000000000003</v>
      </c>
      <c r="FC214" s="5">
        <v>0.24529999999999999</v>
      </c>
      <c r="FD214" s="5">
        <v>0.99829999999999997</v>
      </c>
      <c r="FE214" s="5">
        <v>2.4321000000000002</v>
      </c>
      <c r="FF214" s="4">
        <v>0.64219999999999999</v>
      </c>
      <c r="FG214" s="4">
        <v>0.72299999999999998</v>
      </c>
      <c r="FH214" s="4">
        <v>0.2462</v>
      </c>
      <c r="FI214" s="4">
        <v>1.23E-2</v>
      </c>
      <c r="FJ214" s="4">
        <v>0.82540000000000002</v>
      </c>
      <c r="FK214" s="4">
        <v>0.2404</v>
      </c>
      <c r="FL214" s="4">
        <v>0.99829999999999997</v>
      </c>
      <c r="FM214" s="4">
        <v>2.1162000000000001</v>
      </c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0.6573</v>
      </c>
      <c r="HC214" s="4">
        <v>0.75460000000000005</v>
      </c>
      <c r="HD214" s="4">
        <v>0.21060000000000001</v>
      </c>
      <c r="HE214" s="4">
        <v>2.12E-2</v>
      </c>
      <c r="HF214" s="4">
        <v>0.79049999999999998</v>
      </c>
      <c r="HG214" s="4">
        <v>0.25159999999999999</v>
      </c>
      <c r="HH214" s="4">
        <v>0.99790000000000001</v>
      </c>
      <c r="HI214" s="4">
        <v>1.7903</v>
      </c>
      <c r="HJ214" s="5">
        <v>0.68789999999999996</v>
      </c>
      <c r="HK214" s="5">
        <v>0.82199999999999995</v>
      </c>
      <c r="HL214" s="5">
        <v>0.1527</v>
      </c>
      <c r="HM214" s="5">
        <v>2.7699999999999999E-2</v>
      </c>
      <c r="HN214" s="5">
        <v>0.7258</v>
      </c>
      <c r="HO214" s="5">
        <v>0.30449999999999999</v>
      </c>
      <c r="HP214" s="5">
        <v>0.99360000000000004</v>
      </c>
      <c r="HQ214" s="5">
        <v>1.3825000000000001</v>
      </c>
      <c r="HR214" s="4">
        <v>0.76270000000000004</v>
      </c>
      <c r="HS214" s="4">
        <v>0.997</v>
      </c>
      <c r="HT214" s="4">
        <v>4.4999999999999998E-2</v>
      </c>
      <c r="HU214" s="4">
        <v>4.9799999999999997E-2</v>
      </c>
      <c r="HV214" s="4">
        <v>0.53610000000000002</v>
      </c>
      <c r="HW214" s="4">
        <v>0.26240000000000002</v>
      </c>
      <c r="HX214" s="4">
        <v>0.88319999999999999</v>
      </c>
      <c r="HY214" s="4">
        <v>0.53569999999999995</v>
      </c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0.68810000000000004</v>
      </c>
      <c r="IY214" s="4">
        <v>0.82230000000000003</v>
      </c>
      <c r="IZ214" s="4">
        <v>0.15479999999999999</v>
      </c>
      <c r="JA214" s="4">
        <v>2.7699999999999999E-2</v>
      </c>
      <c r="JB214" s="4">
        <v>0.72489999999999999</v>
      </c>
      <c r="JC214" s="4">
        <v>0.30430000000000001</v>
      </c>
      <c r="JD214" s="4">
        <v>0.99309999999999998</v>
      </c>
      <c r="JE214" s="4">
        <v>1.2866</v>
      </c>
      <c r="JF214" s="5">
        <v>0.7631</v>
      </c>
      <c r="JG214" s="5">
        <v>0.99890000000000001</v>
      </c>
      <c r="JH214" s="5">
        <v>4.3999999999999997E-2</v>
      </c>
      <c r="JI214" s="5">
        <v>4.9700000000000001E-2</v>
      </c>
      <c r="JJ214" s="5">
        <v>0.53559999999999997</v>
      </c>
      <c r="JK214" s="5">
        <v>0.26279999999999998</v>
      </c>
      <c r="JL214" s="5">
        <v>0.88390000000000002</v>
      </c>
      <c r="JM214" s="5">
        <v>0.59709999999999996</v>
      </c>
      <c r="JN214" s="4">
        <f t="shared" si="40"/>
        <v>0.68079310344827582</v>
      </c>
      <c r="JO214" s="4">
        <f t="shared" si="41"/>
        <v>0.80902758620689652</v>
      </c>
      <c r="JP214" s="4">
        <f t="shared" si="42"/>
        <v>0.17473448275862069</v>
      </c>
      <c r="JQ214" s="4">
        <f t="shared" si="43"/>
        <v>2.4648275862068959E-2</v>
      </c>
      <c r="JR214" s="4">
        <f t="shared" si="44"/>
        <v>0.73374827586206914</v>
      </c>
      <c r="JS214" s="4">
        <f t="shared" si="45"/>
        <v>0.26695416666666666</v>
      </c>
      <c r="JT214" s="4">
        <f t="shared" si="46"/>
        <v>0.97240344827586211</v>
      </c>
      <c r="JU214" s="4">
        <f t="shared" si="47"/>
        <v>1.6402137931034479</v>
      </c>
      <c r="JV214" s="1" t="e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>
        <v>0.64180000000000004</v>
      </c>
      <c r="BW215" s="5">
        <v>0.72509999999999997</v>
      </c>
      <c r="BX215" s="5">
        <v>0.27739999999999998</v>
      </c>
      <c r="BY215" s="5">
        <v>2.8999999999999998E-3</v>
      </c>
      <c r="BZ215" s="5">
        <v>0.86819999999999997</v>
      </c>
      <c r="CA215" s="5">
        <v>0.35020000000000001</v>
      </c>
      <c r="CB215" s="5">
        <v>1</v>
      </c>
      <c r="CC215" s="5">
        <v>2.6684999999999999</v>
      </c>
      <c r="CD215" s="4">
        <v>0.65080000000000005</v>
      </c>
      <c r="CE215" s="4">
        <v>0.74280000000000002</v>
      </c>
      <c r="CF215" s="4">
        <v>0.25</v>
      </c>
      <c r="CG215" s="4">
        <v>9.1999999999999998E-3</v>
      </c>
      <c r="CH215" s="4">
        <v>0.85399999999999998</v>
      </c>
      <c r="CI215" s="4">
        <v>0.33460000000000001</v>
      </c>
      <c r="CJ215" s="4">
        <v>1</v>
      </c>
      <c r="CK215" s="4">
        <v>2.4110999999999998</v>
      </c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>
        <v>0.63800000000000001</v>
      </c>
      <c r="EY215" s="5">
        <v>0.71609999999999996</v>
      </c>
      <c r="EZ215" s="5">
        <v>0.27379999999999999</v>
      </c>
      <c r="FA215" s="5">
        <v>2.8999999999999998E-3</v>
      </c>
      <c r="FB215" s="5">
        <v>0.86739999999999995</v>
      </c>
      <c r="FC215" s="5">
        <v>0.34989999999999999</v>
      </c>
      <c r="FD215" s="5">
        <v>1</v>
      </c>
      <c r="FE215" s="5">
        <v>2.6061999999999999</v>
      </c>
      <c r="FF215" s="4">
        <v>0.65169999999999995</v>
      </c>
      <c r="FG215" s="4">
        <v>0.74529999999999996</v>
      </c>
      <c r="FH215" s="4">
        <v>0.2457</v>
      </c>
      <c r="FI215" s="4">
        <v>9.1000000000000004E-3</v>
      </c>
      <c r="FJ215" s="4">
        <v>0.85450000000000004</v>
      </c>
      <c r="FK215" s="4">
        <v>0.33510000000000001</v>
      </c>
      <c r="FL215" s="4">
        <v>1</v>
      </c>
      <c r="FM215" s="4">
        <v>2.2608000000000001</v>
      </c>
      <c r="FN215" s="5">
        <v>0.66700000000000004</v>
      </c>
      <c r="FO215" s="5">
        <v>0.77900000000000003</v>
      </c>
      <c r="FP215" s="5">
        <v>0.20799999999999999</v>
      </c>
      <c r="FQ215" s="5">
        <v>1.7399999999999999E-2</v>
      </c>
      <c r="FR215" s="5">
        <v>0.8286</v>
      </c>
      <c r="FS215" s="5">
        <v>0.32140000000000002</v>
      </c>
      <c r="FT215" s="5">
        <v>1</v>
      </c>
      <c r="FU215" s="5">
        <v>1.708</v>
      </c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0.66600000000000004</v>
      </c>
      <c r="HC215" s="4">
        <v>0.77680000000000005</v>
      </c>
      <c r="HD215" s="4">
        <v>0.21110000000000001</v>
      </c>
      <c r="HE215" s="4">
        <v>1.7399999999999999E-2</v>
      </c>
      <c r="HF215" s="4">
        <v>0.82779999999999998</v>
      </c>
      <c r="HG215" s="4">
        <v>0.32229999999999998</v>
      </c>
      <c r="HH215" s="4">
        <v>1</v>
      </c>
      <c r="HI215" s="4">
        <v>2.0001000000000002</v>
      </c>
      <c r="HJ215" s="5">
        <v>0.69530000000000003</v>
      </c>
      <c r="HK215" s="5">
        <v>0.8417</v>
      </c>
      <c r="HL215" s="5">
        <v>0.1598</v>
      </c>
      <c r="HM215" s="5">
        <v>2.8899999999999999E-2</v>
      </c>
      <c r="HN215" s="5">
        <v>0.76359999999999995</v>
      </c>
      <c r="HO215" s="5">
        <v>0.30730000000000002</v>
      </c>
      <c r="HP215" s="5">
        <v>0.99990000000000001</v>
      </c>
      <c r="HQ215" s="5">
        <v>1.8408</v>
      </c>
      <c r="HR215" s="4">
        <v>0.75849999999999995</v>
      </c>
      <c r="HS215" s="4">
        <v>0.99550000000000005</v>
      </c>
      <c r="HT215" s="4">
        <v>0.10539999999999999</v>
      </c>
      <c r="HU215" s="4">
        <v>4.2500000000000003E-2</v>
      </c>
      <c r="HV215" s="4">
        <v>0.53039999999999998</v>
      </c>
      <c r="HW215" s="4">
        <v>0.30990000000000001</v>
      </c>
      <c r="HX215" s="4">
        <v>0.9758</v>
      </c>
      <c r="HY215" s="4">
        <v>0.8155</v>
      </c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0.69620000000000004</v>
      </c>
      <c r="IY215" s="4">
        <v>0.84370000000000001</v>
      </c>
      <c r="IZ215" s="4">
        <v>0.15809999999999999</v>
      </c>
      <c r="JA215" s="4">
        <v>2.8899999999999999E-2</v>
      </c>
      <c r="JB215" s="4">
        <v>0.76229999999999998</v>
      </c>
      <c r="JC215" s="4">
        <v>0.30620000000000003</v>
      </c>
      <c r="JD215" s="4">
        <v>0.99990000000000001</v>
      </c>
      <c r="JE215" s="4">
        <v>1.5531999999999999</v>
      </c>
      <c r="JF215" s="5">
        <v>0.75980000000000003</v>
      </c>
      <c r="JG215" s="5">
        <v>0.99890000000000001</v>
      </c>
      <c r="JH215" s="5">
        <v>0.1042</v>
      </c>
      <c r="JI215" s="5">
        <v>4.2500000000000003E-2</v>
      </c>
      <c r="JJ215" s="5">
        <v>0.5292</v>
      </c>
      <c r="JK215" s="5">
        <v>0.30959999999999999</v>
      </c>
      <c r="JL215" s="5">
        <v>0.97560000000000002</v>
      </c>
      <c r="JM215" s="5">
        <v>0.88729999999999998</v>
      </c>
      <c r="JN215" s="4">
        <f t="shared" si="40"/>
        <v>0.68728965517241392</v>
      </c>
      <c r="JO215" s="4">
        <f t="shared" si="41"/>
        <v>0.82671724137931024</v>
      </c>
      <c r="JP215" s="4">
        <f t="shared" si="42"/>
        <v>0.18828965517241383</v>
      </c>
      <c r="JQ215" s="4">
        <f t="shared" si="43"/>
        <v>2.2041379310344826E-2</v>
      </c>
      <c r="JR215" s="4">
        <f t="shared" si="44"/>
        <v>0.75767931034482772</v>
      </c>
      <c r="JS215" s="4">
        <f t="shared" si="45"/>
        <v>0.32234137931034479</v>
      </c>
      <c r="JT215" s="4">
        <f t="shared" si="46"/>
        <v>0.99499310344827596</v>
      </c>
      <c r="JU215" s="4">
        <f t="shared" si="47"/>
        <v>1.8393344827586211</v>
      </c>
      <c r="JV215" s="1" t="e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>
        <v>0.63939999999999997</v>
      </c>
      <c r="BW216" s="5">
        <v>0.71350000000000002</v>
      </c>
      <c r="BX216" s="5">
        <v>0.27429999999999999</v>
      </c>
      <c r="BY216" s="5">
        <v>4.0000000000000001E-3</v>
      </c>
      <c r="BZ216" s="5">
        <v>0.85760000000000003</v>
      </c>
      <c r="CA216" s="5">
        <v>0.25009999999999999</v>
      </c>
      <c r="CB216" s="5">
        <v>1</v>
      </c>
      <c r="CC216" s="5">
        <v>2.7029999999999998</v>
      </c>
      <c r="CD216" s="4">
        <v>0.6472</v>
      </c>
      <c r="CE216" s="4">
        <v>0.72860000000000003</v>
      </c>
      <c r="CF216" s="4">
        <v>0.24199999999999999</v>
      </c>
      <c r="CG216" s="4">
        <v>1.2500000000000001E-2</v>
      </c>
      <c r="CH216" s="4">
        <v>0.84419999999999995</v>
      </c>
      <c r="CI216" s="4">
        <v>0.2437</v>
      </c>
      <c r="CJ216" s="4">
        <v>1</v>
      </c>
      <c r="CK216" s="4">
        <v>2.4415</v>
      </c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>
        <v>0.63690000000000002</v>
      </c>
      <c r="EY216" s="5">
        <v>0.70689999999999997</v>
      </c>
      <c r="EZ216" s="5">
        <v>0.26950000000000002</v>
      </c>
      <c r="FA216" s="5">
        <v>4.0000000000000001E-3</v>
      </c>
      <c r="FB216" s="5">
        <v>0.85799999999999998</v>
      </c>
      <c r="FC216" s="5">
        <v>0.24970000000000001</v>
      </c>
      <c r="FD216" s="5">
        <v>1</v>
      </c>
      <c r="FE216" s="5">
        <v>2.4430999999999998</v>
      </c>
      <c r="FF216" s="4">
        <v>0.64749999999999996</v>
      </c>
      <c r="FG216" s="4">
        <v>0.73070000000000002</v>
      </c>
      <c r="FH216" s="4">
        <v>0.24410000000000001</v>
      </c>
      <c r="FI216" s="4">
        <v>1.24E-2</v>
      </c>
      <c r="FJ216" s="4">
        <v>0.84450000000000003</v>
      </c>
      <c r="FK216" s="4">
        <v>0.24349999999999999</v>
      </c>
      <c r="FL216" s="4">
        <v>1</v>
      </c>
      <c r="FM216" s="4">
        <v>2.1669999999999998</v>
      </c>
      <c r="FN216" s="11">
        <v>0.6583</v>
      </c>
      <c r="FO216" s="11">
        <v>0.75439999999999996</v>
      </c>
      <c r="FP216" s="11">
        <v>0.21210000000000001</v>
      </c>
      <c r="FQ216" s="11">
        <v>2.24E-2</v>
      </c>
      <c r="FR216" s="11">
        <v>0.82010000000000005</v>
      </c>
      <c r="FS216" s="11">
        <v>0.24690000000000001</v>
      </c>
      <c r="FT216" s="11">
        <v>1</v>
      </c>
      <c r="FU216" s="11">
        <v>1.9589000000000001</v>
      </c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0.65780000000000005</v>
      </c>
      <c r="HC216" s="4">
        <v>0.75280000000000002</v>
      </c>
      <c r="HD216" s="4">
        <v>0.21579999999999999</v>
      </c>
      <c r="HE216" s="4">
        <v>2.24E-2</v>
      </c>
      <c r="HF216" s="4">
        <v>0.81859999999999999</v>
      </c>
      <c r="HG216" s="4">
        <v>0.24679999999999999</v>
      </c>
      <c r="HH216" s="4">
        <v>1</v>
      </c>
      <c r="HI216" s="4">
        <v>1.7892999999999999</v>
      </c>
      <c r="HJ216" s="5">
        <v>0.68020000000000003</v>
      </c>
      <c r="HK216" s="5">
        <v>0.80320000000000003</v>
      </c>
      <c r="HL216" s="5">
        <v>0.17280000000000001</v>
      </c>
      <c r="HM216" s="5">
        <v>3.3399999999999999E-2</v>
      </c>
      <c r="HN216" s="5">
        <v>0.7641</v>
      </c>
      <c r="HO216" s="5">
        <v>0.26590000000000003</v>
      </c>
      <c r="HP216" s="5">
        <v>0.99990000000000001</v>
      </c>
      <c r="HQ216" s="5">
        <v>1.3983000000000001</v>
      </c>
      <c r="HR216" s="4">
        <v>0.73919999999999997</v>
      </c>
      <c r="HS216" s="4">
        <v>0.94599999999999995</v>
      </c>
      <c r="HT216" s="4">
        <v>0.1174</v>
      </c>
      <c r="HU216" s="4">
        <v>5.3699999999999998E-2</v>
      </c>
      <c r="HV216" s="4">
        <v>0.54020000000000001</v>
      </c>
      <c r="HW216" s="4">
        <v>0.24959999999999999</v>
      </c>
      <c r="HX216" s="4">
        <v>0.97150000000000003</v>
      </c>
      <c r="HY216" s="4">
        <v>0.53820000000000001</v>
      </c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0.6804</v>
      </c>
      <c r="IY216" s="4">
        <v>0.80359999999999998</v>
      </c>
      <c r="IZ216" s="4">
        <v>0.17469999999999999</v>
      </c>
      <c r="JA216" s="4">
        <v>3.3399999999999999E-2</v>
      </c>
      <c r="JB216" s="4">
        <v>0.76349999999999996</v>
      </c>
      <c r="JC216" s="4">
        <v>0.26550000000000001</v>
      </c>
      <c r="JD216" s="4">
        <v>0.99990000000000001</v>
      </c>
      <c r="JE216" s="4">
        <v>1.2854000000000001</v>
      </c>
      <c r="JF216" s="5">
        <v>0.74</v>
      </c>
      <c r="JG216" s="5">
        <v>0.94850000000000001</v>
      </c>
      <c r="JH216" s="5">
        <v>0.1177</v>
      </c>
      <c r="JI216" s="5">
        <v>5.3699999999999998E-2</v>
      </c>
      <c r="JJ216" s="5">
        <v>0.53920000000000001</v>
      </c>
      <c r="JK216" s="5">
        <v>0.24970000000000001</v>
      </c>
      <c r="JL216" s="5">
        <v>0.97160000000000002</v>
      </c>
      <c r="JM216" s="5">
        <v>0.60360000000000003</v>
      </c>
      <c r="JN216" s="4">
        <f>AVERAGEIFS(B216:JM216,metrics.rec,"MAE")</f>
        <v>0.67635172413793121</v>
      </c>
      <c r="JO216" s="4">
        <f>AVERAGEIFS(B216:JM216,metrics.rec,"MSE")</f>
        <v>0.79671379310344836</v>
      </c>
      <c r="JP216" s="4">
        <f>AVERAGEIFS(B216:JM216,metrics.rec,"R")</f>
        <v>0.19437931034482761</v>
      </c>
      <c r="JQ216" s="4">
        <f>AVERAGEIFS(B216:JM216,metrics.rec,"Precision")</f>
        <v>2.7262068965517239E-2</v>
      </c>
      <c r="JR216" s="4">
        <f>AVERAGEIFS(B216:JM216,metrics.rec,"Recall")</f>
        <v>0.75530344827586215</v>
      </c>
      <c r="JS216" s="4">
        <f>AVERAGEIFS(B216:JM216,metrics.rec,"Coverage")</f>
        <v>0.25281724137931039</v>
      </c>
      <c r="JT216" s="4">
        <f>AVERAGEIFS(B216:JM216,metrics.rec,"Recatio")</f>
        <v>0.99406206896551719</v>
      </c>
      <c r="JU216" s="4">
        <f>AVERAGEIFS(B216:JM216,metrics.rec,"Time")</f>
        <v>1.6666724137931035</v>
      </c>
      <c r="JV216" s="1" t="e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>
        <v>0.65359999999999996</v>
      </c>
      <c r="BW217" s="5">
        <v>0.75560000000000005</v>
      </c>
      <c r="BX217" s="5">
        <v>0.28060000000000002</v>
      </c>
      <c r="BY217" s="5">
        <v>1.8E-3</v>
      </c>
      <c r="BZ217" s="5">
        <v>0.84619999999999995</v>
      </c>
      <c r="CA217" s="5">
        <v>0.53920000000000001</v>
      </c>
      <c r="CB217" s="5">
        <v>1</v>
      </c>
      <c r="CC217" s="5">
        <v>2.8891</v>
      </c>
      <c r="CD217" s="4">
        <v>0.65790000000000004</v>
      </c>
      <c r="CE217" s="4">
        <v>0.76100000000000001</v>
      </c>
      <c r="CF217" s="4">
        <v>0.27610000000000001</v>
      </c>
      <c r="CG217" s="4">
        <v>5.7999999999999996E-3</v>
      </c>
      <c r="CH217" s="4">
        <v>0.83879999999999999</v>
      </c>
      <c r="CI217" s="4">
        <v>0.51749999999999996</v>
      </c>
      <c r="CJ217" s="4">
        <v>1</v>
      </c>
      <c r="CK217" s="4">
        <v>2.7631999999999999</v>
      </c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>
        <v>0.65949999999999998</v>
      </c>
      <c r="DS217" s="5">
        <v>0.76629999999999998</v>
      </c>
      <c r="DT217" s="5">
        <v>0.26700000000000002</v>
      </c>
      <c r="DU217" s="5">
        <v>5.7999999999999996E-3</v>
      </c>
      <c r="DV217" s="5">
        <v>0.83889999999999998</v>
      </c>
      <c r="DW217" s="5">
        <v>0.51859999999999995</v>
      </c>
      <c r="DX217" s="5">
        <v>1</v>
      </c>
      <c r="DY217" s="5">
        <v>3.0375000000000001</v>
      </c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>
        <v>0.64880000000000004</v>
      </c>
      <c r="EY217" s="5">
        <v>0.74309999999999998</v>
      </c>
      <c r="EZ217" s="5">
        <v>0.2893</v>
      </c>
      <c r="FA217" s="5">
        <v>1.8E-3</v>
      </c>
      <c r="FB217" s="5">
        <v>0.84330000000000005</v>
      </c>
      <c r="FC217" s="5">
        <v>0.53979999999999995</v>
      </c>
      <c r="FD217" s="5">
        <v>1</v>
      </c>
      <c r="FE217" s="5">
        <v>2.7136</v>
      </c>
      <c r="FF217" s="4">
        <v>0.6583</v>
      </c>
      <c r="FG217" s="4">
        <v>0.76339999999999997</v>
      </c>
      <c r="FH217" s="4">
        <v>0.27310000000000001</v>
      </c>
      <c r="FI217" s="4">
        <v>5.7999999999999996E-3</v>
      </c>
      <c r="FJ217" s="4">
        <v>0.83899999999999997</v>
      </c>
      <c r="FK217" s="4">
        <v>0.51790000000000003</v>
      </c>
      <c r="FL217" s="4">
        <v>1</v>
      </c>
      <c r="FM217" s="4">
        <v>2.4131999999999998</v>
      </c>
      <c r="FN217" s="5">
        <v>0.67159999999999997</v>
      </c>
      <c r="FO217" s="5">
        <v>0.79310000000000003</v>
      </c>
      <c r="FP217" s="5">
        <v>0.2487</v>
      </c>
      <c r="FQ217" s="5">
        <v>1.14E-2</v>
      </c>
      <c r="FR217" s="5">
        <v>0.81200000000000006</v>
      </c>
      <c r="FS217" s="5">
        <v>0.47949999999999998</v>
      </c>
      <c r="FT217" s="5">
        <v>1</v>
      </c>
      <c r="FU217" s="5">
        <v>2.2364999999999999</v>
      </c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>
        <v>0.67090000000000005</v>
      </c>
      <c r="HC217" s="4">
        <v>0.79220000000000002</v>
      </c>
      <c r="HD217" s="4">
        <v>0.24859999999999999</v>
      </c>
      <c r="HE217" s="4">
        <v>1.14E-2</v>
      </c>
      <c r="HF217" s="4">
        <v>0.81159999999999999</v>
      </c>
      <c r="HG217" s="4">
        <v>0.48099999999999998</v>
      </c>
      <c r="HH217" s="4">
        <v>1</v>
      </c>
      <c r="HI217" s="4">
        <v>2.0522</v>
      </c>
      <c r="HJ217" s="5"/>
      <c r="HK217" s="5"/>
      <c r="HL217" s="5"/>
      <c r="HM217" s="5"/>
      <c r="HN217" s="5"/>
      <c r="HO217" s="5"/>
      <c r="HP217" s="5"/>
      <c r="HQ217" s="5"/>
      <c r="HR217" s="4">
        <v>0.75160000000000005</v>
      </c>
      <c r="HS217" s="4">
        <v>0.98199999999999998</v>
      </c>
      <c r="HT217" s="4">
        <v>0.1168</v>
      </c>
      <c r="HU217" s="4">
        <v>4.0899999999999999E-2</v>
      </c>
      <c r="HV217" s="4">
        <v>0.51070000000000004</v>
      </c>
      <c r="HW217" s="4">
        <v>0.3105</v>
      </c>
      <c r="HX217" s="4">
        <v>0.97570000000000001</v>
      </c>
      <c r="HY217" s="4">
        <v>0.79290000000000005</v>
      </c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0.69979999999999998</v>
      </c>
      <c r="IY217" s="4">
        <v>0.85619999999999996</v>
      </c>
      <c r="IZ217" s="4">
        <v>0.19570000000000001</v>
      </c>
      <c r="JA217" s="4">
        <v>2.1100000000000001E-2</v>
      </c>
      <c r="JB217" s="4">
        <v>0.73160000000000003</v>
      </c>
      <c r="JC217" s="4">
        <v>0.40229999999999999</v>
      </c>
      <c r="JD217" s="4">
        <v>0.99990000000000001</v>
      </c>
      <c r="JE217" s="4">
        <v>1.5703</v>
      </c>
      <c r="JF217" s="5">
        <v>0.75280000000000002</v>
      </c>
      <c r="JG217" s="5">
        <v>0.98540000000000005</v>
      </c>
      <c r="JH217" s="5">
        <v>0.1159</v>
      </c>
      <c r="JI217" s="5">
        <v>4.0899999999999999E-2</v>
      </c>
      <c r="JJ217" s="5">
        <v>0.50949999999999995</v>
      </c>
      <c r="JK217" s="5">
        <v>0.31030000000000002</v>
      </c>
      <c r="JL217" s="5">
        <v>0.97560000000000002</v>
      </c>
      <c r="JM217" s="5">
        <v>0.88490000000000002</v>
      </c>
      <c r="JN217" s="4">
        <f>AVERAGEIFS(B217:JM217,metrics.rec,"MAE")</f>
        <v>0.68247999999999986</v>
      </c>
      <c r="JO217" s="4">
        <f>AVERAGEIFS(B217:JM217,metrics.rec,"MSE")</f>
        <v>0.81982999999999995</v>
      </c>
      <c r="JP217" s="4">
        <f>AVERAGEIFS(B217:JM217,metrics.rec,"R")</f>
        <v>0.23117999999999994</v>
      </c>
      <c r="JQ217" s="4">
        <f>AVERAGEIFS(B217:JM217,metrics.rec,"Precision")</f>
        <v>1.4669999999999999E-2</v>
      </c>
      <c r="JR217" s="4">
        <f>AVERAGEIFS(B217:JM217,metrics.rec,"Recall")</f>
        <v>0.75816000000000017</v>
      </c>
      <c r="JS217" s="4">
        <f>AVERAGEIFS(B217:JM217,metrics.rec,"Coverage")</f>
        <v>0.46166000000000001</v>
      </c>
      <c r="JT217" s="4">
        <f>AVERAGEIFS(B217:JM217,metrics.rec,"Recatio")</f>
        <v>0.99512</v>
      </c>
      <c r="JU217" s="4">
        <f>AVERAGEIFS(B217:JM217,metrics.rec,"Time")</f>
        <v>2.1353400000000002</v>
      </c>
      <c r="JV217" s="1" t="e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>
        <v>0.64249999999999996</v>
      </c>
      <c r="BW218" s="5">
        <v>0.72399999999999998</v>
      </c>
      <c r="BX218" s="5">
        <v>0.2697</v>
      </c>
      <c r="BY218" s="5">
        <v>3.3999999999999998E-3</v>
      </c>
      <c r="BZ218" s="5">
        <v>0.86460000000000004</v>
      </c>
      <c r="CA218" s="5">
        <v>0.2969</v>
      </c>
      <c r="CB218" s="5">
        <v>1</v>
      </c>
      <c r="CC218" s="5">
        <v>2.7368000000000001</v>
      </c>
      <c r="CD218" s="4">
        <v>0.65100000000000002</v>
      </c>
      <c r="CE218" s="4">
        <v>0.74170000000000003</v>
      </c>
      <c r="CF218" s="4">
        <v>0.24379999999999999</v>
      </c>
      <c r="CG218" s="4">
        <v>1.0699999999999999E-2</v>
      </c>
      <c r="CH218" s="4">
        <v>0.85050000000000003</v>
      </c>
      <c r="CI218" s="4">
        <v>0.2858</v>
      </c>
      <c r="CJ218" s="4">
        <v>1</v>
      </c>
      <c r="CK218" s="4">
        <v>2.6998000000000002</v>
      </c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>
        <v>0.63890000000000002</v>
      </c>
      <c r="EY218" s="5">
        <v>0.71589999999999998</v>
      </c>
      <c r="EZ218" s="5">
        <v>0.26879999999999998</v>
      </c>
      <c r="FA218" s="5">
        <v>3.3999999999999998E-3</v>
      </c>
      <c r="FB218" s="5">
        <v>0.86419999999999997</v>
      </c>
      <c r="FC218" s="5">
        <v>0.29680000000000001</v>
      </c>
      <c r="FD218" s="5">
        <v>1</v>
      </c>
      <c r="FE218" s="5">
        <v>2.5436000000000001</v>
      </c>
      <c r="FF218" s="4">
        <v>0.65149999999999997</v>
      </c>
      <c r="FG218" s="4">
        <v>0.74280000000000002</v>
      </c>
      <c r="FH218" s="4">
        <v>0.2369</v>
      </c>
      <c r="FI218" s="4">
        <v>1.06E-2</v>
      </c>
      <c r="FJ218" s="4">
        <v>0.85109999999999997</v>
      </c>
      <c r="FK218" s="4">
        <v>0.28620000000000001</v>
      </c>
      <c r="FL218" s="4">
        <v>1</v>
      </c>
      <c r="FM218" s="4">
        <v>2.2801999999999998</v>
      </c>
      <c r="FN218" s="5">
        <v>0.66490000000000005</v>
      </c>
      <c r="FO218" s="5">
        <v>0.77249999999999996</v>
      </c>
      <c r="FP218" s="5">
        <v>0.2049</v>
      </c>
      <c r="FQ218" s="5">
        <v>1.9900000000000001E-2</v>
      </c>
      <c r="FR218" s="5">
        <v>0.82589999999999997</v>
      </c>
      <c r="FS218" s="5">
        <v>0.28050000000000003</v>
      </c>
      <c r="FT218" s="5">
        <v>1</v>
      </c>
      <c r="FU218" s="5">
        <v>2.1573000000000002</v>
      </c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>
        <v>0.6643</v>
      </c>
      <c r="HC218" s="4">
        <v>0.7712</v>
      </c>
      <c r="HD218" s="4">
        <v>0.20710000000000001</v>
      </c>
      <c r="HE218" s="4">
        <v>1.9800000000000002E-2</v>
      </c>
      <c r="HF218" s="4">
        <v>0.82469999999999999</v>
      </c>
      <c r="HG218" s="4">
        <v>0.28139999999999998</v>
      </c>
      <c r="HH218" s="4">
        <v>1</v>
      </c>
      <c r="HI218" s="4">
        <v>1.9646999999999999</v>
      </c>
      <c r="HJ218" s="5"/>
      <c r="HK218" s="5"/>
      <c r="HL218" s="5"/>
      <c r="HM218" s="5"/>
      <c r="HN218" s="5"/>
      <c r="HO218" s="5"/>
      <c r="HP218" s="5"/>
      <c r="HQ218" s="5"/>
      <c r="HR218" s="4">
        <v>0.754</v>
      </c>
      <c r="HS218" s="4">
        <v>0.98380000000000001</v>
      </c>
      <c r="HT218" s="4">
        <v>0.1074</v>
      </c>
      <c r="HU218" s="4">
        <v>4.3400000000000001E-2</v>
      </c>
      <c r="HV218" s="4">
        <v>0.54110000000000003</v>
      </c>
      <c r="HW218" s="4">
        <v>0.31009999999999999</v>
      </c>
      <c r="HX218" s="4">
        <v>0.9758</v>
      </c>
      <c r="HY218" s="4">
        <v>0.81479999999999997</v>
      </c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0.69159999999999999</v>
      </c>
      <c r="IY218" s="4">
        <v>0.83189999999999997</v>
      </c>
      <c r="IZ218" s="4">
        <v>0.1593</v>
      </c>
      <c r="JA218" s="4">
        <v>3.1399999999999997E-2</v>
      </c>
      <c r="JB218" s="4">
        <v>0.7641</v>
      </c>
      <c r="JC218" s="4">
        <v>0.28299999999999997</v>
      </c>
      <c r="JD218" s="4">
        <v>0.99990000000000001</v>
      </c>
      <c r="JE218" s="4">
        <v>1.5437000000000001</v>
      </c>
      <c r="JF218" s="5">
        <v>0.75519999999999998</v>
      </c>
      <c r="JG218" s="5">
        <v>0.98709999999999998</v>
      </c>
      <c r="JH218" s="5">
        <v>0.1057</v>
      </c>
      <c r="JI218" s="5">
        <v>4.3400000000000001E-2</v>
      </c>
      <c r="JJ218" s="5">
        <v>0.54010000000000002</v>
      </c>
      <c r="JK218" s="5">
        <v>0.30980000000000002</v>
      </c>
      <c r="JL218" s="5">
        <v>0.97560000000000002</v>
      </c>
      <c r="JM218" s="5">
        <v>0.88380000000000003</v>
      </c>
      <c r="JN218" s="4">
        <f>AVERAGEIFS(B218:JM218,metrics.rec,"MAE")</f>
        <v>0.67932222222222227</v>
      </c>
      <c r="JO218" s="4">
        <f>AVERAGEIFS(B218:JM218,metrics.rec,"MSE")</f>
        <v>0.80787777777777781</v>
      </c>
      <c r="JP218" s="4">
        <f>AVERAGEIFS(B218:JM218,metrics.rec,"R")</f>
        <v>0.20040000000000002</v>
      </c>
      <c r="JQ218" s="4">
        <f>AVERAGEIFS(B218:JM218,metrics.rec,"Precision")</f>
        <v>2.0666666666666667E-2</v>
      </c>
      <c r="JR218" s="4">
        <f>AVERAGEIFS(B218:JM218,metrics.rec,"Recall")</f>
        <v>0.76958888888888888</v>
      </c>
      <c r="JS218" s="4">
        <f>AVERAGEIFS(B218:JM218,metrics.rec,"Coverage")</f>
        <v>0.29227777777777775</v>
      </c>
      <c r="JT218" s="4">
        <f>AVERAGEIFS(B218:JM218,metrics.rec,"Recatio")</f>
        <v>0.99458888888888886</v>
      </c>
      <c r="JU218" s="4">
        <f>AVERAGEIFS(B218:JM218,metrics.rec,"Time")</f>
        <v>1.9583000000000002</v>
      </c>
      <c r="JV218" s="1" t="e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>
        <v>0.61319999999999997</v>
      </c>
      <c r="BW219" s="5">
        <v>0.6512</v>
      </c>
      <c r="BX219" s="5">
        <v>0.32269999999999999</v>
      </c>
      <c r="BY219" s="5">
        <v>1.6999999999999999E-3</v>
      </c>
      <c r="BZ219" s="5">
        <v>0.8831</v>
      </c>
      <c r="CA219" s="5">
        <v>0.59670000000000001</v>
      </c>
      <c r="CB219" s="5">
        <v>1</v>
      </c>
      <c r="CC219" s="5">
        <v>19.254000000000001</v>
      </c>
      <c r="CD219" s="4">
        <v>0.62570000000000003</v>
      </c>
      <c r="CE219" s="4">
        <v>0.67669999999999997</v>
      </c>
      <c r="CF219" s="4">
        <v>0.30020000000000002</v>
      </c>
      <c r="CG219" s="4">
        <v>5.3E-3</v>
      </c>
      <c r="CH219" s="4">
        <v>0.87129999999999996</v>
      </c>
      <c r="CI219" s="4">
        <v>0.58760000000000001</v>
      </c>
      <c r="CJ219" s="4">
        <v>1</v>
      </c>
      <c r="CK219" s="4">
        <v>7.0006000000000004</v>
      </c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>
        <v>0.60960000000000003</v>
      </c>
      <c r="EY219" s="5">
        <v>0.64439999999999997</v>
      </c>
      <c r="EZ219" s="5">
        <v>0.31809999999999999</v>
      </c>
      <c r="FA219" s="5">
        <v>1.6999999999999999E-3</v>
      </c>
      <c r="FB219" s="5">
        <v>0.88360000000000005</v>
      </c>
      <c r="FC219" s="5">
        <v>0.59640000000000004</v>
      </c>
      <c r="FD219" s="5">
        <v>1</v>
      </c>
      <c r="FE219" s="5">
        <v>9.4574999999999996</v>
      </c>
      <c r="FF219" s="4">
        <v>0.62570000000000003</v>
      </c>
      <c r="FG219" s="4">
        <v>0.67900000000000005</v>
      </c>
      <c r="FH219" s="4">
        <v>0.2964</v>
      </c>
      <c r="FI219" s="4">
        <v>5.3E-3</v>
      </c>
      <c r="FJ219" s="4">
        <v>0.87150000000000005</v>
      </c>
      <c r="FK219" s="4">
        <v>0.58589999999999998</v>
      </c>
      <c r="FL219" s="4">
        <v>1</v>
      </c>
      <c r="FM219" s="4">
        <v>6.4226000000000001</v>
      </c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0.64610000000000001</v>
      </c>
      <c r="HC219" s="4">
        <v>0.7208</v>
      </c>
      <c r="HD219" s="4">
        <v>0.26939999999999997</v>
      </c>
      <c r="HE219" s="4">
        <v>1.0200000000000001E-2</v>
      </c>
      <c r="HF219" s="4">
        <v>0.85040000000000004</v>
      </c>
      <c r="HG219" s="4">
        <v>0.56510000000000005</v>
      </c>
      <c r="HH219" s="4">
        <v>1</v>
      </c>
      <c r="HI219" s="4">
        <v>4.6314000000000002</v>
      </c>
      <c r="HJ219" s="5">
        <v>0.68159999999999998</v>
      </c>
      <c r="HK219" s="5">
        <v>0.8004</v>
      </c>
      <c r="HL219" s="5">
        <v>0.21510000000000001</v>
      </c>
      <c r="HM219" s="5">
        <v>1.89E-2</v>
      </c>
      <c r="HN219" s="5">
        <v>0.81110000000000004</v>
      </c>
      <c r="HO219" s="5">
        <v>0.49759999999999999</v>
      </c>
      <c r="HP219" s="5">
        <v>0.99990000000000001</v>
      </c>
      <c r="HQ219" s="5">
        <v>2.7812999999999999</v>
      </c>
      <c r="HR219" s="4">
        <v>0.75190000000000001</v>
      </c>
      <c r="HS219" s="4">
        <v>0.98109999999999997</v>
      </c>
      <c r="HT219" s="4">
        <v>0.11700000000000001</v>
      </c>
      <c r="HU219" s="4">
        <v>6.5100000000000005E-2</v>
      </c>
      <c r="HV219" s="4">
        <v>0.54190000000000005</v>
      </c>
      <c r="HW219" s="4">
        <v>0.20660000000000001</v>
      </c>
      <c r="HX219" s="4">
        <v>0.97119999999999995</v>
      </c>
      <c r="HY219" s="4">
        <v>1.1086</v>
      </c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>
        <v>0.68159999999999998</v>
      </c>
      <c r="IY219" s="4">
        <v>0.80020000000000002</v>
      </c>
      <c r="IZ219" s="4">
        <v>0.21540000000000001</v>
      </c>
      <c r="JA219" s="4">
        <v>1.89E-2</v>
      </c>
      <c r="JB219" s="4">
        <v>0.81089999999999995</v>
      </c>
      <c r="JC219" s="4">
        <v>0.498</v>
      </c>
      <c r="JD219" s="4">
        <v>0.99990000000000001</v>
      </c>
      <c r="JE219" s="4">
        <v>3.3001</v>
      </c>
      <c r="JF219" s="5">
        <v>0.75160000000000005</v>
      </c>
      <c r="JG219" s="5">
        <v>0.98040000000000005</v>
      </c>
      <c r="JH219" s="5">
        <v>0.1153</v>
      </c>
      <c r="JI219" s="5">
        <v>6.5000000000000002E-2</v>
      </c>
      <c r="JJ219" s="5">
        <v>0.54159999999999997</v>
      </c>
      <c r="JK219" s="5">
        <v>0.2072</v>
      </c>
      <c r="JL219" s="5">
        <v>0.97170000000000001</v>
      </c>
      <c r="JM219" s="5">
        <v>0.91549999999999998</v>
      </c>
      <c r="JN219" s="4">
        <f t="shared" si="40"/>
        <v>0.66904482758620676</v>
      </c>
      <c r="JO219" s="4">
        <f t="shared" si="41"/>
        <v>0.77804137931034489</v>
      </c>
      <c r="JP219" s="4">
        <f t="shared" si="42"/>
        <v>0.23524482758620688</v>
      </c>
      <c r="JQ219" s="4">
        <f t="shared" si="43"/>
        <v>2.1931034482758616E-2</v>
      </c>
      <c r="JR219" s="4">
        <f t="shared" si="44"/>
        <v>0.78342068965517242</v>
      </c>
      <c r="JS219" s="4">
        <f t="shared" si="45"/>
        <v>0.47724999999999995</v>
      </c>
      <c r="JT219" s="4">
        <f t="shared" si="46"/>
        <v>0.99396551724137938</v>
      </c>
      <c r="JU219" s="4">
        <f t="shared" si="47"/>
        <v>4.8836275862068961</v>
      </c>
      <c r="JV219" s="1" t="e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>
        <v>0.64580000000000004</v>
      </c>
      <c r="BW220" s="5">
        <v>0.73819999999999997</v>
      </c>
      <c r="BX220" s="5">
        <v>0.29370000000000002</v>
      </c>
      <c r="BY220" s="5">
        <v>2E-3</v>
      </c>
      <c r="BZ220" s="5">
        <v>0.87719999999999998</v>
      </c>
      <c r="CA220" s="5">
        <v>0.50649999999999995</v>
      </c>
      <c r="CB220" s="5">
        <v>1</v>
      </c>
      <c r="CC220" s="5">
        <v>2.734</v>
      </c>
      <c r="CD220" s="4">
        <v>0.65159999999999996</v>
      </c>
      <c r="CE220" s="4">
        <v>0.74750000000000005</v>
      </c>
      <c r="CF220" s="4">
        <v>0.2777</v>
      </c>
      <c r="CG220" s="4">
        <v>6.4000000000000003E-3</v>
      </c>
      <c r="CH220" s="4">
        <v>0.86650000000000005</v>
      </c>
      <c r="CI220" s="4">
        <v>0.48880000000000001</v>
      </c>
      <c r="CJ220" s="4">
        <v>1</v>
      </c>
      <c r="CK220" s="4">
        <v>2.4927999999999999</v>
      </c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>
        <v>0.64200000000000002</v>
      </c>
      <c r="EY220" s="5">
        <v>0.72789999999999999</v>
      </c>
      <c r="EZ220" s="5">
        <v>0.29370000000000002</v>
      </c>
      <c r="FA220" s="5">
        <v>2E-3</v>
      </c>
      <c r="FB220" s="5">
        <v>0.87629999999999997</v>
      </c>
      <c r="FC220" s="5">
        <v>0.50629999999999997</v>
      </c>
      <c r="FD220" s="5">
        <v>1</v>
      </c>
      <c r="FE220" s="5">
        <v>2.7058</v>
      </c>
      <c r="FF220" s="4">
        <v>0.65180000000000005</v>
      </c>
      <c r="FG220" s="4">
        <v>0.74929999999999997</v>
      </c>
      <c r="FH220" s="4">
        <v>0.27500000000000002</v>
      </c>
      <c r="FI220" s="4">
        <v>6.3E-3</v>
      </c>
      <c r="FJ220" s="4">
        <v>0.86699999999999999</v>
      </c>
      <c r="FK220" s="4">
        <v>0.48949999999999999</v>
      </c>
      <c r="FL220" s="4">
        <v>1</v>
      </c>
      <c r="FM220" s="4">
        <v>2.4150999999999998</v>
      </c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0.66100000000000003</v>
      </c>
      <c r="HC220" s="4">
        <v>0.7702</v>
      </c>
      <c r="HD220" s="4">
        <v>0.25219999999999998</v>
      </c>
      <c r="HE220" s="4">
        <v>1.21E-2</v>
      </c>
      <c r="HF220" s="4">
        <v>0.84819999999999995</v>
      </c>
      <c r="HG220" s="4">
        <v>0.47520000000000001</v>
      </c>
      <c r="HH220" s="4">
        <v>1</v>
      </c>
      <c r="HI220" s="4">
        <v>2.0695999999999999</v>
      </c>
      <c r="HJ220" s="5">
        <v>0.68079999999999996</v>
      </c>
      <c r="HK220" s="5">
        <v>0.81410000000000005</v>
      </c>
      <c r="HL220" s="5">
        <v>0.2059</v>
      </c>
      <c r="HM220" s="5">
        <v>2.1000000000000001E-2</v>
      </c>
      <c r="HN220" s="5">
        <v>0.80810000000000004</v>
      </c>
      <c r="HO220" s="5">
        <v>0.44719999999999999</v>
      </c>
      <c r="HP220" s="5">
        <v>0.99990000000000001</v>
      </c>
      <c r="HQ220" s="5">
        <v>1.9015</v>
      </c>
      <c r="HR220" s="4">
        <v>0.73580000000000001</v>
      </c>
      <c r="HS220" s="4">
        <v>0.9425</v>
      </c>
      <c r="HT220" s="4">
        <v>0.1241</v>
      </c>
      <c r="HU220" s="4">
        <v>4.3900000000000002E-2</v>
      </c>
      <c r="HV220" s="4">
        <v>0.61770000000000003</v>
      </c>
      <c r="HW220" s="4">
        <v>0.3498</v>
      </c>
      <c r="HX220" s="4">
        <v>0.97570000000000001</v>
      </c>
      <c r="HY220" s="4">
        <v>0.93940000000000001</v>
      </c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>
        <v>0.68130000000000002</v>
      </c>
      <c r="IY220" s="4">
        <v>0.81499999999999995</v>
      </c>
      <c r="IZ220" s="4">
        <v>0.20730000000000001</v>
      </c>
      <c r="JA220" s="4">
        <v>2.1000000000000001E-2</v>
      </c>
      <c r="JB220" s="4">
        <v>0.80730000000000002</v>
      </c>
      <c r="JC220" s="4">
        <v>0.4461</v>
      </c>
      <c r="JD220" s="4">
        <v>0.99990000000000001</v>
      </c>
      <c r="JE220" s="4">
        <v>1.6188</v>
      </c>
      <c r="JF220" s="5">
        <v>0.73609999999999998</v>
      </c>
      <c r="JG220" s="5">
        <v>0.94369999999999998</v>
      </c>
      <c r="JH220" s="5">
        <v>0.1236</v>
      </c>
      <c r="JI220" s="5">
        <v>4.3900000000000002E-2</v>
      </c>
      <c r="JJ220" s="5">
        <v>0.61719999999999997</v>
      </c>
      <c r="JK220" s="5">
        <v>0.34989999999999999</v>
      </c>
      <c r="JL220" s="5">
        <v>0.97560000000000002</v>
      </c>
      <c r="JM220" s="5">
        <v>0.90229999999999999</v>
      </c>
      <c r="JN220" s="4">
        <f t="shared" si="40"/>
        <v>0.67798275862068991</v>
      </c>
      <c r="JO220" s="4">
        <f t="shared" si="41"/>
        <v>0.80864482758620693</v>
      </c>
      <c r="JP220" s="4">
        <f t="shared" si="42"/>
        <v>0.22132758620689655</v>
      </c>
      <c r="JQ220" s="4">
        <f t="shared" si="43"/>
        <v>1.8624137931034485E-2</v>
      </c>
      <c r="JR220" s="4">
        <f t="shared" si="44"/>
        <v>0.79608965517241381</v>
      </c>
      <c r="JS220" s="4">
        <f t="shared" si="45"/>
        <v>0.44734999999999991</v>
      </c>
      <c r="JT220" s="4">
        <f t="shared" si="46"/>
        <v>0.99498620689655182</v>
      </c>
      <c r="JU220" s="4">
        <f t="shared" si="47"/>
        <v>1.8961344827586204</v>
      </c>
      <c r="JV220" s="1" t="e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>
        <v>0.61819999999999997</v>
      </c>
      <c r="BW221" s="5">
        <v>0.66410000000000002</v>
      </c>
      <c r="BX221" s="5">
        <v>0.312</v>
      </c>
      <c r="BY221" s="5">
        <v>1.6000000000000001E-3</v>
      </c>
      <c r="BZ221" s="5">
        <v>0.88839999999999997</v>
      </c>
      <c r="CA221" s="5">
        <v>0.65600000000000003</v>
      </c>
      <c r="CB221" s="5">
        <v>1</v>
      </c>
      <c r="CC221" s="5">
        <v>12.1107</v>
      </c>
      <c r="CD221" s="4">
        <v>0.62739999999999996</v>
      </c>
      <c r="CE221" s="4">
        <v>0.68220000000000003</v>
      </c>
      <c r="CF221" s="4">
        <v>0.29809999999999998</v>
      </c>
      <c r="CG221" s="4">
        <v>4.8999999999999998E-3</v>
      </c>
      <c r="CH221" s="4">
        <v>0.879</v>
      </c>
      <c r="CI221" s="4">
        <v>0.64690000000000003</v>
      </c>
      <c r="CJ221" s="4">
        <v>1</v>
      </c>
      <c r="CK221" s="4">
        <v>7.0670999999999999</v>
      </c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>
        <v>0.61409999999999998</v>
      </c>
      <c r="EY221" s="5">
        <v>0.65529999999999999</v>
      </c>
      <c r="EZ221" s="5">
        <v>0.31590000000000001</v>
      </c>
      <c r="FA221" s="5">
        <v>1.6000000000000001E-3</v>
      </c>
      <c r="FB221" s="5">
        <v>0.88759999999999994</v>
      </c>
      <c r="FC221" s="5">
        <v>0.65590000000000004</v>
      </c>
      <c r="FD221" s="5">
        <v>1</v>
      </c>
      <c r="FE221" s="5">
        <v>10.0204</v>
      </c>
      <c r="FF221" s="4">
        <v>0.62680000000000002</v>
      </c>
      <c r="FG221" s="4">
        <v>0.68269999999999997</v>
      </c>
      <c r="FH221" s="4">
        <v>0.29780000000000001</v>
      </c>
      <c r="FI221" s="4">
        <v>4.8999999999999998E-3</v>
      </c>
      <c r="FJ221" s="4">
        <v>0.87949999999999995</v>
      </c>
      <c r="FK221" s="4">
        <v>0.64510000000000001</v>
      </c>
      <c r="FL221" s="4">
        <v>1</v>
      </c>
      <c r="FM221" s="4">
        <v>6.5152000000000001</v>
      </c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>
        <v>0.66220000000000001</v>
      </c>
      <c r="HK221" s="5">
        <v>0.76129999999999998</v>
      </c>
      <c r="HL221" s="5">
        <v>0.23760000000000001</v>
      </c>
      <c r="HM221" s="5">
        <v>1.6799999999999999E-2</v>
      </c>
      <c r="HN221" s="5">
        <v>0.8296</v>
      </c>
      <c r="HO221" s="5">
        <v>0.57420000000000004</v>
      </c>
      <c r="HP221" s="5">
        <v>0.99960000000000004</v>
      </c>
      <c r="HQ221" s="5">
        <v>2.7968999999999999</v>
      </c>
      <c r="HR221" s="4">
        <v>0.7278</v>
      </c>
      <c r="HS221" s="4">
        <v>0.92249999999999999</v>
      </c>
      <c r="HT221" s="4">
        <v>0.15570000000000001</v>
      </c>
      <c r="HU221" s="4">
        <v>5.5599999999999997E-2</v>
      </c>
      <c r="HV221" s="4">
        <v>0.60750000000000004</v>
      </c>
      <c r="HW221" s="4">
        <v>0.27139999999999997</v>
      </c>
      <c r="HX221" s="4">
        <v>0.96989999999999998</v>
      </c>
      <c r="HY221" s="4">
        <v>1.1312</v>
      </c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>
        <v>0.6623</v>
      </c>
      <c r="IY221" s="4">
        <v>0.76129999999999998</v>
      </c>
      <c r="IZ221" s="4">
        <v>0.2384</v>
      </c>
      <c r="JA221" s="4">
        <v>1.6799999999999999E-2</v>
      </c>
      <c r="JB221" s="4">
        <v>0.82930000000000004</v>
      </c>
      <c r="JC221" s="4">
        <v>0.57450000000000001</v>
      </c>
      <c r="JD221" s="4">
        <v>0.99980000000000002</v>
      </c>
      <c r="JE221" s="4">
        <v>3.0567000000000002</v>
      </c>
      <c r="JF221" s="5">
        <v>0.72799999999999998</v>
      </c>
      <c r="JG221" s="5">
        <v>0.92320000000000002</v>
      </c>
      <c r="JH221" s="5">
        <v>0.15240000000000001</v>
      </c>
      <c r="JI221" s="5">
        <v>5.5500000000000001E-2</v>
      </c>
      <c r="JJ221" s="5">
        <v>0.60709999999999997</v>
      </c>
      <c r="JK221" s="5">
        <v>0.27200000000000002</v>
      </c>
      <c r="JL221" s="5">
        <v>0.97119999999999995</v>
      </c>
      <c r="JM221" s="5">
        <v>0.92249999999999999</v>
      </c>
      <c r="JN221" s="4">
        <f t="shared" si="40"/>
        <v>0.65924642857142857</v>
      </c>
      <c r="JO221" s="4">
        <f t="shared" si="41"/>
        <v>0.75768214285714297</v>
      </c>
      <c r="JP221" s="4">
        <f t="shared" si="42"/>
        <v>0.2483892857142857</v>
      </c>
      <c r="JQ221" s="4">
        <f t="shared" si="43"/>
        <v>1.9424999999999998E-2</v>
      </c>
      <c r="JR221" s="4">
        <f t="shared" si="44"/>
        <v>0.80484285714285719</v>
      </c>
      <c r="JS221" s="4">
        <f t="shared" si="45"/>
        <v>0.53999130434782605</v>
      </c>
      <c r="JT221" s="4">
        <f t="shared" si="46"/>
        <v>0.99362857142857142</v>
      </c>
      <c r="JU221" s="4">
        <f t="shared" si="47"/>
        <v>4.8067178571428579</v>
      </c>
      <c r="JV221" s="1" t="e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>
        <v>0.60470000000000002</v>
      </c>
      <c r="BW222" s="5">
        <v>0.63829999999999998</v>
      </c>
      <c r="BX222" s="5">
        <v>0.33210000000000001</v>
      </c>
      <c r="BY222" s="5">
        <v>1.6000000000000001E-3</v>
      </c>
      <c r="BZ222" s="5">
        <v>0.88829999999999998</v>
      </c>
      <c r="CA222" s="5">
        <v>0.66110000000000002</v>
      </c>
      <c r="CB222" s="5">
        <v>1</v>
      </c>
      <c r="CC222" s="5">
        <v>13.581300000000001</v>
      </c>
      <c r="CD222" s="4">
        <v>0.61650000000000005</v>
      </c>
      <c r="CE222" s="4">
        <v>0.66300000000000003</v>
      </c>
      <c r="CF222" s="4">
        <v>0.31559999999999999</v>
      </c>
      <c r="CG222" s="4">
        <v>4.7999999999999996E-3</v>
      </c>
      <c r="CH222" s="4">
        <v>0.87780000000000002</v>
      </c>
      <c r="CI222" s="4">
        <v>0.65759999999999996</v>
      </c>
      <c r="CJ222" s="4">
        <v>1</v>
      </c>
      <c r="CK222" s="4">
        <v>7.2525000000000004</v>
      </c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>
        <v>0.60119999999999996</v>
      </c>
      <c r="EY222" s="5">
        <v>0.63129999999999997</v>
      </c>
      <c r="EZ222" s="5">
        <v>0.3296</v>
      </c>
      <c r="FA222" s="5">
        <v>1.6000000000000001E-3</v>
      </c>
      <c r="FB222" s="5">
        <v>0.88859999999999995</v>
      </c>
      <c r="FC222" s="5">
        <v>0.66069999999999995</v>
      </c>
      <c r="FD222" s="5">
        <v>1</v>
      </c>
      <c r="FE222" s="5">
        <v>10.1091</v>
      </c>
      <c r="FF222" s="4">
        <v>0.6159</v>
      </c>
      <c r="FG222" s="4">
        <v>0.66279999999999994</v>
      </c>
      <c r="FH222" s="4">
        <v>0.30859999999999999</v>
      </c>
      <c r="FI222" s="4">
        <v>4.7999999999999996E-3</v>
      </c>
      <c r="FJ222" s="4">
        <v>0.87890000000000001</v>
      </c>
      <c r="FK222" s="4">
        <v>0.65580000000000005</v>
      </c>
      <c r="FL222" s="4">
        <v>1</v>
      </c>
      <c r="FM222" s="4">
        <v>6.6631</v>
      </c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>
        <v>0.66439999999999999</v>
      </c>
      <c r="HK222" s="5">
        <v>0.77490000000000003</v>
      </c>
      <c r="HL222" s="5">
        <v>0.2208</v>
      </c>
      <c r="HM222" s="5">
        <v>1.4800000000000001E-2</v>
      </c>
      <c r="HN222" s="5">
        <v>0.82269999999999999</v>
      </c>
      <c r="HO222" s="5">
        <v>0.64580000000000004</v>
      </c>
      <c r="HP222" s="5">
        <v>0.99990000000000001</v>
      </c>
      <c r="HQ222" s="5">
        <v>2.8473999999999999</v>
      </c>
      <c r="HR222" s="4">
        <v>0.75529999999999997</v>
      </c>
      <c r="HS222" s="4">
        <v>0.99939999999999996</v>
      </c>
      <c r="HT222" s="4">
        <v>0.13900000000000001</v>
      </c>
      <c r="HU222" s="4">
        <v>2.8400000000000002E-2</v>
      </c>
      <c r="HV222" s="4">
        <v>0.69710000000000005</v>
      </c>
      <c r="HW222" s="4">
        <v>0.60980000000000001</v>
      </c>
      <c r="HX222" s="4">
        <v>0.98029999999999995</v>
      </c>
      <c r="HY222" s="4">
        <v>1.1857</v>
      </c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>
        <v>0.66420000000000001</v>
      </c>
      <c r="IY222" s="4">
        <v>0.77429999999999999</v>
      </c>
      <c r="IZ222" s="4">
        <v>0.22090000000000001</v>
      </c>
      <c r="JA222" s="4">
        <v>1.4800000000000001E-2</v>
      </c>
      <c r="JB222" s="4">
        <v>0.82230000000000003</v>
      </c>
      <c r="JC222" s="4">
        <v>0.64590000000000003</v>
      </c>
      <c r="JD222" s="4">
        <v>0.99990000000000001</v>
      </c>
      <c r="JE222" s="4">
        <v>3.0792999999999999</v>
      </c>
      <c r="JF222" s="5">
        <v>0.75529999999999997</v>
      </c>
      <c r="JG222" s="5">
        <v>0.99950000000000006</v>
      </c>
      <c r="JH222" s="5">
        <v>0.13830000000000001</v>
      </c>
      <c r="JI222" s="5">
        <v>2.8500000000000001E-2</v>
      </c>
      <c r="JJ222" s="5">
        <v>0.69620000000000004</v>
      </c>
      <c r="JK222" s="5">
        <v>0.60940000000000005</v>
      </c>
      <c r="JL222" s="5">
        <v>0.98070000000000002</v>
      </c>
      <c r="JM222" s="5">
        <v>0.95409999999999995</v>
      </c>
      <c r="JN222" s="4">
        <f t="shared" si="40"/>
        <v>0.6606642857142857</v>
      </c>
      <c r="JO222" s="4">
        <f t="shared" si="41"/>
        <v>0.76929999999999998</v>
      </c>
      <c r="JP222" s="4">
        <f t="shared" si="42"/>
        <v>0.24408928571428576</v>
      </c>
      <c r="JQ222" s="4">
        <f t="shared" si="43"/>
        <v>1.2910714285714284E-2</v>
      </c>
      <c r="JR222" s="4">
        <f t="shared" si="44"/>
        <v>0.82175714285714307</v>
      </c>
      <c r="JS222" s="4">
        <f t="shared" si="45"/>
        <v>0.64310869565217399</v>
      </c>
      <c r="JT222" s="4">
        <f t="shared" si="46"/>
        <v>0.9958499999999999</v>
      </c>
      <c r="JU222" s="4">
        <f t="shared" si="47"/>
        <v>4.895321428571429</v>
      </c>
      <c r="JV222" s="1" t="e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>
        <v>0.60740000000000005</v>
      </c>
      <c r="BW223" s="5">
        <v>0.64349999999999996</v>
      </c>
      <c r="BX223" s="5">
        <v>0.3266</v>
      </c>
      <c r="BY223" s="5">
        <v>1.6000000000000001E-3</v>
      </c>
      <c r="BZ223" s="5">
        <v>0.88839999999999997</v>
      </c>
      <c r="CA223" s="5">
        <v>0.66049999999999998</v>
      </c>
      <c r="CB223" s="5">
        <v>1</v>
      </c>
      <c r="CC223" s="5">
        <v>17.702999999999999</v>
      </c>
      <c r="CD223" s="4">
        <v>0.61860000000000004</v>
      </c>
      <c r="CE223" s="4">
        <v>0.6673</v>
      </c>
      <c r="CF223" s="4">
        <v>0.31340000000000001</v>
      </c>
      <c r="CG223" s="4">
        <v>4.7999999999999996E-3</v>
      </c>
      <c r="CH223" s="4">
        <v>0.87749999999999995</v>
      </c>
      <c r="CI223" s="4">
        <v>0.65710000000000002</v>
      </c>
      <c r="CJ223" s="4">
        <v>1</v>
      </c>
      <c r="CK223" s="4">
        <v>7.4119000000000002</v>
      </c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>
        <v>0.60350000000000004</v>
      </c>
      <c r="EY223" s="5">
        <v>0.63590000000000002</v>
      </c>
      <c r="EZ223" s="5">
        <v>0.33029999999999998</v>
      </c>
      <c r="FA223" s="5">
        <v>1.6000000000000001E-3</v>
      </c>
      <c r="FB223" s="5">
        <v>0.88819999999999999</v>
      </c>
      <c r="FC223" s="5">
        <v>0.66020000000000001</v>
      </c>
      <c r="FD223" s="5">
        <v>1</v>
      </c>
      <c r="FE223" s="5">
        <v>9.4552999999999994</v>
      </c>
      <c r="FF223" s="4">
        <v>0.61799999999999999</v>
      </c>
      <c r="FG223" s="4">
        <v>0.66690000000000005</v>
      </c>
      <c r="FH223" s="4">
        <v>0.30830000000000002</v>
      </c>
      <c r="FI223" s="4">
        <v>4.7999999999999996E-3</v>
      </c>
      <c r="FJ223" s="4">
        <v>0.87870000000000004</v>
      </c>
      <c r="FK223" s="4">
        <v>0.65529999999999999</v>
      </c>
      <c r="FL223" s="4">
        <v>1</v>
      </c>
      <c r="FM223" s="4">
        <v>6.9554999999999998</v>
      </c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>
        <v>0.66590000000000005</v>
      </c>
      <c r="HK223" s="5">
        <v>0.77769999999999995</v>
      </c>
      <c r="HL223" s="5">
        <v>0.21990000000000001</v>
      </c>
      <c r="HM223" s="5">
        <v>1.4800000000000001E-2</v>
      </c>
      <c r="HN223" s="5">
        <v>0.82289999999999996</v>
      </c>
      <c r="HO223" s="5">
        <v>0.64549999999999996</v>
      </c>
      <c r="HP223" s="5">
        <v>0.99990000000000001</v>
      </c>
      <c r="HQ223" s="5">
        <v>2.8603999999999998</v>
      </c>
      <c r="HR223" s="4">
        <v>0.75570000000000004</v>
      </c>
      <c r="HS223" s="4">
        <v>0.99960000000000004</v>
      </c>
      <c r="HT223" s="4">
        <v>0.1391</v>
      </c>
      <c r="HU223" s="4">
        <v>2.8500000000000001E-2</v>
      </c>
      <c r="HV223" s="4">
        <v>0.69769999999999999</v>
      </c>
      <c r="HW223" s="4">
        <v>0.60980000000000001</v>
      </c>
      <c r="HX223" s="4">
        <v>0.98029999999999995</v>
      </c>
      <c r="HY223" s="4">
        <v>1.1747000000000001</v>
      </c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>
        <v>0.66579999999999995</v>
      </c>
      <c r="IY223" s="4">
        <v>0.77739999999999998</v>
      </c>
      <c r="IZ223" s="4">
        <v>0.2208</v>
      </c>
      <c r="JA223" s="4">
        <v>1.4800000000000001E-2</v>
      </c>
      <c r="JB223" s="4">
        <v>0.82240000000000002</v>
      </c>
      <c r="JC223" s="4">
        <v>0.64570000000000005</v>
      </c>
      <c r="JD223" s="4">
        <v>0.99990000000000001</v>
      </c>
      <c r="JE223" s="4">
        <v>3.0893000000000002</v>
      </c>
      <c r="JF223" s="5">
        <v>0.75560000000000005</v>
      </c>
      <c r="JG223" s="5">
        <v>0.99970000000000003</v>
      </c>
      <c r="JH223" s="5">
        <v>0.13869999999999999</v>
      </c>
      <c r="JI223" s="5">
        <v>2.8500000000000001E-2</v>
      </c>
      <c r="JJ223" s="5">
        <v>0.69669999999999999</v>
      </c>
      <c r="JK223" s="5">
        <v>0.60940000000000005</v>
      </c>
      <c r="JL223" s="5">
        <v>0.98070000000000002</v>
      </c>
      <c r="JM223" s="5">
        <v>0.96909999999999996</v>
      </c>
      <c r="JN223" s="4">
        <f t="shared" si="40"/>
        <v>0.66226428571428575</v>
      </c>
      <c r="JO223" s="4">
        <f t="shared" si="41"/>
        <v>0.77227857142857148</v>
      </c>
      <c r="JP223" s="4">
        <f t="shared" si="42"/>
        <v>0.24332142857142861</v>
      </c>
      <c r="JQ223" s="4">
        <f t="shared" si="43"/>
        <v>1.2917857142857142E-2</v>
      </c>
      <c r="JR223" s="4">
        <f t="shared" si="44"/>
        <v>0.82186071428571439</v>
      </c>
      <c r="JS223" s="4">
        <f t="shared" si="45"/>
        <v>0.64274782608695658</v>
      </c>
      <c r="JT223" s="4">
        <f t="shared" si="46"/>
        <v>0.9958499999999999</v>
      </c>
      <c r="JU223" s="4">
        <f t="shared" si="47"/>
        <v>5.0212571428571433</v>
      </c>
      <c r="JV223" s="1" t="e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>
        <v>0.62290000000000001</v>
      </c>
      <c r="BW224" s="5">
        <v>0.67169999999999996</v>
      </c>
      <c r="BX224" s="5">
        <v>0.30830000000000002</v>
      </c>
      <c r="BY224" s="5">
        <v>1.6000000000000001E-3</v>
      </c>
      <c r="BZ224" s="5">
        <v>0.88470000000000004</v>
      </c>
      <c r="CA224" s="5">
        <v>0.65990000000000004</v>
      </c>
      <c r="CB224" s="5">
        <v>1</v>
      </c>
      <c r="CC224" s="5">
        <v>24.1555</v>
      </c>
      <c r="CD224" s="4">
        <v>0.62890000000000001</v>
      </c>
      <c r="CE224" s="4">
        <v>0.68440000000000001</v>
      </c>
      <c r="CF224" s="4">
        <v>0.29649999999999999</v>
      </c>
      <c r="CG224" s="4">
        <v>4.7999999999999996E-3</v>
      </c>
      <c r="CH224" s="4">
        <v>0.87490000000000001</v>
      </c>
      <c r="CI224" s="4">
        <v>0.65769999999999995</v>
      </c>
      <c r="CJ224" s="4">
        <v>1</v>
      </c>
      <c r="CK224" s="4">
        <v>7.3209</v>
      </c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>
        <v>0.61799999999999999</v>
      </c>
      <c r="EY224" s="5">
        <v>0.66159999999999997</v>
      </c>
      <c r="EZ224" s="5">
        <v>0.31040000000000001</v>
      </c>
      <c r="FA224" s="5">
        <v>1.6000000000000001E-3</v>
      </c>
      <c r="FB224" s="5">
        <v>0.88339999999999996</v>
      </c>
      <c r="FC224" s="5">
        <v>0.65990000000000004</v>
      </c>
      <c r="FD224" s="5">
        <v>1</v>
      </c>
      <c r="FE224" s="5">
        <v>9.2042999999999999</v>
      </c>
      <c r="FF224" s="4">
        <v>0.629</v>
      </c>
      <c r="FG224" s="4">
        <v>0.68610000000000004</v>
      </c>
      <c r="FH224" s="4">
        <v>0.29699999999999999</v>
      </c>
      <c r="FI224" s="4">
        <v>4.7999999999999996E-3</v>
      </c>
      <c r="FJ224" s="4">
        <v>0.87560000000000004</v>
      </c>
      <c r="FK224" s="4">
        <v>0.65629999999999999</v>
      </c>
      <c r="FL224" s="4">
        <v>1</v>
      </c>
      <c r="FM224" s="4">
        <v>8.2815999999999992</v>
      </c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>
        <v>0.66149999999999998</v>
      </c>
      <c r="HK224" s="5">
        <v>0.76139999999999997</v>
      </c>
      <c r="HL224" s="5">
        <v>0.23619999999999999</v>
      </c>
      <c r="HM224" s="5">
        <v>1.4800000000000001E-2</v>
      </c>
      <c r="HN224" s="5">
        <v>0.82969999999999999</v>
      </c>
      <c r="HO224" s="5">
        <v>0.64959999999999996</v>
      </c>
      <c r="HP224" s="5">
        <v>0.99990000000000001</v>
      </c>
      <c r="HQ224" s="5">
        <v>2.8327</v>
      </c>
      <c r="HR224" s="4">
        <v>0.74360000000000004</v>
      </c>
      <c r="HS224" s="4">
        <v>0.96970000000000001</v>
      </c>
      <c r="HT224" s="4">
        <v>0.1449</v>
      </c>
      <c r="HU224" s="4">
        <v>2.87E-2</v>
      </c>
      <c r="HV224" s="4">
        <v>0.70660000000000001</v>
      </c>
      <c r="HW224" s="4">
        <v>0.61129999999999995</v>
      </c>
      <c r="HX224" s="4">
        <v>0.98029999999999995</v>
      </c>
      <c r="HY224" s="4">
        <v>1.1801999999999999</v>
      </c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>
        <v>0.66139999999999999</v>
      </c>
      <c r="IY224" s="4">
        <v>0.76100000000000001</v>
      </c>
      <c r="IZ224" s="4">
        <v>0.23710000000000001</v>
      </c>
      <c r="JA224" s="4">
        <v>1.4800000000000001E-2</v>
      </c>
      <c r="JB224" s="4">
        <v>0.82950000000000002</v>
      </c>
      <c r="JC224" s="4">
        <v>0.64990000000000003</v>
      </c>
      <c r="JD224" s="4">
        <v>0.99990000000000001</v>
      </c>
      <c r="JE224" s="4">
        <v>3.1432000000000002</v>
      </c>
      <c r="JF224" s="5">
        <v>0.74360000000000004</v>
      </c>
      <c r="JG224" s="5">
        <v>0.96919999999999995</v>
      </c>
      <c r="JH224" s="5">
        <v>0.14449999999999999</v>
      </c>
      <c r="JI224" s="5">
        <v>2.8799999999999999E-2</v>
      </c>
      <c r="JJ224" s="5">
        <v>0.70569999999999999</v>
      </c>
      <c r="JK224" s="5">
        <v>0.61099999999999999</v>
      </c>
      <c r="JL224" s="5">
        <v>0.98070000000000002</v>
      </c>
      <c r="JM224" s="5">
        <v>0.99839999999999995</v>
      </c>
      <c r="JN224" s="4">
        <f t="shared" si="40"/>
        <v>0.66358928571428577</v>
      </c>
      <c r="JO224" s="4">
        <f t="shared" si="41"/>
        <v>0.76971428571428546</v>
      </c>
      <c r="JP224" s="4">
        <f t="shared" si="42"/>
        <v>0.24406071428571424</v>
      </c>
      <c r="JQ224" s="4">
        <f t="shared" si="43"/>
        <v>1.2978571428571426E-2</v>
      </c>
      <c r="JR224" s="4">
        <f t="shared" si="44"/>
        <v>0.82464642857142856</v>
      </c>
      <c r="JS224" s="4">
        <f t="shared" si="45"/>
        <v>0.64488695652173922</v>
      </c>
      <c r="JT224" s="4">
        <f t="shared" si="46"/>
        <v>0.9958499999999999</v>
      </c>
      <c r="JU224" s="4">
        <f t="shared" si="47"/>
        <v>5.2094964285714287</v>
      </c>
      <c r="JV224" s="1" t="e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>
        <v>0.62529999999999997</v>
      </c>
      <c r="BW225" s="5">
        <v>0.67579999999999996</v>
      </c>
      <c r="BX225" s="5">
        <v>0.30909999999999999</v>
      </c>
      <c r="BY225" s="5">
        <v>1.6000000000000001E-3</v>
      </c>
      <c r="BZ225" s="5">
        <v>0.88319999999999999</v>
      </c>
      <c r="CA225" s="5">
        <v>0.65900000000000003</v>
      </c>
      <c r="CB225" s="5">
        <v>1</v>
      </c>
      <c r="CC225" s="5">
        <v>16.0806</v>
      </c>
      <c r="CD225" s="4">
        <v>0.63139999999999996</v>
      </c>
      <c r="CE225" s="4">
        <v>0.68889999999999996</v>
      </c>
      <c r="CF225" s="4">
        <v>0.29370000000000002</v>
      </c>
      <c r="CG225" s="4">
        <v>4.7999999999999996E-3</v>
      </c>
      <c r="CH225" s="4">
        <v>0.87470000000000003</v>
      </c>
      <c r="CI225" s="4">
        <v>0.65680000000000005</v>
      </c>
      <c r="CJ225" s="4">
        <v>1</v>
      </c>
      <c r="CK225" s="4">
        <v>7.4757999999999996</v>
      </c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>
        <v>0.62050000000000005</v>
      </c>
      <c r="EY225" s="5">
        <v>0.66620000000000001</v>
      </c>
      <c r="EZ225" s="5">
        <v>0.30819999999999997</v>
      </c>
      <c r="FA225" s="5">
        <v>1.6000000000000001E-3</v>
      </c>
      <c r="FB225" s="5">
        <v>0.88260000000000005</v>
      </c>
      <c r="FC225" s="5">
        <v>0.65900000000000003</v>
      </c>
      <c r="FD225" s="5">
        <v>1</v>
      </c>
      <c r="FE225" s="5">
        <v>9.4712999999999994</v>
      </c>
      <c r="FF225" s="4">
        <v>0.63119999999999998</v>
      </c>
      <c r="FG225" s="4">
        <v>0.69030000000000002</v>
      </c>
      <c r="FH225" s="4">
        <v>0.29520000000000002</v>
      </c>
      <c r="FI225" s="4">
        <v>4.7999999999999996E-3</v>
      </c>
      <c r="FJ225" s="4">
        <v>0.87519999999999998</v>
      </c>
      <c r="FK225" s="4">
        <v>0.65539999999999998</v>
      </c>
      <c r="FL225" s="4">
        <v>1</v>
      </c>
      <c r="FM225" s="4">
        <v>8.5335999999999999</v>
      </c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>
        <v>0.66300000000000003</v>
      </c>
      <c r="HK225" s="5">
        <v>0.76439999999999997</v>
      </c>
      <c r="HL225" s="5">
        <v>0.23619999999999999</v>
      </c>
      <c r="HM225" s="5">
        <v>1.49E-2</v>
      </c>
      <c r="HN225" s="5">
        <v>0.82930000000000004</v>
      </c>
      <c r="HO225" s="5">
        <v>0.64890000000000003</v>
      </c>
      <c r="HP225" s="5">
        <v>0.99990000000000001</v>
      </c>
      <c r="HQ225" s="5">
        <v>2.8473999999999999</v>
      </c>
      <c r="HR225" s="4">
        <v>0.74390000000000001</v>
      </c>
      <c r="HS225" s="4">
        <v>0.96970000000000001</v>
      </c>
      <c r="HT225" s="4">
        <v>0.1454</v>
      </c>
      <c r="HU225" s="4">
        <v>2.8799999999999999E-2</v>
      </c>
      <c r="HV225" s="4">
        <v>0.70699999999999996</v>
      </c>
      <c r="HW225" s="4">
        <v>0.61119999999999997</v>
      </c>
      <c r="HX225" s="4">
        <v>0.98029999999999995</v>
      </c>
      <c r="HY225" s="4">
        <v>1.1541999999999999</v>
      </c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>
        <v>0.66300000000000003</v>
      </c>
      <c r="IY225" s="4">
        <v>0.76419999999999999</v>
      </c>
      <c r="IZ225" s="4">
        <v>0.23719999999999999</v>
      </c>
      <c r="JA225" s="4">
        <v>1.4800000000000001E-2</v>
      </c>
      <c r="JB225" s="4">
        <v>0.82909999999999995</v>
      </c>
      <c r="JC225" s="4">
        <v>0.6492</v>
      </c>
      <c r="JD225" s="4">
        <v>0.99990000000000001</v>
      </c>
      <c r="JE225" s="4">
        <v>3.3029999999999999</v>
      </c>
      <c r="JF225" s="5">
        <v>0.74390000000000001</v>
      </c>
      <c r="JG225" s="5">
        <v>0.96930000000000005</v>
      </c>
      <c r="JH225" s="5">
        <v>0.1449</v>
      </c>
      <c r="JI225" s="5">
        <v>2.8799999999999999E-2</v>
      </c>
      <c r="JJ225" s="5">
        <v>0.70599999999999996</v>
      </c>
      <c r="JK225" s="5">
        <v>0.6109</v>
      </c>
      <c r="JL225" s="5">
        <v>0.98070000000000002</v>
      </c>
      <c r="JM225" s="5">
        <v>1.1086</v>
      </c>
      <c r="JN225" s="4">
        <f t="shared" si="40"/>
        <v>0.66519285714285725</v>
      </c>
      <c r="JO225" s="4">
        <f t="shared" si="41"/>
        <v>0.77267499999999989</v>
      </c>
      <c r="JP225" s="4">
        <f t="shared" si="42"/>
        <v>0.24369642857142854</v>
      </c>
      <c r="JQ225" s="4">
        <f t="shared" si="43"/>
        <v>1.2996428571428572E-2</v>
      </c>
      <c r="JR225" s="4">
        <f t="shared" si="44"/>
        <v>0.82430000000000003</v>
      </c>
      <c r="JS225" s="4">
        <f t="shared" si="45"/>
        <v>0.6442347826086956</v>
      </c>
      <c r="JT225" s="4">
        <f t="shared" si="46"/>
        <v>0.9958499999999999</v>
      </c>
      <c r="JU225" s="4">
        <f t="shared" si="47"/>
        <v>5.1384142857142852</v>
      </c>
      <c r="JV225" s="1" t="e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>
        <v>0.61619999999999997</v>
      </c>
      <c r="BW226" s="5">
        <v>0.65839999999999999</v>
      </c>
      <c r="BX226" s="5">
        <v>0.32169999999999999</v>
      </c>
      <c r="BY226" s="5">
        <v>1.6000000000000001E-3</v>
      </c>
      <c r="BZ226" s="5">
        <v>0.88500000000000001</v>
      </c>
      <c r="CA226" s="5">
        <v>0.65900000000000003</v>
      </c>
      <c r="CB226" s="5">
        <v>1</v>
      </c>
      <c r="CC226" s="5">
        <v>10.201700000000001</v>
      </c>
      <c r="CD226" s="4">
        <v>0.62380000000000002</v>
      </c>
      <c r="CE226" s="4">
        <v>0.67420000000000002</v>
      </c>
      <c r="CF226" s="4">
        <v>0.307</v>
      </c>
      <c r="CG226" s="4">
        <v>4.7999999999999996E-3</v>
      </c>
      <c r="CH226" s="4">
        <v>0.87570000000000003</v>
      </c>
      <c r="CI226" s="4">
        <v>0.65649999999999997</v>
      </c>
      <c r="CJ226" s="4">
        <v>1</v>
      </c>
      <c r="CK226" s="4">
        <v>7.343</v>
      </c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>
        <v>0.61170000000000002</v>
      </c>
      <c r="EY226" s="5">
        <v>0.64900000000000002</v>
      </c>
      <c r="EZ226" s="5">
        <v>0.3241</v>
      </c>
      <c r="FA226" s="5">
        <v>1.6000000000000001E-3</v>
      </c>
      <c r="FB226" s="5">
        <v>0.88480000000000003</v>
      </c>
      <c r="FC226" s="5">
        <v>0.65890000000000004</v>
      </c>
      <c r="FD226" s="5">
        <v>1</v>
      </c>
      <c r="FE226" s="5">
        <v>9.2333999999999996</v>
      </c>
      <c r="FF226" s="4">
        <v>0.62350000000000005</v>
      </c>
      <c r="FG226" s="4">
        <v>0.67469999999999997</v>
      </c>
      <c r="FH226" s="4">
        <v>0.30669999999999997</v>
      </c>
      <c r="FI226" s="4">
        <v>4.7999999999999996E-3</v>
      </c>
      <c r="FJ226" s="4">
        <v>0.87670000000000003</v>
      </c>
      <c r="FK226" s="4">
        <v>0.65510000000000002</v>
      </c>
      <c r="FL226" s="4">
        <v>1</v>
      </c>
      <c r="FM226" s="4">
        <v>6.9029999999999996</v>
      </c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>
        <v>0.66069999999999995</v>
      </c>
      <c r="HK226" s="5">
        <v>0.76139999999999997</v>
      </c>
      <c r="HL226" s="5">
        <v>0.23230000000000001</v>
      </c>
      <c r="HM226" s="5">
        <v>1.4800000000000001E-2</v>
      </c>
      <c r="HN226" s="5">
        <v>0.82720000000000005</v>
      </c>
      <c r="HO226" s="5">
        <v>0.64749999999999996</v>
      </c>
      <c r="HP226" s="5">
        <v>0.99990000000000001</v>
      </c>
      <c r="HQ226" s="5">
        <v>2.83</v>
      </c>
      <c r="HR226" s="4">
        <v>0.74650000000000005</v>
      </c>
      <c r="HS226" s="4">
        <v>0.9768</v>
      </c>
      <c r="HT226" s="4">
        <v>0.1426</v>
      </c>
      <c r="HU226" s="4">
        <v>2.86E-2</v>
      </c>
      <c r="HV226" s="4">
        <v>0.70299999999999996</v>
      </c>
      <c r="HW226" s="4">
        <v>0.61060000000000003</v>
      </c>
      <c r="HX226" s="4">
        <v>0.98029999999999995</v>
      </c>
      <c r="HY226" s="4">
        <v>1.1859</v>
      </c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>
        <v>0.66059999999999997</v>
      </c>
      <c r="IY226" s="4">
        <v>0.76100000000000001</v>
      </c>
      <c r="IZ226" s="4">
        <v>0.2336</v>
      </c>
      <c r="JA226" s="4">
        <v>1.4800000000000001E-2</v>
      </c>
      <c r="JB226" s="4">
        <v>0.82689999999999997</v>
      </c>
      <c r="JC226" s="4">
        <v>0.64770000000000005</v>
      </c>
      <c r="JD226" s="4">
        <v>0.99990000000000001</v>
      </c>
      <c r="JE226" s="4">
        <v>3.2509999999999999</v>
      </c>
      <c r="JF226" s="5">
        <v>0.74650000000000005</v>
      </c>
      <c r="JG226" s="5">
        <v>0.97660000000000002</v>
      </c>
      <c r="JH226" s="5">
        <v>0.14219999999999999</v>
      </c>
      <c r="JI226" s="5">
        <v>2.87E-2</v>
      </c>
      <c r="JJ226" s="5">
        <v>0.70209999999999995</v>
      </c>
      <c r="JK226" s="5">
        <v>0.61019999999999996</v>
      </c>
      <c r="JL226" s="5">
        <v>0.98070000000000002</v>
      </c>
      <c r="JM226" s="5">
        <v>1.2710999999999999</v>
      </c>
      <c r="JN226" s="4">
        <f t="shared" si="40"/>
        <v>0.6613607142857143</v>
      </c>
      <c r="JO226" s="4">
        <f t="shared" si="41"/>
        <v>0.76610714285714276</v>
      </c>
      <c r="JP226" s="4">
        <f t="shared" si="42"/>
        <v>0.24721071428571426</v>
      </c>
      <c r="JQ226" s="4">
        <f t="shared" si="43"/>
        <v>1.2957142857142856E-2</v>
      </c>
      <c r="JR226" s="4">
        <f t="shared" si="44"/>
        <v>0.82339285714285726</v>
      </c>
      <c r="JS226" s="4">
        <f t="shared" si="45"/>
        <v>0.64346521739130458</v>
      </c>
      <c r="JT226" s="4">
        <f t="shared" si="46"/>
        <v>0.9958499999999999</v>
      </c>
      <c r="JU226" s="4">
        <f t="shared" si="47"/>
        <v>4.8396285714285723</v>
      </c>
      <c r="JV226" s="1" t="e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>
        <v>0.61819999999999997</v>
      </c>
      <c r="BW227" s="5">
        <v>0.66210000000000002</v>
      </c>
      <c r="BX227" s="5">
        <v>0.31950000000000001</v>
      </c>
      <c r="BY227" s="5">
        <v>1.6000000000000001E-3</v>
      </c>
      <c r="BZ227" s="5">
        <v>0.88429999999999997</v>
      </c>
      <c r="CA227" s="5">
        <v>0.65800000000000003</v>
      </c>
      <c r="CB227" s="5">
        <v>1</v>
      </c>
      <c r="CC227" s="5">
        <v>10.622999999999999</v>
      </c>
      <c r="CD227" s="4">
        <v>0.62580000000000002</v>
      </c>
      <c r="CE227" s="4">
        <v>0.67800000000000005</v>
      </c>
      <c r="CF227" s="4">
        <v>0.30530000000000002</v>
      </c>
      <c r="CG227" s="4">
        <v>4.7999999999999996E-3</v>
      </c>
      <c r="CH227" s="4">
        <v>0.87539999999999996</v>
      </c>
      <c r="CI227" s="4">
        <v>0.65559999999999996</v>
      </c>
      <c r="CJ227" s="4">
        <v>1</v>
      </c>
      <c r="CK227" s="4">
        <v>7.4488000000000003</v>
      </c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>
        <v>0.61409999999999998</v>
      </c>
      <c r="EY227" s="5">
        <v>0.65359999999999996</v>
      </c>
      <c r="EZ227" s="5">
        <v>0.32169999999999999</v>
      </c>
      <c r="FA227" s="5">
        <v>1.6000000000000001E-3</v>
      </c>
      <c r="FB227" s="5">
        <v>0.8841</v>
      </c>
      <c r="FC227" s="5">
        <v>0.65800000000000003</v>
      </c>
      <c r="FD227" s="5">
        <v>1</v>
      </c>
      <c r="FE227" s="5">
        <v>9.0669000000000004</v>
      </c>
      <c r="FF227" s="4">
        <v>0.62549999999999994</v>
      </c>
      <c r="FG227" s="4">
        <v>0.67889999999999995</v>
      </c>
      <c r="FH227" s="4">
        <v>0.30630000000000002</v>
      </c>
      <c r="FI227" s="4">
        <v>4.7999999999999996E-3</v>
      </c>
      <c r="FJ227" s="4">
        <v>0.876</v>
      </c>
      <c r="FK227" s="4">
        <v>0.6542</v>
      </c>
      <c r="FL227" s="4">
        <v>1</v>
      </c>
      <c r="FM227" s="4">
        <v>7.7778999999999998</v>
      </c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>
        <v>0.66220000000000001</v>
      </c>
      <c r="HK227" s="5">
        <v>0.76429999999999998</v>
      </c>
      <c r="HL227" s="5">
        <v>0.23250000000000001</v>
      </c>
      <c r="HM227" s="5">
        <v>1.49E-2</v>
      </c>
      <c r="HN227" s="5">
        <v>0.82679999999999998</v>
      </c>
      <c r="HO227" s="5">
        <v>0.64690000000000003</v>
      </c>
      <c r="HP227" s="5">
        <v>0.99990000000000001</v>
      </c>
      <c r="HQ227" s="5">
        <v>2.7915999999999999</v>
      </c>
      <c r="HR227" s="4">
        <v>0.74680000000000002</v>
      </c>
      <c r="HS227" s="4">
        <v>0.97689999999999999</v>
      </c>
      <c r="HT227" s="4">
        <v>0.1431</v>
      </c>
      <c r="HU227" s="4">
        <v>2.87E-2</v>
      </c>
      <c r="HV227" s="4">
        <v>0.70350000000000001</v>
      </c>
      <c r="HW227" s="4">
        <v>0.61060000000000003</v>
      </c>
      <c r="HX227" s="4">
        <v>0.98029999999999995</v>
      </c>
      <c r="HY227" s="4">
        <v>1.3591</v>
      </c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>
        <v>0.66220000000000001</v>
      </c>
      <c r="IY227" s="4">
        <v>0.7641</v>
      </c>
      <c r="IZ227" s="4">
        <v>0.2336</v>
      </c>
      <c r="JA227" s="4">
        <v>1.4800000000000001E-2</v>
      </c>
      <c r="JB227" s="4">
        <v>0.8266</v>
      </c>
      <c r="JC227" s="4">
        <v>0.6472</v>
      </c>
      <c r="JD227" s="4">
        <v>0.99990000000000001</v>
      </c>
      <c r="JE227" s="4">
        <v>3.2826</v>
      </c>
      <c r="JF227" s="5">
        <v>0.74680000000000002</v>
      </c>
      <c r="JG227" s="5">
        <v>0.97670000000000001</v>
      </c>
      <c r="JH227" s="5">
        <v>0.1426</v>
      </c>
      <c r="JI227" s="5">
        <v>2.87E-2</v>
      </c>
      <c r="JJ227" s="5">
        <v>0.70250000000000001</v>
      </c>
      <c r="JK227" s="5">
        <v>0.61019999999999996</v>
      </c>
      <c r="JL227" s="5">
        <v>0.98070000000000002</v>
      </c>
      <c r="JM227" s="5">
        <v>0.91820000000000002</v>
      </c>
      <c r="JN227" s="4">
        <f t="shared" si="40"/>
        <v>0.66283928571428585</v>
      </c>
      <c r="JO227" s="4">
        <f t="shared" si="41"/>
        <v>0.76888928571428572</v>
      </c>
      <c r="JP227" s="4">
        <f t="shared" si="42"/>
        <v>0.24695714285714282</v>
      </c>
      <c r="JQ227" s="4">
        <f t="shared" si="43"/>
        <v>1.2967857142857142E-2</v>
      </c>
      <c r="JR227" s="4">
        <f t="shared" si="44"/>
        <v>0.82308928571428552</v>
      </c>
      <c r="JS227" s="4">
        <f t="shared" si="45"/>
        <v>0.64286956521739136</v>
      </c>
      <c r="JT227" s="4">
        <f t="shared" si="46"/>
        <v>0.9958499999999999</v>
      </c>
      <c r="JU227" s="4">
        <f t="shared" si="47"/>
        <v>4.9317785714285716</v>
      </c>
      <c r="JV227" s="1" t="e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>
        <v>0.64510000000000001</v>
      </c>
      <c r="BW228" s="5">
        <v>0.72699999999999998</v>
      </c>
      <c r="BX228" s="5">
        <v>0.24679999999999999</v>
      </c>
      <c r="BY228" s="5">
        <v>4.3E-3</v>
      </c>
      <c r="BZ228" s="5">
        <v>0.85270000000000001</v>
      </c>
      <c r="CA228" s="5">
        <v>0.23280000000000001</v>
      </c>
      <c r="CB228" s="5">
        <v>1</v>
      </c>
      <c r="CC228" s="5">
        <v>2.3384999999999998</v>
      </c>
      <c r="CD228" s="4">
        <v>0.65369999999999995</v>
      </c>
      <c r="CE228" s="4">
        <v>0.74490000000000001</v>
      </c>
      <c r="CF228" s="4">
        <v>0.21879999999999999</v>
      </c>
      <c r="CG228" s="4">
        <v>1.3299999999999999E-2</v>
      </c>
      <c r="CH228" s="4">
        <v>0.83740000000000003</v>
      </c>
      <c r="CI228" s="4">
        <v>0.22689999999999999</v>
      </c>
      <c r="CJ228" s="4">
        <v>1</v>
      </c>
      <c r="CK228" s="4">
        <v>2.2557</v>
      </c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>
        <v>0.64219999999999999</v>
      </c>
      <c r="EY228" s="5">
        <v>0.71899999999999997</v>
      </c>
      <c r="EZ228" s="5">
        <v>0.24360000000000001</v>
      </c>
      <c r="FA228" s="5">
        <v>4.3E-3</v>
      </c>
      <c r="FB228" s="5">
        <v>0.85299999999999998</v>
      </c>
      <c r="FC228" s="5">
        <v>0.2326</v>
      </c>
      <c r="FD228" s="5">
        <v>1</v>
      </c>
      <c r="FE228" s="5">
        <v>2.3395999999999999</v>
      </c>
      <c r="FF228" s="4">
        <v>0.65410000000000001</v>
      </c>
      <c r="FG228" s="4">
        <v>0.74629999999999996</v>
      </c>
      <c r="FH228" s="4">
        <v>0.21540000000000001</v>
      </c>
      <c r="FI228" s="4">
        <v>1.32E-2</v>
      </c>
      <c r="FJ228" s="4">
        <v>0.8387</v>
      </c>
      <c r="FK228" s="4">
        <v>0.2268</v>
      </c>
      <c r="FL228" s="4">
        <v>1</v>
      </c>
      <c r="FM228" s="4">
        <v>1.5232000000000001</v>
      </c>
      <c r="FN228" s="5">
        <v>0.6673</v>
      </c>
      <c r="FO228" s="5">
        <v>0.7752</v>
      </c>
      <c r="FP228" s="5">
        <v>0.187</v>
      </c>
      <c r="FQ228" s="5">
        <v>2.3800000000000002E-2</v>
      </c>
      <c r="FR228" s="5">
        <v>0.81279999999999997</v>
      </c>
      <c r="FS228" s="5">
        <v>0.23069999999999999</v>
      </c>
      <c r="FT228" s="5">
        <v>1</v>
      </c>
      <c r="FU228" s="5">
        <v>1.5529999999999999</v>
      </c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>
        <v>0.69120000000000004</v>
      </c>
      <c r="HK228" s="5">
        <v>0.82899999999999996</v>
      </c>
      <c r="HL228" s="5">
        <v>0.14979999999999999</v>
      </c>
      <c r="HM228" s="5">
        <v>3.5000000000000003E-2</v>
      </c>
      <c r="HN228" s="5">
        <v>0.75600000000000001</v>
      </c>
      <c r="HO228" s="5">
        <v>0.25119999999999998</v>
      </c>
      <c r="HP228" s="5">
        <v>0.99990000000000001</v>
      </c>
      <c r="HQ228" s="5">
        <v>1.3454999999999999</v>
      </c>
      <c r="HR228" s="4">
        <v>0.74990000000000001</v>
      </c>
      <c r="HS228" s="4">
        <v>0.97160000000000002</v>
      </c>
      <c r="HT228" s="4">
        <v>0.10879999999999999</v>
      </c>
      <c r="HU228" s="4">
        <v>5.4399999999999997E-2</v>
      </c>
      <c r="HV228" s="4">
        <v>0.53169999999999995</v>
      </c>
      <c r="HW228" s="4">
        <v>0.24249999999999999</v>
      </c>
      <c r="HX228" s="4">
        <v>0.97150000000000003</v>
      </c>
      <c r="HY228" s="4">
        <v>0.70669999999999999</v>
      </c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>
        <v>0.69189999999999996</v>
      </c>
      <c r="IY228" s="4">
        <v>0.8306</v>
      </c>
      <c r="IZ228" s="4">
        <v>0.14929999999999999</v>
      </c>
      <c r="JA228" s="4">
        <v>3.5000000000000003E-2</v>
      </c>
      <c r="JB228" s="4">
        <v>0.75480000000000003</v>
      </c>
      <c r="JC228" s="4">
        <v>0.25080000000000002</v>
      </c>
      <c r="JD228" s="4">
        <v>0.99990000000000001</v>
      </c>
      <c r="JE228" s="4">
        <v>1.7978000000000001</v>
      </c>
      <c r="JF228" s="5">
        <v>0.75090000000000001</v>
      </c>
      <c r="JG228" s="5">
        <v>0.97409999999999997</v>
      </c>
      <c r="JH228" s="5">
        <v>0.1079</v>
      </c>
      <c r="JI228" s="5">
        <v>5.4399999999999997E-2</v>
      </c>
      <c r="JJ228" s="5">
        <v>0.53090000000000004</v>
      </c>
      <c r="JK228" s="5">
        <v>0.24279999999999999</v>
      </c>
      <c r="JL228" s="5">
        <v>0.97160000000000002</v>
      </c>
      <c r="JM228" s="5">
        <v>0.55400000000000005</v>
      </c>
      <c r="JN228" s="4">
        <f t="shared" si="40"/>
        <v>0.68606428571428579</v>
      </c>
      <c r="JO228" s="4">
        <f t="shared" si="41"/>
        <v>0.81952142857142873</v>
      </c>
      <c r="JP228" s="4">
        <f t="shared" si="42"/>
        <v>0.17210714285714285</v>
      </c>
      <c r="JQ228" s="4">
        <f t="shared" si="43"/>
        <v>2.8453571428571432E-2</v>
      </c>
      <c r="JR228" s="4">
        <f t="shared" si="44"/>
        <v>0.74583214285714283</v>
      </c>
      <c r="JS228" s="4">
        <f t="shared" si="45"/>
        <v>0.23898571428571422</v>
      </c>
      <c r="JT228" s="4">
        <f t="shared" si="46"/>
        <v>0.99385357142857145</v>
      </c>
      <c r="JU228" s="4">
        <f t="shared" si="47"/>
        <v>1.550189285714286</v>
      </c>
      <c r="JV228" s="1" t="e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>
        <v>0.64249999999999996</v>
      </c>
      <c r="BW229" s="5">
        <v>0.73099999999999998</v>
      </c>
      <c r="BX229" s="5">
        <v>0.29289999999999999</v>
      </c>
      <c r="BY229" s="5">
        <v>2.3E-3</v>
      </c>
      <c r="BZ229" s="5">
        <v>0.87649999999999995</v>
      </c>
      <c r="CA229" s="5">
        <v>0.44330000000000003</v>
      </c>
      <c r="CB229" s="5">
        <v>1</v>
      </c>
      <c r="CC229" s="5">
        <v>3.9281000000000001</v>
      </c>
      <c r="CD229" s="4">
        <v>0.64890000000000003</v>
      </c>
      <c r="CE229" s="4">
        <v>0.74109999999999998</v>
      </c>
      <c r="CF229" s="4">
        <v>0.27900000000000003</v>
      </c>
      <c r="CG229" s="4">
        <v>7.3000000000000001E-3</v>
      </c>
      <c r="CH229" s="4">
        <v>0.86480000000000001</v>
      </c>
      <c r="CI229" s="4">
        <v>0.42659999999999998</v>
      </c>
      <c r="CJ229" s="4">
        <v>1</v>
      </c>
      <c r="CK229" s="4">
        <v>2.3441999999999998</v>
      </c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>
        <v>0.63839999999999997</v>
      </c>
      <c r="EY229" s="5">
        <v>0.71989999999999998</v>
      </c>
      <c r="EZ229" s="5">
        <v>0.29170000000000001</v>
      </c>
      <c r="FA229" s="5">
        <v>2.3E-3</v>
      </c>
      <c r="FB229" s="5">
        <v>0.87570000000000003</v>
      </c>
      <c r="FC229" s="5">
        <v>0.44330000000000003</v>
      </c>
      <c r="FD229" s="5">
        <v>1</v>
      </c>
      <c r="FE229" s="5">
        <v>2.3925999999999998</v>
      </c>
      <c r="FF229" s="4">
        <v>0.6492</v>
      </c>
      <c r="FG229" s="4">
        <v>0.74260000000000004</v>
      </c>
      <c r="FH229" s="4">
        <v>0.2742</v>
      </c>
      <c r="FI229" s="4">
        <v>7.3000000000000001E-3</v>
      </c>
      <c r="FJ229" s="4">
        <v>0.86519999999999997</v>
      </c>
      <c r="FK229" s="4">
        <v>0.42699999999999999</v>
      </c>
      <c r="FL229" s="4">
        <v>1</v>
      </c>
      <c r="FM229" s="4">
        <v>1.5787</v>
      </c>
      <c r="FN229" s="5">
        <v>0.66069999999999995</v>
      </c>
      <c r="FO229" s="5">
        <v>0.76819999999999999</v>
      </c>
      <c r="FP229" s="5">
        <v>0.2432</v>
      </c>
      <c r="FQ229" s="5">
        <v>1.38E-2</v>
      </c>
      <c r="FR229" s="5">
        <v>0.84630000000000005</v>
      </c>
      <c r="FS229" s="5">
        <v>0.41420000000000001</v>
      </c>
      <c r="FT229" s="5">
        <v>1</v>
      </c>
      <c r="FU229" s="5">
        <v>1.5773999999999999</v>
      </c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>
        <v>0.68220000000000003</v>
      </c>
      <c r="HK229" s="5">
        <v>0.81589999999999996</v>
      </c>
      <c r="HL229" s="5">
        <v>0.19209999999999999</v>
      </c>
      <c r="HM229" s="5">
        <v>2.3699999999999999E-2</v>
      </c>
      <c r="HN229" s="5">
        <v>0.79869999999999997</v>
      </c>
      <c r="HO229" s="5">
        <v>0.39200000000000002</v>
      </c>
      <c r="HP229" s="5">
        <v>0.99990000000000001</v>
      </c>
      <c r="HQ229" s="5">
        <v>1.3906000000000001</v>
      </c>
      <c r="HR229" s="4">
        <v>0.74150000000000005</v>
      </c>
      <c r="HS229" s="4">
        <v>0.95379999999999998</v>
      </c>
      <c r="HT229" s="4">
        <v>0.1205</v>
      </c>
      <c r="HU229" s="4">
        <v>5.2900000000000003E-2</v>
      </c>
      <c r="HV229" s="4">
        <v>0.56179999999999997</v>
      </c>
      <c r="HW229" s="4">
        <v>0.26369999999999999</v>
      </c>
      <c r="HX229" s="4">
        <v>0.97140000000000004</v>
      </c>
      <c r="HY229" s="4">
        <v>0.6855</v>
      </c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>
        <v>0.68279999999999996</v>
      </c>
      <c r="IY229" s="4">
        <v>0.81710000000000005</v>
      </c>
      <c r="IZ229" s="4">
        <v>0.1943</v>
      </c>
      <c r="JA229" s="4">
        <v>2.3699999999999999E-2</v>
      </c>
      <c r="JB229" s="4">
        <v>0.79790000000000005</v>
      </c>
      <c r="JC229" s="4">
        <v>0.3916</v>
      </c>
      <c r="JD229" s="4">
        <v>0.99990000000000001</v>
      </c>
      <c r="JE229" s="4">
        <v>2.1997</v>
      </c>
      <c r="JF229" s="5">
        <v>0.74239999999999995</v>
      </c>
      <c r="JG229" s="5">
        <v>0.95650000000000002</v>
      </c>
      <c r="JH229" s="5">
        <v>0.1201</v>
      </c>
      <c r="JI229" s="5">
        <v>5.2900000000000003E-2</v>
      </c>
      <c r="JJ229" s="5">
        <v>0.56140000000000001</v>
      </c>
      <c r="JK229" s="5">
        <v>0.2641</v>
      </c>
      <c r="JL229" s="5">
        <v>0.97160000000000002</v>
      </c>
      <c r="JM229" s="5">
        <v>0.55620000000000003</v>
      </c>
      <c r="JN229" s="4">
        <f>AVERAGEIFS(B229:JM229,metrics.rec,"MAE")</f>
        <v>0.67917142857142865</v>
      </c>
      <c r="JO229" s="4">
        <f>AVERAGEIFS(B229:JM229,metrics.rec,"MSE")</f>
        <v>0.81035714285714278</v>
      </c>
      <c r="JP229" s="4">
        <f>AVERAGEIFS(B229:JM229,metrics.rec,"R")</f>
        <v>0.21481071428571427</v>
      </c>
      <c r="JQ229" s="4">
        <f>AVERAGEIFS(B229:JM229,metrics.rec,"Precision")</f>
        <v>2.2014285714285708E-2</v>
      </c>
      <c r="JR229" s="4">
        <f>AVERAGEIFS(B229:JM229,metrics.rec,"Recall")</f>
        <v>0.77848571428571434</v>
      </c>
      <c r="JS229" s="4">
        <f>AVERAGEIFS(B229:JM229,metrics.rec,"Coverage")</f>
        <v>0.38240357142857129</v>
      </c>
      <c r="JT229" s="4">
        <f>AVERAGEIFS(B229:JM229,metrics.rec,"Recatio")</f>
        <v>0.99384642857142858</v>
      </c>
      <c r="JU229" s="4">
        <f>AVERAGEIFS(B229:JM229,metrics.rec,"Time")</f>
        <v>1.6566214285714287</v>
      </c>
      <c r="JV229" s="1" t="e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>
        <v>0.61529999999999996</v>
      </c>
      <c r="BW230" s="5">
        <v>0.65629999999999999</v>
      </c>
      <c r="BX230" s="5">
        <v>0.32619999999999999</v>
      </c>
      <c r="BY230" s="5">
        <v>2.5000000000000001E-3</v>
      </c>
      <c r="BZ230" s="5">
        <v>0.86880000000000002</v>
      </c>
      <c r="CA230" s="5">
        <v>0.40820000000000001</v>
      </c>
      <c r="CB230" s="5">
        <v>1</v>
      </c>
      <c r="CC230" s="5">
        <v>12.1983</v>
      </c>
      <c r="CD230" s="4">
        <v>0.63119999999999998</v>
      </c>
      <c r="CE230" s="4">
        <v>0.68759999999999999</v>
      </c>
      <c r="CF230" s="4">
        <v>0.30220000000000002</v>
      </c>
      <c r="CG230" s="4">
        <v>7.6E-3</v>
      </c>
      <c r="CH230" s="4">
        <v>0.85350000000000004</v>
      </c>
      <c r="CI230" s="4">
        <v>0.40179999999999999</v>
      </c>
      <c r="CJ230" s="4">
        <v>1</v>
      </c>
      <c r="CK230" s="4">
        <v>7.1177000000000001</v>
      </c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>
        <v>0.61250000000000004</v>
      </c>
      <c r="EY230" s="5">
        <v>0.65049999999999997</v>
      </c>
      <c r="EZ230" s="5">
        <v>0.32650000000000001</v>
      </c>
      <c r="FA230" s="5">
        <v>2.5000000000000001E-3</v>
      </c>
      <c r="FB230" s="5">
        <v>0.86750000000000005</v>
      </c>
      <c r="FC230" s="5">
        <v>0.40849999999999997</v>
      </c>
      <c r="FD230" s="5">
        <v>1</v>
      </c>
      <c r="FE230" s="5">
        <v>8.5914999999999999</v>
      </c>
      <c r="FF230" s="4">
        <v>0.63070000000000004</v>
      </c>
      <c r="FG230" s="4">
        <v>0.68920000000000003</v>
      </c>
      <c r="FH230" s="4">
        <v>0.3054</v>
      </c>
      <c r="FI230" s="4">
        <v>7.6E-3</v>
      </c>
      <c r="FJ230" s="4">
        <v>0.85399999999999998</v>
      </c>
      <c r="FK230" s="4">
        <v>0.40060000000000001</v>
      </c>
      <c r="FL230" s="4">
        <v>1</v>
      </c>
      <c r="FM230" s="4">
        <v>6.9896000000000003</v>
      </c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>
        <v>0.70489999999999997</v>
      </c>
      <c r="HK230" s="5">
        <v>0.85050000000000003</v>
      </c>
      <c r="HL230" s="5">
        <v>0.219</v>
      </c>
      <c r="HM230" s="5">
        <v>2.5499999999999998E-2</v>
      </c>
      <c r="HN230" s="5">
        <v>0.78069999999999995</v>
      </c>
      <c r="HO230" s="5">
        <v>0.35589999999999999</v>
      </c>
      <c r="HP230" s="5">
        <v>0.99990000000000001</v>
      </c>
      <c r="HQ230" s="5">
        <v>2.6732</v>
      </c>
      <c r="HR230" s="4">
        <v>0.77910000000000001</v>
      </c>
      <c r="HS230" s="4">
        <v>1.0451999999999999</v>
      </c>
      <c r="HT230" s="4">
        <v>0.1216</v>
      </c>
      <c r="HU230" s="4">
        <v>7.9500000000000001E-2</v>
      </c>
      <c r="HV230" s="4">
        <v>0.52980000000000005</v>
      </c>
      <c r="HW230" s="4">
        <v>0.16539999999999999</v>
      </c>
      <c r="HX230" s="4">
        <v>0.97170000000000001</v>
      </c>
      <c r="HY230" s="4">
        <v>1.1532</v>
      </c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>
        <v>0.70499999999999996</v>
      </c>
      <c r="IY230" s="4">
        <v>0.85019999999999996</v>
      </c>
      <c r="IZ230" s="4">
        <v>0.21990000000000001</v>
      </c>
      <c r="JA230" s="4">
        <v>2.5499999999999998E-2</v>
      </c>
      <c r="JB230" s="4">
        <v>0.78110000000000002</v>
      </c>
      <c r="JC230" s="4">
        <v>0.35580000000000001</v>
      </c>
      <c r="JD230" s="4">
        <v>0.99990000000000001</v>
      </c>
      <c r="JE230" s="4">
        <v>4.0231000000000003</v>
      </c>
      <c r="JF230" s="5">
        <v>0.77949999999999997</v>
      </c>
      <c r="JG230" s="5">
        <v>1.0465</v>
      </c>
      <c r="JH230" s="5">
        <v>0.1206</v>
      </c>
      <c r="JI230" s="5">
        <v>7.9399999999999998E-2</v>
      </c>
      <c r="JJ230" s="5">
        <v>0.52929999999999999</v>
      </c>
      <c r="JK230" s="5">
        <v>0.1658</v>
      </c>
      <c r="JL230" s="5">
        <v>0.9728</v>
      </c>
      <c r="JM230" s="5">
        <v>0.88039999999999996</v>
      </c>
      <c r="JN230" s="4">
        <f t="shared" si="40"/>
        <v>0.68559642857142833</v>
      </c>
      <c r="JO230" s="4">
        <f t="shared" si="41"/>
        <v>0.81499285714285719</v>
      </c>
      <c r="JP230" s="4">
        <f t="shared" si="42"/>
        <v>0.23766785714285718</v>
      </c>
      <c r="JQ230" s="4">
        <f t="shared" si="43"/>
        <v>2.8553571428571428E-2</v>
      </c>
      <c r="JR230" s="4">
        <f t="shared" si="44"/>
        <v>0.76100714285714288</v>
      </c>
      <c r="JS230" s="4">
        <f t="shared" si="45"/>
        <v>0.3341260869565218</v>
      </c>
      <c r="JT230" s="4">
        <f t="shared" si="46"/>
        <v>0.99397142857142839</v>
      </c>
      <c r="JU230" s="4">
        <f t="shared" si="47"/>
        <v>4.778167857142857</v>
      </c>
      <c r="JV230" s="1" t="e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>
        <v>0.64270000000000005</v>
      </c>
      <c r="BW231" s="5">
        <v>0.72729999999999995</v>
      </c>
      <c r="BX231" s="5">
        <v>0.27600000000000002</v>
      </c>
      <c r="BY231" s="5">
        <v>2.8999999999999998E-3</v>
      </c>
      <c r="BZ231" s="5">
        <v>0.86809999999999998</v>
      </c>
      <c r="CA231" s="5">
        <v>0.3528</v>
      </c>
      <c r="CB231" s="5">
        <v>1</v>
      </c>
      <c r="CC231" s="5">
        <v>2.6819000000000002</v>
      </c>
      <c r="CD231" s="4">
        <v>0.65159999999999996</v>
      </c>
      <c r="CE231" s="4">
        <v>0.745</v>
      </c>
      <c r="CF231" s="4">
        <v>0.2492</v>
      </c>
      <c r="CG231" s="4">
        <v>9.1000000000000004E-3</v>
      </c>
      <c r="CH231" s="4">
        <v>0.85389999999999999</v>
      </c>
      <c r="CI231" s="4">
        <v>0.33679999999999999</v>
      </c>
      <c r="CJ231" s="4">
        <v>1</v>
      </c>
      <c r="CK231" s="4">
        <v>2.4220999999999999</v>
      </c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>
        <v>0.63890000000000002</v>
      </c>
      <c r="EY231" s="5">
        <v>0.71809999999999996</v>
      </c>
      <c r="EZ231" s="5">
        <v>0.27239999999999998</v>
      </c>
      <c r="FA231" s="5">
        <v>2.8999999999999998E-3</v>
      </c>
      <c r="FB231" s="5">
        <v>0.86760000000000004</v>
      </c>
      <c r="FC231" s="5">
        <v>0.35249999999999998</v>
      </c>
      <c r="FD231" s="5">
        <v>1</v>
      </c>
      <c r="FE231" s="5">
        <v>2.6015999999999999</v>
      </c>
      <c r="FF231" s="4">
        <v>0.65269999999999995</v>
      </c>
      <c r="FG231" s="4">
        <v>0.74760000000000004</v>
      </c>
      <c r="FH231" s="4">
        <v>0.2445</v>
      </c>
      <c r="FI231" s="4">
        <v>9.1000000000000004E-3</v>
      </c>
      <c r="FJ231" s="4">
        <v>0.85440000000000005</v>
      </c>
      <c r="FK231" s="4">
        <v>0.33729999999999999</v>
      </c>
      <c r="FL231" s="4">
        <v>1</v>
      </c>
      <c r="FM231" s="4">
        <v>1.5629999999999999</v>
      </c>
      <c r="FN231" s="5">
        <v>0.66769999999999996</v>
      </c>
      <c r="FO231" s="5">
        <v>0.78059999999999996</v>
      </c>
      <c r="FP231" s="5">
        <v>0.20710000000000001</v>
      </c>
      <c r="FQ231" s="5">
        <v>1.7299999999999999E-2</v>
      </c>
      <c r="FR231" s="5">
        <v>0.82840000000000003</v>
      </c>
      <c r="FS231" s="5">
        <v>0.3226</v>
      </c>
      <c r="FT231" s="5">
        <v>1</v>
      </c>
      <c r="FU231" s="5">
        <v>1.7045999999999999</v>
      </c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>
        <v>0.69610000000000005</v>
      </c>
      <c r="HK231" s="5">
        <v>0.84370000000000001</v>
      </c>
      <c r="HL231" s="5">
        <v>0.1585</v>
      </c>
      <c r="HM231" s="5">
        <v>2.8899999999999999E-2</v>
      </c>
      <c r="HN231" s="5">
        <v>0.76370000000000005</v>
      </c>
      <c r="HO231" s="5">
        <v>0.30730000000000002</v>
      </c>
      <c r="HP231" s="5">
        <v>0.99990000000000001</v>
      </c>
      <c r="HQ231" s="5">
        <v>1.8167</v>
      </c>
      <c r="HR231" s="4">
        <v>0.75890000000000002</v>
      </c>
      <c r="HS231" s="4">
        <v>0.99629999999999996</v>
      </c>
      <c r="HT231" s="4">
        <v>0.10539999999999999</v>
      </c>
      <c r="HU231" s="4">
        <v>4.2500000000000003E-2</v>
      </c>
      <c r="HV231" s="4">
        <v>0.52900000000000003</v>
      </c>
      <c r="HW231" s="4">
        <v>0.30909999999999999</v>
      </c>
      <c r="HX231" s="4">
        <v>0.9758</v>
      </c>
      <c r="HY231" s="4">
        <v>0.94040000000000001</v>
      </c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>
        <v>0.69689999999999996</v>
      </c>
      <c r="IY231" s="4">
        <v>0.84550000000000003</v>
      </c>
      <c r="IZ231" s="4">
        <v>0.15770000000000001</v>
      </c>
      <c r="JA231" s="4">
        <v>2.8899999999999999E-2</v>
      </c>
      <c r="JB231" s="4">
        <v>0.76249999999999996</v>
      </c>
      <c r="JC231" s="4">
        <v>0.30630000000000002</v>
      </c>
      <c r="JD231" s="4">
        <v>0.99990000000000001</v>
      </c>
      <c r="JE231" s="4">
        <v>1.8713</v>
      </c>
      <c r="JF231" s="5">
        <v>0.76029999999999998</v>
      </c>
      <c r="JG231" s="5">
        <v>1.0002</v>
      </c>
      <c r="JH231" s="5">
        <v>0.1042</v>
      </c>
      <c r="JI231" s="5">
        <v>4.2500000000000003E-2</v>
      </c>
      <c r="JJ231" s="5">
        <v>0.52790000000000004</v>
      </c>
      <c r="JK231" s="5">
        <v>0.30890000000000001</v>
      </c>
      <c r="JL231" s="5">
        <v>0.97560000000000002</v>
      </c>
      <c r="JM231" s="5">
        <v>0.83409999999999995</v>
      </c>
      <c r="JN231" s="4">
        <f t="shared" si="40"/>
        <v>0.68880357142857129</v>
      </c>
      <c r="JO231" s="4">
        <f t="shared" si="41"/>
        <v>0.83037499999999997</v>
      </c>
      <c r="JP231" s="4">
        <f t="shared" si="42"/>
        <v>0.18682857142857148</v>
      </c>
      <c r="JQ231" s="4">
        <f t="shared" si="43"/>
        <v>2.2185714285714288E-2</v>
      </c>
      <c r="JR231" s="4">
        <f t="shared" si="44"/>
        <v>0.75495000000000001</v>
      </c>
      <c r="JS231" s="4">
        <f t="shared" si="45"/>
        <v>0.32323928571428573</v>
      </c>
      <c r="JT231" s="4">
        <f t="shared" si="46"/>
        <v>0.99481428571428587</v>
      </c>
      <c r="JU231" s="4">
        <f t="shared" si="47"/>
        <v>1.8645321428571424</v>
      </c>
      <c r="JV231" s="1" t="e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>
        <v>0.64090000000000003</v>
      </c>
      <c r="BW232" s="5">
        <v>0.71730000000000005</v>
      </c>
      <c r="BX232" s="5">
        <v>0.26840000000000003</v>
      </c>
      <c r="BY232" s="5">
        <v>4.0000000000000001E-3</v>
      </c>
      <c r="BZ232" s="5">
        <v>0.85809999999999997</v>
      </c>
      <c r="CA232" s="5">
        <v>0.2505</v>
      </c>
      <c r="CB232" s="5">
        <v>1</v>
      </c>
      <c r="CC232" s="5">
        <v>2.2423999999999999</v>
      </c>
      <c r="CD232" s="4">
        <v>0.64829999999999999</v>
      </c>
      <c r="CE232" s="4">
        <v>0.73160000000000003</v>
      </c>
      <c r="CF232" s="4">
        <v>0.24</v>
      </c>
      <c r="CG232" s="4">
        <v>1.24E-2</v>
      </c>
      <c r="CH232" s="4">
        <v>0.84409999999999996</v>
      </c>
      <c r="CI232" s="4">
        <v>0.2437</v>
      </c>
      <c r="CJ232" s="4">
        <v>1</v>
      </c>
      <c r="CK232" s="4">
        <v>2.4712000000000001</v>
      </c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>
        <v>0.63829999999999998</v>
      </c>
      <c r="EY232" s="5">
        <v>0.71050000000000002</v>
      </c>
      <c r="EZ232" s="5">
        <v>0.26600000000000001</v>
      </c>
      <c r="FA232" s="5">
        <v>4.0000000000000001E-3</v>
      </c>
      <c r="FB232" s="5">
        <v>0.8579</v>
      </c>
      <c r="FC232" s="5">
        <v>0.25030000000000002</v>
      </c>
      <c r="FD232" s="5">
        <v>1</v>
      </c>
      <c r="FE232" s="5">
        <v>2.2471000000000001</v>
      </c>
      <c r="FF232" s="4">
        <v>0.64880000000000004</v>
      </c>
      <c r="FG232" s="4">
        <v>0.73380000000000001</v>
      </c>
      <c r="FH232" s="4">
        <v>0.23899999999999999</v>
      </c>
      <c r="FI232" s="4">
        <v>1.24E-2</v>
      </c>
      <c r="FJ232" s="4">
        <v>0.84460000000000002</v>
      </c>
      <c r="FK232" s="4">
        <v>0.2437</v>
      </c>
      <c r="FL232" s="4">
        <v>1</v>
      </c>
      <c r="FM232" s="4">
        <v>1.3854</v>
      </c>
      <c r="FN232" s="11">
        <v>0.65969999999999995</v>
      </c>
      <c r="FO232" s="11">
        <v>0.75790000000000002</v>
      </c>
      <c r="FP232" s="11">
        <v>0.21129999999999999</v>
      </c>
      <c r="FQ232" s="11">
        <v>2.2499999999999999E-2</v>
      </c>
      <c r="FR232" s="11">
        <v>0.82110000000000005</v>
      </c>
      <c r="FS232" s="11">
        <v>0.24629999999999999</v>
      </c>
      <c r="FT232" s="11">
        <v>1</v>
      </c>
      <c r="FU232" s="11">
        <v>1.9778</v>
      </c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>
        <v>0.68069999999999997</v>
      </c>
      <c r="HK232" s="5">
        <v>0.8044</v>
      </c>
      <c r="HL232" s="5">
        <v>0.1736</v>
      </c>
      <c r="HM232" s="5">
        <v>3.3799999999999997E-2</v>
      </c>
      <c r="HN232" s="5">
        <v>0.76619999999999999</v>
      </c>
      <c r="HO232" s="5">
        <v>0.26319999999999999</v>
      </c>
      <c r="HP232" s="5">
        <v>0.99990000000000001</v>
      </c>
      <c r="HQ232" s="5">
        <v>1.3454999999999999</v>
      </c>
      <c r="HR232" s="4">
        <v>0.73899999999999999</v>
      </c>
      <c r="HS232" s="4">
        <v>0.94499999999999995</v>
      </c>
      <c r="HT232" s="4">
        <v>0.1179</v>
      </c>
      <c r="HU232" s="4">
        <v>5.4399999999999997E-2</v>
      </c>
      <c r="HV232" s="4">
        <v>0.53879999999999995</v>
      </c>
      <c r="HW232" s="4">
        <v>0.24590000000000001</v>
      </c>
      <c r="HX232" s="4">
        <v>0.97150000000000003</v>
      </c>
      <c r="HY232" s="4">
        <v>0.61880000000000002</v>
      </c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>
        <v>0.68120000000000003</v>
      </c>
      <c r="IY232" s="4">
        <v>0.80559999999999998</v>
      </c>
      <c r="IZ232" s="4">
        <v>0.17399999999999999</v>
      </c>
      <c r="JA232" s="4">
        <v>3.39E-2</v>
      </c>
      <c r="JB232" s="4">
        <v>0.76559999999999995</v>
      </c>
      <c r="JC232" s="4">
        <v>0.26269999999999999</v>
      </c>
      <c r="JD232" s="4">
        <v>0.99990000000000001</v>
      </c>
      <c r="JE232" s="4">
        <v>1.6234999999999999</v>
      </c>
      <c r="JF232" s="5">
        <v>0.73980000000000001</v>
      </c>
      <c r="JG232" s="5">
        <v>0.94769999999999999</v>
      </c>
      <c r="JH232" s="5">
        <v>0.1172</v>
      </c>
      <c r="JI232" s="5">
        <v>5.4399999999999997E-2</v>
      </c>
      <c r="JJ232" s="5">
        <v>0.53800000000000003</v>
      </c>
      <c r="JK232" s="5">
        <v>0.246</v>
      </c>
      <c r="JL232" s="5">
        <v>0.97160000000000002</v>
      </c>
      <c r="JM232" s="5">
        <v>0.55720000000000003</v>
      </c>
      <c r="JN232" s="4">
        <f t="shared" si="40"/>
        <v>0.67776071428571427</v>
      </c>
      <c r="JO232" s="4">
        <f t="shared" si="41"/>
        <v>0.8</v>
      </c>
      <c r="JP232" s="4">
        <f t="shared" si="42"/>
        <v>0.19251428571428572</v>
      </c>
      <c r="JQ232" s="4">
        <f t="shared" si="43"/>
        <v>2.7746428571428568E-2</v>
      </c>
      <c r="JR232" s="4">
        <f t="shared" si="44"/>
        <v>0.75361071428571424</v>
      </c>
      <c r="JS232" s="4">
        <f t="shared" si="45"/>
        <v>0.25144285714285713</v>
      </c>
      <c r="JT232" s="4">
        <f t="shared" si="46"/>
        <v>0.99385000000000001</v>
      </c>
      <c r="JU232" s="4">
        <f t="shared" si="47"/>
        <v>1.6681428571428574</v>
      </c>
      <c r="JV232" s="1" t="e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>AVERAGEIFS(B233:JM233,metrics.rec,"MAE")</f>
        <v>#DIV/0!</v>
      </c>
      <c r="JO233" s="4" t="e">
        <f t="shared" si="41"/>
        <v>#DIV/0!</v>
      </c>
      <c r="JP233" s="4" t="e">
        <f t="shared" si="42"/>
        <v>#DIV/0!</v>
      </c>
      <c r="JQ233" s="4" t="e">
        <f t="shared" si="43"/>
        <v>#DIV/0!</v>
      </c>
      <c r="JR233" s="4" t="e">
        <f t="shared" si="44"/>
        <v>#DIV/0!</v>
      </c>
      <c r="JS233" s="4" t="e">
        <f t="shared" si="45"/>
        <v>#DIV/0!</v>
      </c>
      <c r="JT233" s="4" t="e">
        <f t="shared" si="46"/>
        <v>#DIV/0!</v>
      </c>
      <c r="JU233" s="4" t="e">
        <f t="shared" si="47"/>
        <v>#DIV/0!</v>
      </c>
      <c r="JV233" s="1" t="e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>
        <f t="array" aca="1" ref="B234" ca="1">INDIRECT(ADDRESS(MATCH(MIN(_xlfn._xlws.FILTER(B7:B233,H7:H233&gt;0.5)),B7:B233,0)+6,1))</f>
        <v>#NAME?</v>
      </c>
      <c r="C234" s="6" t="e">
        <f t="array" aca="1" ref="C234" ca="1">INDIRECT(ADDRESS(MATCH(MIN(_xlfn._xlws.FILTER(C7:C233,H7:H233&gt;0.5)),C7:C233,0)+6,1))</f>
        <v>#NAME?</v>
      </c>
      <c r="D234" s="6" t="e">
        <f t="array" aca="1" ref="D234" ca="1">INDIRECT(ADDRESS(MATCH(MAX(_xlfn._xlws.FILTER(D7:D233,H7:H233&gt;0.5)),D7:D233,0)+6,1))</f>
        <v>#NAME?</v>
      </c>
      <c r="E234" s="6" t="e">
        <f t="array" aca="1" ref="E234" ca="1">INDIRECT(ADDRESS(MATCH(MAX(_xlfn._xlws.FILTER(E7:E233,H7:H233&gt;0.5)),E7:E233,0)+6,1))</f>
        <v>#NAME?</v>
      </c>
      <c r="F234" s="6" t="e">
        <f t="array" aca="1" ref="F234" ca="1">INDIRECT(ADDRESS(MATCH(MAX(_xlfn._xlws.FILTER(F7:F233,H7:H233&gt;0.5)),F7:F233,0)+6,1))</f>
        <v>#NAME?</v>
      </c>
      <c r="G234" s="6" t="e">
        <f t="array" aca="1" ref="G234" ca="1">INDIRECT(ADDRESS(MATCH(MAX(_xlfn._xlws.FILTER(G7:G233,H7:H233&gt;0.5)),G7:G233,0)+6,1))</f>
        <v>#NAME?</v>
      </c>
      <c r="H234" s="6" t="e">
        <f t="array" aca="1" ref="H234" ca="1">INDIRECT(ADDRESS(MATCH(MAX(_xlfn._xlws.FILTER(H7:H233,H7:H233&gt;0.5)),H7:H233,0)+6,1))</f>
        <v>#NAME?</v>
      </c>
      <c r="I234" s="6" t="e">
        <f t="array" aca="1" ref="I234" ca="1">INDIRECT(ADDRESS(MATCH(MIN(_xlfn._xlws.FILTER(I7:I233,H7:H233&gt;0.5)),I7:I233,0)+6,1))</f>
        <v>#NAME?</v>
      </c>
      <c r="J234" s="1" t="e">
        <f t="array" aca="1" ref="J234" ca="1">INDIRECT(ADDRESS(MATCH(MIN(_xlfn._xlws.FILTER(J7:J233,P7:P233&gt;cr)),J7:J233,0)+6,1))</f>
        <v>#NAME?</v>
      </c>
      <c r="K234" s="1" t="e">
        <f t="array" aca="1" ref="K234" ca="1">INDIRECT(ADDRESS(MATCH(MIN(_xlfn._xlws.FILTER(K7:K233,P7:P233&gt;cr)),K7:K233,0)+6,1))</f>
        <v>#NAME?</v>
      </c>
      <c r="L234" s="1" t="e">
        <f t="array" aca="1" ref="L234" ca="1">INDIRECT(ADDRESS(MATCH(MAX(_xlfn._xlws.FILTER(L7:L233,P7:P233&gt;cr)),L7:L233,0)+6,1))</f>
        <v>#NAME?</v>
      </c>
      <c r="M234" s="1" t="e">
        <f t="array" aca="1" ref="M234" ca="1">INDIRECT(ADDRESS(MATCH(MAX(_xlfn._xlws.FILTER(M7:M233,P7:P233&gt;cr)),M7:M233,0)+6,1))</f>
        <v>#NAME?</v>
      </c>
      <c r="N234" s="1" t="e">
        <f t="array" aca="1" ref="N234" ca="1">INDIRECT(ADDRESS(MATCH(MAX(_xlfn._xlws.FILTER(N7:N233,P7:P233&gt;cr)),N7:N233,0)+6,1))</f>
        <v>#NAME?</v>
      </c>
      <c r="O234" s="1" t="e">
        <f t="array" aca="1" ref="O234" ca="1">INDIRECT(ADDRESS(MATCH(MAX(_xlfn._xlws.FILTER(O7:O233,P7:P233&gt;cr)),O7:O233,0)+6,1))</f>
        <v>#NAME?</v>
      </c>
      <c r="P234" s="1" t="e">
        <f t="array" aca="1" ref="P234" ca="1">INDIRECT(ADDRESS(MATCH(MAX(_xlfn._xlws.FILTER(P7:P233,P7:P233&gt;cr)),P7:P233,0)+6,1))</f>
        <v>#NAME?</v>
      </c>
      <c r="Q234" s="1" t="e">
        <f t="array" aca="1" ref="Q234" ca="1">INDIRECT(ADDRESS(MATCH(MIN(_xlfn._xlws.FILTER(Q7:Q233,P7:P233&gt;cr)),Q7:Q233,0)+6,1))</f>
        <v>#NAME?</v>
      </c>
      <c r="R234" s="6" t="e">
        <f t="array" aca="1" ref="R234" ca="1">INDIRECT(ADDRESS(MATCH(MIN(_xlfn._xlws.FILTER(R7:R233,X7:X233&gt;cr)),R7:R233,0)+6,1))</f>
        <v>#NAME?</v>
      </c>
      <c r="S234" s="6" t="e">
        <f t="array" aca="1" ref="S234" ca="1">INDIRECT(ADDRESS(MATCH(MIN(_xlfn._xlws.FILTER(S7:S233,X7:X233&gt;cr)),S7:S233,0)+6,1))</f>
        <v>#NAME?</v>
      </c>
      <c r="T234" s="6" t="e">
        <f t="array" aca="1" ref="T234" ca="1">INDIRECT(ADDRESS(MATCH(MAX(_xlfn._xlws.FILTER(T7:T233,X7:X233&gt;cr)),T7:T233,0)+6,1))</f>
        <v>#NAME?</v>
      </c>
      <c r="U234" s="6" t="e">
        <f t="array" aca="1" ref="U234" ca="1">INDIRECT(ADDRESS(MATCH(MAX(_xlfn._xlws.FILTER(U7:U233,X7:X233&gt;cr)),U7:U233,0)+6,1))</f>
        <v>#NAME?</v>
      </c>
      <c r="V234" s="6" t="e">
        <f t="array" aca="1" ref="V234" ca="1">INDIRECT(ADDRESS(MATCH(MAX(_xlfn._xlws.FILTER(V7:V233,X7:X233&gt;cr)),V7:V233,0)+6,1))</f>
        <v>#NAME?</v>
      </c>
      <c r="W234" s="6" t="e">
        <f t="array" aca="1" ref="W234" ca="1">INDIRECT(ADDRESS(MATCH(MAX(_xlfn._xlws.FILTER(W7:W233,X7:X233&gt;cr)),W7:W233,0)+6,1))</f>
        <v>#NAME?</v>
      </c>
      <c r="X234" s="6" t="e">
        <f t="array" aca="1" ref="X234" ca="1">INDIRECT(ADDRESS(MATCH(MAX(_xlfn._xlws.FILTER(X7:X233,X7:X233&gt;cr)),X7:X233,0)+6,1))</f>
        <v>#NAME?</v>
      </c>
      <c r="Y234" s="6" t="e">
        <f t="array" aca="1" ref="Y234" ca="1">INDIRECT(ADDRESS(MATCH(MIN(_xlfn._xlws.FILTER(Y7:Y233,X7:X233&gt;cr)),Y7:Y233,0)+6,1))</f>
        <v>#NAME?</v>
      </c>
      <c r="Z234" s="1" t="e">
        <f t="array" aca="1" ref="Z234" ca="1">INDIRECT(ADDRESS(MATCH(MIN(_xlfn._xlws.FILTER(Z7:Z233,AF7:AF233&gt;cr)),Z7:Z233,0)+6,1))</f>
        <v>#NAME?</v>
      </c>
      <c r="AA234" s="1" t="e">
        <f t="array" aca="1" ref="AA234" ca="1">INDIRECT(ADDRESS(MATCH(MIN(_xlfn._xlws.FILTER(AA7:AA233,AF7:AF233&gt;cr)),AA7:AA233,0)+6,1))</f>
        <v>#NAME?</v>
      </c>
      <c r="AB234" s="1" t="e">
        <f t="array" aca="1" ref="AB234" ca="1">INDIRECT(ADDRESS(MATCH(MAX(_xlfn._xlws.FILTER(AB7:AB233,AF7:AF233&gt;cr)),AB7:AB233,0)+6,1))</f>
        <v>#NAME?</v>
      </c>
      <c r="AC234" s="1" t="e">
        <f t="array" aca="1" ref="AC234" ca="1">INDIRECT(ADDRESS(MATCH(MAX(_xlfn._xlws.FILTER(AC7:AC233,AF7:AF233&gt;cr)),AC7:AC233,0)+6,1))</f>
        <v>#NAME?</v>
      </c>
      <c r="AD234" s="1" t="e">
        <f t="array" aca="1" ref="AD234" ca="1">INDIRECT(ADDRESS(MATCH(MAX(_xlfn._xlws.FILTER(AD7:AD233,AF7:AF233&gt;cr)),AD7:AD233,0)+6,1))</f>
        <v>#NAME?</v>
      </c>
      <c r="AE234" s="1" t="e">
        <f t="array" aca="1" ref="AE234" ca="1">INDIRECT(ADDRESS(MATCH(MAX(_xlfn._xlws.FILTER(AE7:AE233,AF7:AF233&gt;cr)),AE7:AE233,0)+6,1))</f>
        <v>#NAME?</v>
      </c>
      <c r="AF234" s="1" t="e">
        <f t="array" aca="1" ref="AF234" ca="1">INDIRECT(ADDRESS(MATCH(MAX(_xlfn._xlws.FILTER(AF7:AF233,AF7:AF233&gt;cr)),AF7:AF233,0)+6,1))</f>
        <v>#NAME?</v>
      </c>
      <c r="AG234" s="1" t="e">
        <f t="array" aca="1" ref="AG234" ca="1">INDIRECT(ADDRESS(MATCH(MIN(_xlfn._xlws.FILTER(AG7:AG233,AF7:AF233&gt;cr)),AG7:AG233,0)+6,1))</f>
        <v>#NAME?</v>
      </c>
      <c r="AH234" s="6" t="e">
        <f t="array" aca="1" ref="AH234" ca="1">INDIRECT(ADDRESS(MATCH(MIN(_xlfn._xlws.FILTER(AH7:AH233,AN7:AN233&gt;cr)),AH7:AH233,0)+6,1))</f>
        <v>#NAME?</v>
      </c>
      <c r="AI234" s="6" t="e">
        <f t="array" aca="1" ref="AI234" ca="1">INDIRECT(ADDRESS(MATCH(MIN(_xlfn._xlws.FILTER(AI7:AI233,AN7:AN233&gt;cr)),AI7:AI233,0)+6,1))</f>
        <v>#NAME?</v>
      </c>
      <c r="AJ234" s="6" t="e">
        <f t="array" aca="1" ref="AJ234" ca="1">INDIRECT(ADDRESS(MATCH(MAX(_xlfn._xlws.FILTER(AJ7:AJ233,AN7:AN233&gt;cr)),AJ7:AJ233,0)+6,1))</f>
        <v>#NAME?</v>
      </c>
      <c r="AK234" s="6" t="e">
        <f t="array" aca="1" ref="AK234" ca="1">INDIRECT(ADDRESS(MATCH(MAX(_xlfn._xlws.FILTER(AK7:AK233,AN7:AN233&gt;cr)),AK7:AK233,0)+6,1))</f>
        <v>#NAME?</v>
      </c>
      <c r="AL234" s="6" t="e">
        <f t="array" aca="1" ref="AL234" ca="1">INDIRECT(ADDRESS(MATCH(MAX(_xlfn._xlws.FILTER(AL7:AL233,AN7:AN233&gt;cr)),AL7:AL233,0)+6,1))</f>
        <v>#NAME?</v>
      </c>
      <c r="AM234" s="6" t="e">
        <f t="array" aca="1" ref="AM234" ca="1">INDIRECT(ADDRESS(MATCH(MAX(_xlfn._xlws.FILTER(AM7:AM233,AN7:AN233&gt;cr)),AM7:AM233,0)+6,1))</f>
        <v>#NAME?</v>
      </c>
      <c r="AN234" s="6" t="e">
        <f t="array" aca="1" ref="AN234" ca="1">INDIRECT(ADDRESS(MATCH(MAX(_xlfn._xlws.FILTER(AN7:AN233,AN7:AN233&gt;cr)),AN7:AN233,0)+6,1))</f>
        <v>#NAME?</v>
      </c>
      <c r="AO234" s="6" t="e">
        <f t="array" aca="1" ref="AO234" ca="1">INDIRECT(ADDRESS(MATCH(MIN(_xlfn._xlws.FILTER(AO7:AO233,AN7:AN233&gt;cr)),AO7:AO233,0)+6,1))</f>
        <v>#NAME?</v>
      </c>
      <c r="AP234" s="1" t="e">
        <f t="array" aca="1" ref="AP234" ca="1">INDIRECT(ADDRESS(MATCH(MIN(_xlfn._xlws.FILTER(AP7:AP233,AV7:AV233&gt;cr)),AP7:AP233,0)+6,1))</f>
        <v>#NAME?</v>
      </c>
      <c r="AQ234" s="1" t="e">
        <f t="array" aca="1" ref="AQ234" ca="1">INDIRECT(ADDRESS(MATCH(MIN(_xlfn._xlws.FILTER(AQ7:AQ233,AV7:AV233&gt;cr)),AQ7:AQ233,0)+6,1))</f>
        <v>#NAME?</v>
      </c>
      <c r="AR234" s="1" t="e">
        <f t="array" aca="1" ref="AR234" ca="1">INDIRECT(ADDRESS(MATCH(MAX(_xlfn._xlws.FILTER(AR7:AR233,AV7:AV233&gt;cr)),AR7:AR233,0)+6,1))</f>
        <v>#NAME?</v>
      </c>
      <c r="AS234" s="1" t="e">
        <f t="array" aca="1" ref="AS234" ca="1">INDIRECT(ADDRESS(MATCH(MAX(_xlfn._xlws.FILTER(AS7:AS233,AV7:AV233&gt;cr)),AS7:AS233,0)+6,1))</f>
        <v>#NAME?</v>
      </c>
      <c r="AT234" s="1" t="e">
        <f t="array" aca="1" ref="AT234" ca="1">INDIRECT(ADDRESS(MATCH(MAX(_xlfn._xlws.FILTER(AT7:AT233,AV7:AV233&gt;cr)),AT7:AT233,0)+6,1))</f>
        <v>#NAME?</v>
      </c>
      <c r="AU234" s="1" t="e">
        <f t="array" aca="1" ref="AU234" ca="1">INDIRECT(ADDRESS(MATCH(MAX(_xlfn._xlws.FILTER(AU7:AU233,AV7:AV233&gt;cr)),AU7:AU233,0)+6,1))</f>
        <v>#NAME?</v>
      </c>
      <c r="AV234" s="1" t="e">
        <f t="array" aca="1" ref="AV234" ca="1">INDIRECT(ADDRESS(MATCH(MAX(_xlfn._xlws.FILTER(AV7:AV233,AV7:AV233&gt;cr)),AV7:AV233,0)+6,1))</f>
        <v>#NAME?</v>
      </c>
      <c r="AW234" s="1" t="e">
        <f t="array" aca="1" ref="AW234" ca="1">INDIRECT(ADDRESS(MATCH(MIN(_xlfn._xlws.FILTER(AW7:AW233,AV7:AV233&gt;cr)),AW7:AW233,0)+6,1))</f>
        <v>#NAME?</v>
      </c>
      <c r="AX234" s="6" t="e">
        <f t="array" aca="1" ref="AX234" ca="1">INDIRECT(ADDRESS(MATCH(MIN(_xlfn._xlws.FILTER(AX7:AX233,BD7:BD233&gt;cr)),AX7:AX233,0)+6,1))</f>
        <v>#NAME?</v>
      </c>
      <c r="AY234" s="6" t="e">
        <f t="array" aca="1" ref="AY234" ca="1">INDIRECT(ADDRESS(MATCH(MIN(_xlfn._xlws.FILTER(AY7:AY233,BD7:BD233&gt;cr)),AY7:AY233,0)+6,1))</f>
        <v>#NAME?</v>
      </c>
      <c r="AZ234" s="6" t="e">
        <f t="array" aca="1" ref="AZ234" ca="1">INDIRECT(ADDRESS(MATCH(MAX(_xlfn._xlws.FILTER(AZ7:AZ233,BD7:BD233&gt;cr)),AZ7:AZ233,0)+6,1))</f>
        <v>#NAME?</v>
      </c>
      <c r="BA234" s="6" t="e">
        <f t="array" aca="1" ref="BA234" ca="1">INDIRECT(ADDRESS(MATCH(MAX(_xlfn._xlws.FILTER(BA7:BA233,BD7:BD233&gt;cr)),BA7:BA233,0)+6,1))</f>
        <v>#NAME?</v>
      </c>
      <c r="BB234" s="6" t="e">
        <f t="array" aca="1" ref="BB234" ca="1">INDIRECT(ADDRESS(MATCH(MAX(_xlfn._xlws.FILTER(BB7:BB233,BD7:BD233&gt;cr)),BB7:BB233,0)+6,1))</f>
        <v>#NAME?</v>
      </c>
      <c r="BC234" s="6" t="e">
        <f t="array" aca="1" ref="BC234" ca="1">INDIRECT(ADDRESS(MATCH(MAX(_xlfn._xlws.FILTER(BC7:BC233,BD7:BD233&gt;cr)),BC7:BC233,0)+6,1))</f>
        <v>#NAME?</v>
      </c>
      <c r="BD234" s="6" t="e">
        <f t="array" aca="1" ref="BD234" ca="1">INDIRECT(ADDRESS(MATCH(MAX(_xlfn._xlws.FILTER(BD7:BD233,BD7:BD233&gt;cr)),BD7:BD233,0)+6,1))</f>
        <v>#NAME?</v>
      </c>
      <c r="BE234" s="6" t="e">
        <f t="array" aca="1" ref="BE234" ca="1">INDIRECT(ADDRESS(MATCH(MIN(_xlfn._xlws.FILTER(BE7:BE233,BD7:BD233&gt;cr)),BE7:BE233,0)+6,1))</f>
        <v>#NAME?</v>
      </c>
      <c r="BF234" s="1" t="e">
        <f t="array" aca="1" ref="BF234" ca="1">INDIRECT(ADDRESS(MATCH(MIN(_xlfn._xlws.FILTER(BF7:BF233,BL7:BL233&gt;cr)),BF7:BF233,0)+6,1))</f>
        <v>#NAME?</v>
      </c>
      <c r="BG234" s="1" t="e">
        <f t="array" aca="1" ref="BG234" ca="1">INDIRECT(ADDRESS(MATCH(MIN(_xlfn._xlws.FILTER(BG7:BG233,BL7:BL233&gt;cr)),BG7:BG233,0)+6,1))</f>
        <v>#NAME?</v>
      </c>
      <c r="BH234" s="1" t="e">
        <f t="array" aca="1" ref="BH234" ca="1">INDIRECT(ADDRESS(MATCH(MAX(_xlfn._xlws.FILTER(BH7:BH233,BL7:BL233&gt;cr)),BH7:BH233,0)+6,1))</f>
        <v>#NAME?</v>
      </c>
      <c r="BI234" s="1" t="e">
        <f t="array" aca="1" ref="BI234" ca="1">INDIRECT(ADDRESS(MATCH(MAX(_xlfn._xlws.FILTER(BI7:BI233,BL7:BL233&gt;cr)),BI7:BI233,0)+6,1))</f>
        <v>#NAME?</v>
      </c>
      <c r="BJ234" s="1" t="e">
        <f t="array" aca="1" ref="BJ234" ca="1">INDIRECT(ADDRESS(MATCH(MAX(_xlfn._xlws.FILTER(BJ7:BJ233,BL7:BL233&gt;cr)),BJ7:BJ233,0)+6,1))</f>
        <v>#NAME?</v>
      </c>
      <c r="BK234" s="1" t="e">
        <f t="array" aca="1" ref="BK234" ca="1">INDIRECT(ADDRESS(MATCH(MAX(_xlfn._xlws.FILTER(BK7:BK233,BL7:BL233&gt;cr)),BK7:BK233,0)+6,1))</f>
        <v>#NAME?</v>
      </c>
      <c r="BL234" s="1" t="e">
        <f t="array" aca="1" ref="BL234" ca="1">INDIRECT(ADDRESS(MATCH(MAX(_xlfn._xlws.FILTER(BL7:BL233,BL7:BL233&gt;cr)),BL7:BL233,0)+6,1))</f>
        <v>#NAME?</v>
      </c>
      <c r="BM234" s="1" t="e">
        <f t="array" aca="1" ref="BM234" ca="1">INDIRECT(ADDRESS(MATCH(MIN(_xlfn._xlws.FILTER(BM7:BM233,BL7:BL233&gt;cr)),BM7:BM233,0)+6,1))</f>
        <v>#NAME?</v>
      </c>
      <c r="BN234" s="6" t="e">
        <f t="array" aca="1" ref="BN234" ca="1">INDIRECT(ADDRESS(MATCH(MIN(_xlfn._xlws.FILTER(BN7:BN233,BT7:BT233&gt;cr)),BN7:BN233,0)+6,1))</f>
        <v>#NAME?</v>
      </c>
      <c r="BO234" s="6" t="e">
        <f t="array" aca="1" ref="BO234" ca="1">INDIRECT(ADDRESS(MATCH(MIN(_xlfn._xlws.FILTER(BO7:BO233,BT7:BT233&gt;cr)),BO7:BO233,0)+6,1))</f>
        <v>#NAME?</v>
      </c>
      <c r="BP234" s="6" t="e">
        <f t="array" aca="1" ref="BP234" ca="1">INDIRECT(ADDRESS(MATCH(MAX(_xlfn._xlws.FILTER(BP7:BP233,BT7:BT233&gt;cr)),BP7:BP233,0)+6,1))</f>
        <v>#NAME?</v>
      </c>
      <c r="BQ234" s="6" t="e">
        <f t="array" aca="1" ref="BQ234" ca="1">INDIRECT(ADDRESS(MATCH(MAX(_xlfn._xlws.FILTER(BQ7:BQ233,BT7:BT233&gt;cr)),BQ7:BQ233,0)+6,1))</f>
        <v>#NAME?</v>
      </c>
      <c r="BR234" s="6" t="e">
        <f t="array" aca="1" ref="BR234" ca="1">INDIRECT(ADDRESS(MATCH(MAX(_xlfn._xlws.FILTER(BR7:BR233,BT7:BT233&gt;cr)),BR7:BR233,0)+6,1))</f>
        <v>#NAME?</v>
      </c>
      <c r="BS234" s="6" t="e">
        <f t="array" aca="1" ref="BS234" ca="1">INDIRECT(ADDRESS(MATCH(MAX(_xlfn._xlws.FILTER(BS7:BS233,BT7:BT233&gt;cr)),BS7:BS233,0)+6,1))</f>
        <v>#NAME?</v>
      </c>
      <c r="BT234" s="6" t="e">
        <f t="array" aca="1" ref="BT234" ca="1">INDIRECT(ADDRESS(MATCH(MAX(_xlfn._xlws.FILTER(BT7:BT233,BT7:BT233&gt;cr)),BT7:BT233,0)+6,1))</f>
        <v>#NAME?</v>
      </c>
      <c r="BU234" s="6" t="e">
        <f t="array" aca="1" ref="BU234" ca="1">INDIRECT(ADDRESS(MATCH(MIN(_xlfn._xlws.FILTER(BU7:BU233,BT7:BT233&gt;cr)),BU7:BU233,0)+6,1))</f>
        <v>#NAME?</v>
      </c>
      <c r="BV234" s="1" t="e">
        <f t="array" aca="1" ref="BV234" ca="1">INDIRECT(ADDRESS(MATCH(MIN(_xlfn._xlws.FILTER(BV7:BV233,CB7:CB233&gt;cr)),BV7:BV233,0)+6,1))</f>
        <v>#NAME?</v>
      </c>
      <c r="BW234" s="1" t="e">
        <f t="array" aca="1" ref="BW234" ca="1">INDIRECT(ADDRESS(MATCH(MIN(_xlfn._xlws.FILTER(BW7:BW233,CB7:CB233&gt;cr)),BW7:BW233,0)+6,1))</f>
        <v>#NAME?</v>
      </c>
      <c r="BX234" s="1" t="e">
        <f t="array" aca="1" ref="BX234" ca="1">INDIRECT(ADDRESS(MATCH(MAX(_xlfn._xlws.FILTER(BX7:BX233,CB7:CB233&gt;cr)),BX7:BX233,0)+6,1))</f>
        <v>#NAME?</v>
      </c>
      <c r="BY234" s="1" t="e">
        <f t="array" aca="1" ref="BY234" ca="1">INDIRECT(ADDRESS(MATCH(MAX(_xlfn._xlws.FILTER(BY7:BY233,CB7:CB233&gt;cr)),BY7:BY233,0)+6,1))</f>
        <v>#NAME?</v>
      </c>
      <c r="BZ234" s="1" t="e">
        <f t="array" aca="1" ref="BZ234" ca="1">INDIRECT(ADDRESS(MATCH(MAX(_xlfn._xlws.FILTER(BZ7:BZ233,CB7:CB233&gt;cr)),BZ7:BZ233,0)+6,1))</f>
        <v>#NAME?</v>
      </c>
      <c r="CA234" s="1" t="e">
        <f t="array" aca="1" ref="CA234" ca="1">INDIRECT(ADDRESS(MATCH(MAX(_xlfn._xlws.FILTER(CA7:CA233,CB7:CB233&gt;cr)),CA7:CA233,0)+6,1))</f>
        <v>#NAME?</v>
      </c>
      <c r="CB234" s="1" t="e">
        <f t="array" aca="1" ref="CB234" ca="1">INDIRECT(ADDRESS(MATCH(MAX(_xlfn._xlws.FILTER(CB7:CB233,CB7:CB233&gt;cr)),CB7:CB233,0)+6,1))</f>
        <v>#NAME?</v>
      </c>
      <c r="CC234" s="1" t="e">
        <f t="array" aca="1" ref="CC234" ca="1">INDIRECT(ADDRESS(MATCH(MIN(_xlfn._xlws.FILTER(CC7:CC233,CB7:CB233&gt;cr)),CC7:CC233,0)+6,1))</f>
        <v>#NAME?</v>
      </c>
      <c r="CD234" s="6" t="e">
        <f t="array" aca="1" ref="CD234" ca="1">INDIRECT(ADDRESS(MATCH(MIN(_xlfn._xlws.FILTER(CD7:CD233,CJ7:CJ233&gt;cr)),CD7:CD233,0)+6,1))</f>
        <v>#NAME?</v>
      </c>
      <c r="CE234" s="6" t="e">
        <f t="array" aca="1" ref="CE234" ca="1">INDIRECT(ADDRESS(MATCH(MIN(_xlfn._xlws.FILTER(CE7:CE233,CJ7:CJ233&gt;cr)),CE7:CE233,0)+6,1))</f>
        <v>#NAME?</v>
      </c>
      <c r="CF234" s="6" t="e">
        <f t="array" aca="1" ref="CF234" ca="1">INDIRECT(ADDRESS(MATCH(MAX(_xlfn._xlws.FILTER(CF7:CF233,CJ7:CJ233&gt;cr)),CF7:CF233,0)+6,1))</f>
        <v>#NAME?</v>
      </c>
      <c r="CG234" s="6" t="e">
        <f t="array" aca="1" ref="CG234" ca="1">INDIRECT(ADDRESS(MATCH(MAX(_xlfn._xlws.FILTER(CG7:CG233,CJ7:CJ233&gt;cr)),CG7:CG233,0)+6,1))</f>
        <v>#NAME?</v>
      </c>
      <c r="CH234" s="6" t="e">
        <f t="array" aca="1" ref="CH234" ca="1">INDIRECT(ADDRESS(MATCH(MAX(_xlfn._xlws.FILTER(CH7:CH233,CJ7:CJ233&gt;cr)),CH7:CH233,0)+6,1))</f>
        <v>#NAME?</v>
      </c>
      <c r="CI234" s="6" t="e">
        <f t="array" aca="1" ref="CI234" ca="1">INDIRECT(ADDRESS(MATCH(MAX(_xlfn._xlws.FILTER(CI7:CI233,CJ7:CJ233&gt;cr)),CI7:CI233,0)+6,1))</f>
        <v>#NAME?</v>
      </c>
      <c r="CJ234" s="6" t="e">
        <f t="array" aca="1" ref="CJ234" ca="1">INDIRECT(ADDRESS(MATCH(MAX(_xlfn._xlws.FILTER(CJ7:CJ233,CJ7:CJ233&gt;cr)),CJ7:CJ233,0)+6,1))</f>
        <v>#NAME?</v>
      </c>
      <c r="CK234" s="6" t="e">
        <f t="array" aca="1" ref="CK234" ca="1">INDIRECT(ADDRESS(MATCH(MIN(_xlfn._xlws.FILTER(CK7:CK233,CJ7:CJ233&gt;cr)),CK7:CK233,0)+6,1))</f>
        <v>#NAME?</v>
      </c>
      <c r="CL234" s="1" t="e">
        <f t="array" aca="1" ref="CL234" ca="1">INDIRECT(ADDRESS(MATCH(MIN(_xlfn._xlws.FILTER(CL7:CL233,CR7:CR233&gt;cr)),CL7:CL233,0)+6,1))</f>
        <v>#NAME?</v>
      </c>
      <c r="CM234" s="1" t="e">
        <f t="array" aca="1" ref="CM234" ca="1">INDIRECT(ADDRESS(MATCH(MIN(_xlfn._xlws.FILTER(CM7:CM233,CR7:CR233&gt;cr)),CM7:CM233,0)+6,1))</f>
        <v>#NAME?</v>
      </c>
      <c r="CN234" s="1" t="e">
        <f t="array" aca="1" ref="CN234" ca="1">INDIRECT(ADDRESS(MATCH(MAX(_xlfn._xlws.FILTER(CN7:CN233,CR7:CR233&gt;cr)),CN7:CN233,0)+6,1))</f>
        <v>#NAME?</v>
      </c>
      <c r="CO234" s="1" t="e">
        <f t="array" aca="1" ref="CO234" ca="1">INDIRECT(ADDRESS(MATCH(MAX(_xlfn._xlws.FILTER(CO7:CO233,CR7:CR233&gt;cr)),CO7:CO233,0)+6,1))</f>
        <v>#NAME?</v>
      </c>
      <c r="CP234" s="1" t="e">
        <f t="array" aca="1" ref="CP234" ca="1">INDIRECT(ADDRESS(MATCH(MAX(_xlfn._xlws.FILTER(CP7:CP233,CR7:CR233&gt;cr)),CP7:CP233,0)+6,1))</f>
        <v>#NAME?</v>
      </c>
      <c r="CQ234" s="1" t="e">
        <f t="array" aca="1" ref="CQ234" ca="1">INDIRECT(ADDRESS(MATCH(MAX(_xlfn._xlws.FILTER(CQ7:CQ233,CR7:CR233&gt;cr)),CQ7:CQ233,0)+6,1))</f>
        <v>#NAME?</v>
      </c>
      <c r="CR234" s="1" t="e">
        <f t="array" aca="1" ref="CR234" ca="1">INDIRECT(ADDRESS(MATCH(MAX(_xlfn._xlws.FILTER(CR7:CR233,CR7:CR233&gt;cr)),CR7:CR233,0)+6,1))</f>
        <v>#NAME?</v>
      </c>
      <c r="CS234" s="1" t="e">
        <f t="array" aca="1" ref="CS234" ca="1">INDIRECT(ADDRESS(MATCH(MIN(_xlfn._xlws.FILTER(CS7:CS233,CR7:CR233&gt;cr)),CS7:CS233,0)+6,1))</f>
        <v>#NAME?</v>
      </c>
      <c r="CT234" s="6" t="e">
        <f t="array" aca="1" ref="CT234" ca="1">INDIRECT(ADDRESS(MATCH(MIN(_xlfn._xlws.FILTER(CT7:CT233,CZ7:CZ233&gt;cr)),CT7:CT233,0)+6,1))</f>
        <v>#NAME?</v>
      </c>
      <c r="CU234" s="6" t="e">
        <f t="array" aca="1" ref="CU234" ca="1">INDIRECT(ADDRESS(MATCH(MIN(_xlfn._xlws.FILTER(CU7:CU233,CZ7:CZ233&gt;cr)),CU7:CU233,0)+6,1))</f>
        <v>#NAME?</v>
      </c>
      <c r="CV234" s="6" t="e">
        <f t="array" aca="1" ref="CV234" ca="1">INDIRECT(ADDRESS(MATCH(MAX(_xlfn._xlws.FILTER(CV7:CV233,CZ7:CZ233&gt;cr)),CV7:CV233,0)+6,1))</f>
        <v>#NAME?</v>
      </c>
      <c r="CW234" s="6" t="e">
        <f t="array" aca="1" ref="CW234" ca="1">INDIRECT(ADDRESS(MATCH(MAX(_xlfn._xlws.FILTER(CW7:CW233,CZ7:CZ233&gt;cr)),CW7:CW233,0)+6,1))</f>
        <v>#NAME?</v>
      </c>
      <c r="CX234" s="6" t="e">
        <f t="array" aca="1" ref="CX234" ca="1">INDIRECT(ADDRESS(MATCH(MAX(_xlfn._xlws.FILTER(CX7:CX233,CZ7:CZ233&gt;cr)),CX7:CX233,0)+6,1))</f>
        <v>#NAME?</v>
      </c>
      <c r="CY234" s="6" t="e">
        <f t="array" aca="1" ref="CY234" ca="1">INDIRECT(ADDRESS(MATCH(MAX(_xlfn._xlws.FILTER(CY7:CY233,CZ7:CZ233&gt;cr)),CY7:CY233,0)+6,1))</f>
        <v>#NAME?</v>
      </c>
      <c r="CZ234" s="6" t="e">
        <f t="array" aca="1" ref="CZ234" ca="1">INDIRECT(ADDRESS(MATCH(MAX(_xlfn._xlws.FILTER(CZ7:CZ233,CZ7:CZ233&gt;cr)),CZ7:CZ233,0)+6,1))</f>
        <v>#NAME?</v>
      </c>
      <c r="DA234" s="6" t="e">
        <f t="array" aca="1" ref="DA234" ca="1">INDIRECT(ADDRESS(MATCH(MIN(_xlfn._xlws.FILTER(DA7:DA233,CZ7:CZ233&gt;cr)),DA7:DA233,0)+6,1))</f>
        <v>#NAME?</v>
      </c>
      <c r="DB234" s="1" t="e">
        <f t="array" aca="1" ref="DB234" ca="1">INDIRECT(ADDRESS(MATCH(MIN(_xlfn._xlws.FILTER(DB7:DB233,DH7:DH233&gt;cr)),DB7:DB233,0)+6,1))</f>
        <v>#NAME?</v>
      </c>
      <c r="DC234" s="1" t="e">
        <f t="array" aca="1" ref="DC234" ca="1">INDIRECT(ADDRESS(MATCH(MIN(_xlfn._xlws.FILTER(DC7:DC233,DH7:DH233&gt;cr)),DC7:DC233,0)+6,1))</f>
        <v>#NAME?</v>
      </c>
      <c r="DD234" s="1" t="e">
        <f t="array" aca="1" ref="DD234" ca="1">INDIRECT(ADDRESS(MATCH(MAX(_xlfn._xlws.FILTER(DD7:DD233,DH7:DH233&gt;cr)),DD7:DD233,0)+6,1))</f>
        <v>#NAME?</v>
      </c>
      <c r="DE234" s="1" t="e">
        <f t="array" aca="1" ref="DE234" ca="1">INDIRECT(ADDRESS(MATCH(MAX(_xlfn._xlws.FILTER(DE7:DE233,DH7:DH233&gt;cr)),DE7:DE233,0)+6,1))</f>
        <v>#NAME?</v>
      </c>
      <c r="DF234" s="1" t="e">
        <f t="array" aca="1" ref="DF234" ca="1">INDIRECT(ADDRESS(MATCH(MAX(_xlfn._xlws.FILTER(DF7:DF233,DH7:DH233&gt;cr)),DF7:DF233,0)+6,1))</f>
        <v>#NAME?</v>
      </c>
      <c r="DG234" s="1" t="e">
        <f t="array" aca="1" ref="DG234" ca="1">INDIRECT(ADDRESS(MATCH(MAX(_xlfn._xlws.FILTER(DG7:DG233,DH7:DH233&gt;cr)),DG7:DG233,0)+6,1))</f>
        <v>#NAME?</v>
      </c>
      <c r="DH234" s="1" t="e">
        <f t="array" aca="1" ref="DH234" ca="1">INDIRECT(ADDRESS(MATCH(MAX(_xlfn._xlws.FILTER(DH7:DH233,DH7:DH233&gt;cr)),DH7:DH233,0)+6,1))</f>
        <v>#NAME?</v>
      </c>
      <c r="DI234" s="1" t="e">
        <f t="array" aca="1" ref="DI234" ca="1">INDIRECT(ADDRESS(MATCH(MIN(_xlfn._xlws.FILTER(DI7:DI233,DH7:DH233&gt;cr)),DI7:DI233,0)+6,1))</f>
        <v>#NAME?</v>
      </c>
      <c r="DJ234" s="6" t="e">
        <f t="array" aca="1" ref="DJ234" ca="1">INDIRECT(ADDRESS(MATCH(MIN(_xlfn._xlws.FILTER(DJ7:DJ233,DP7:DP233&gt;cr)),DJ7:DJ233,0)+6,1))</f>
        <v>#NAME?</v>
      </c>
      <c r="DK234" s="6" t="e">
        <f t="array" aca="1" ref="DK234" ca="1">INDIRECT(ADDRESS(MATCH(MIN(_xlfn._xlws.FILTER(DK7:DK233,DP7:DP233&gt;cr)),DK7:DK233,0)+6,1))</f>
        <v>#NAME?</v>
      </c>
      <c r="DL234" s="6" t="e">
        <f t="array" aca="1" ref="DL234" ca="1">INDIRECT(ADDRESS(MATCH(MAX(_xlfn._xlws.FILTER(DL7:DL233,DP7:DP233&gt;cr)),DL7:DL233,0)+6,1))</f>
        <v>#NAME?</v>
      </c>
      <c r="DM234" s="6" t="e">
        <f t="array" aca="1" ref="DM234" ca="1">INDIRECT(ADDRESS(MATCH(MAX(_xlfn._xlws.FILTER(DM7:DM233,DP7:DP233&gt;cr)),DM7:DM233,0)+6,1))</f>
        <v>#NAME?</v>
      </c>
      <c r="DN234" s="6" t="e">
        <f t="array" aca="1" ref="DN234" ca="1">INDIRECT(ADDRESS(MATCH(MAX(_xlfn._xlws.FILTER(DN7:DN233,DP7:DP233&gt;cr)),DN7:DN233,0)+6,1))</f>
        <v>#NAME?</v>
      </c>
      <c r="DO234" s="6" t="e">
        <f t="array" aca="1" ref="DO234" ca="1">INDIRECT(ADDRESS(MATCH(MAX(_xlfn._xlws.FILTER(DO7:DO233,DP7:DP233&gt;cr)),DO7:DO233,0)+6,1))</f>
        <v>#NAME?</v>
      </c>
      <c r="DP234" s="6" t="e">
        <f t="array" aca="1" ref="DP234" ca="1">INDIRECT(ADDRESS(MATCH(MAX(_xlfn._xlws.FILTER(DP7:DP233,DP7:DP233&gt;cr)),DP7:DP233,0)+6,1))</f>
        <v>#NAME?</v>
      </c>
      <c r="DQ234" s="6" t="e">
        <f t="array" aca="1" ref="DQ234" ca="1">INDIRECT(ADDRESS(MATCH(MIN(_xlfn._xlws.FILTER(DQ7:DQ233,DP7:DP233&gt;cr)),DQ7:DQ233,0)+6,1))</f>
        <v>#NAME?</v>
      </c>
      <c r="DR234" s="1" t="e">
        <f t="array" aca="1" ref="DR234" ca="1">INDIRECT(ADDRESS(MATCH(MIN(_xlfn._xlws.FILTER(DR7:DR233,DX7:DX233&gt;cr)),DR7:DR233,0)+6,1))</f>
        <v>#NAME?</v>
      </c>
      <c r="DS234" s="1" t="e">
        <f t="array" aca="1" ref="DS234" ca="1">INDIRECT(ADDRESS(MATCH(MIN(_xlfn._xlws.FILTER(DS7:DS233,DX7:DX233&gt;cr)),DS7:DS233,0)+6,1))</f>
        <v>#NAME?</v>
      </c>
      <c r="DT234" s="1" t="e">
        <f t="array" aca="1" ref="DT234" ca="1">INDIRECT(ADDRESS(MATCH(MAX(_xlfn._xlws.FILTER(DT7:DT233,DX7:DX233&gt;cr)),DT7:DT233,0)+6,1))</f>
        <v>#NAME?</v>
      </c>
      <c r="DU234" s="1" t="e">
        <f t="array" aca="1" ref="DU234" ca="1">INDIRECT(ADDRESS(MATCH(MAX(_xlfn._xlws.FILTER(DU7:DU233,DX7:DX233&gt;cr)),DU7:DU233,0)+6,1))</f>
        <v>#NAME?</v>
      </c>
      <c r="DV234" s="1" t="e">
        <f t="array" aca="1" ref="DV234" ca="1">INDIRECT(ADDRESS(MATCH(MAX(_xlfn._xlws.FILTER(DV7:DV233,DX7:DX233&gt;cr)),DV7:DV233,0)+6,1))</f>
        <v>#NAME?</v>
      </c>
      <c r="DW234" s="1" t="e">
        <f t="array" aca="1" ref="DW234" ca="1">INDIRECT(ADDRESS(MATCH(MAX(_xlfn._xlws.FILTER(DW7:DW233,DX7:DX233&gt;cr)),DW7:DW233,0)+6,1))</f>
        <v>#NAME?</v>
      </c>
      <c r="DX234" s="1" t="e">
        <f t="array" aca="1" ref="DX234" ca="1">INDIRECT(ADDRESS(MATCH(MAX(_xlfn._xlws.FILTER(DX7:DX233,DX7:DX233&gt;cr)),DX7:DX233,0)+6,1))</f>
        <v>#NAME?</v>
      </c>
      <c r="DY234" s="1" t="e">
        <f t="array" aca="1" ref="DY234" ca="1">INDIRECT(ADDRESS(MATCH(MIN(_xlfn._xlws.FILTER(DY7:DY233,DX7:DX233&gt;cr)),DY7:DY233,0)+6,1))</f>
        <v>#NAME?</v>
      </c>
      <c r="DZ234" s="6" t="e">
        <f t="array" aca="1" ref="DZ234" ca="1">INDIRECT(ADDRESS(MATCH(MIN(_xlfn._xlws.FILTER(DZ7:DZ233,EF7:EF233&gt;cr)),DZ7:DZ233,0)+6,1))</f>
        <v>#NAME?</v>
      </c>
      <c r="EA234" s="6" t="e">
        <f t="array" aca="1" ref="EA234" ca="1">INDIRECT(ADDRESS(MATCH(MIN(_xlfn._xlws.FILTER(EA7:EA233,EF7:EF233&gt;cr)),EA7:EA233,0)+6,1))</f>
        <v>#NAME?</v>
      </c>
      <c r="EB234" s="6" t="e">
        <f t="array" aca="1" ref="EB234" ca="1">INDIRECT(ADDRESS(MATCH(MAX(_xlfn._xlws.FILTER(EB7:EB233,EF7:EF233&gt;cr)),EB7:EB233,0)+6,1))</f>
        <v>#NAME?</v>
      </c>
      <c r="EC234" s="6" t="e">
        <f t="array" aca="1" ref="EC234" ca="1">INDIRECT(ADDRESS(MATCH(MAX(_xlfn._xlws.FILTER(EC7:EC233,EF7:EF233&gt;cr)),EC7:EC233,0)+6,1))</f>
        <v>#NAME?</v>
      </c>
      <c r="ED234" s="6" t="e">
        <f t="array" aca="1" ref="ED234" ca="1">INDIRECT(ADDRESS(MATCH(MAX(_xlfn._xlws.FILTER(ED7:ED233,EF7:EF233&gt;cr)),ED7:ED233,0)+6,1))</f>
        <v>#NAME?</v>
      </c>
      <c r="EE234" s="6" t="e">
        <f t="array" aca="1" ref="EE234" ca="1">INDIRECT(ADDRESS(MATCH(MAX(_xlfn._xlws.FILTER(EE7:EE233,EF7:EF233&gt;cr)),EE7:EE233,0)+6,1))</f>
        <v>#NAME?</v>
      </c>
      <c r="EF234" s="6" t="e">
        <f t="array" aca="1" ref="EF234" ca="1">INDIRECT(ADDRESS(MATCH(MAX(_xlfn._xlws.FILTER(EF7:EF233,EF7:EF233&gt;cr)),EF7:EF233,0)+6,1))</f>
        <v>#NAME?</v>
      </c>
      <c r="EG234" s="6" t="e">
        <f t="array" aca="1" ref="EG234" ca="1">INDIRECT(ADDRESS(MATCH(MIN(_xlfn._xlws.FILTER(EG7:EG233,EF7:EF233&gt;cr)),EG7:EG233,0)+6,1))</f>
        <v>#NAME?</v>
      </c>
      <c r="EH234" s="1" t="e">
        <f t="array" aca="1" ref="EH234" ca="1">INDIRECT(ADDRESS(MATCH(MIN(_xlfn._xlws.FILTER(EH7:EH233,EN7:EN233&gt;cr)),EH7:EH233,0)+6,1))</f>
        <v>#NAME?</v>
      </c>
      <c r="EI234" s="1" t="e">
        <f t="array" aca="1" ref="EI234" ca="1">INDIRECT(ADDRESS(MATCH(MIN(_xlfn._xlws.FILTER(EI7:EI233,EN7:EN233&gt;cr)),EI7:EI233,0)+6,1))</f>
        <v>#NAME?</v>
      </c>
      <c r="EJ234" s="1" t="e">
        <f t="array" aca="1" ref="EJ234" ca="1">INDIRECT(ADDRESS(MATCH(MAX(_xlfn._xlws.FILTER(EJ7:EJ233,EN7:EN233&gt;cr)),EJ7:EJ233,0)+6,1))</f>
        <v>#NAME?</v>
      </c>
      <c r="EK234" s="1" t="e">
        <f t="array" aca="1" ref="EK234" ca="1">INDIRECT(ADDRESS(MATCH(MAX(_xlfn._xlws.FILTER(EK7:EK233,EN7:EN233&gt;cr)),EK7:EK233,0)+6,1))</f>
        <v>#NAME?</v>
      </c>
      <c r="EL234" s="1" t="e">
        <f t="array" aca="1" ref="EL234" ca="1">INDIRECT(ADDRESS(MATCH(MAX(_xlfn._xlws.FILTER(EL7:EL233,EN7:EN233&gt;cr)),EL7:EL233,0)+6,1))</f>
        <v>#NAME?</v>
      </c>
      <c r="EM234" s="1" t="e">
        <f t="array" aca="1" ref="EM234" ca="1">INDIRECT(ADDRESS(MATCH(MAX(_xlfn._xlws.FILTER(EM7:EM233,EN7:EN233&gt;cr)),EM7:EM233,0)+6,1))</f>
        <v>#NAME?</v>
      </c>
      <c r="EN234" s="1" t="e">
        <f t="array" aca="1" ref="EN234" ca="1">INDIRECT(ADDRESS(MATCH(MAX(_xlfn._xlws.FILTER(EN7:EN233,EN7:EN233&gt;cr)),EN7:EN233,0)+6,1))</f>
        <v>#NAME?</v>
      </c>
      <c r="EO234" s="1" t="e">
        <f t="array" aca="1" ref="EO234" ca="1">INDIRECT(ADDRESS(MATCH(MIN(_xlfn._xlws.FILTER(EO7:EO233,EN7:EN233&gt;cr)),EO7:EO233,0)+6,1))</f>
        <v>#NAME?</v>
      </c>
      <c r="EP234" s="6" t="e">
        <f t="array" aca="1" ref="EP234" ca="1">INDIRECT(ADDRESS(MATCH(MIN(_xlfn._xlws.FILTER(EP7:EP233,EV7:EV233&gt;cr)),EP7:EP233,0)+6,1))</f>
        <v>#NAME?</v>
      </c>
      <c r="EQ234" s="6" t="e">
        <f t="array" aca="1" ref="EQ234" ca="1">INDIRECT(ADDRESS(MATCH(MIN(_xlfn._xlws.FILTER(EQ7:EQ233,EV7:EV233&gt;cr)),EQ7:EQ233,0)+6,1))</f>
        <v>#NAME?</v>
      </c>
      <c r="ER234" s="6" t="e">
        <f t="array" aca="1" ref="ER234" ca="1">INDIRECT(ADDRESS(MATCH(MAX(_xlfn._xlws.FILTER(ER7:ER233,EV7:EV233&gt;cr)),ER7:ER233,0)+6,1))</f>
        <v>#NAME?</v>
      </c>
      <c r="ES234" s="6" t="e">
        <f t="array" aca="1" ref="ES234" ca="1">INDIRECT(ADDRESS(MATCH(MAX(_xlfn._xlws.FILTER(ES7:ES233,EV7:EV233&gt;cr)),ES7:ES233,0)+6,1))</f>
        <v>#NAME?</v>
      </c>
      <c r="ET234" s="6" t="e">
        <f t="array" aca="1" ref="ET234" ca="1">INDIRECT(ADDRESS(MATCH(MAX(_xlfn._xlws.FILTER(ET7:ET233,EV7:EV233&gt;cr)),ET7:ET233,0)+6,1))</f>
        <v>#NAME?</v>
      </c>
      <c r="EU234" s="6" t="e">
        <f t="array" aca="1" ref="EU234" ca="1">INDIRECT(ADDRESS(MATCH(MAX(_xlfn._xlws.FILTER(EU7:EU233,EV7:EV233&gt;cr)),EU7:EU233,0)+6,1))</f>
        <v>#NAME?</v>
      </c>
      <c r="EV234" s="6" t="e">
        <f t="array" aca="1" ref="EV234" ca="1">INDIRECT(ADDRESS(MATCH(MAX(_xlfn._xlws.FILTER(EV7:EV233,EV7:EV233&gt;cr)),EV7:EV233,0)+6,1))</f>
        <v>#NAME?</v>
      </c>
      <c r="EW234" s="6" t="e">
        <f t="array" aca="1" ref="EW234" ca="1">INDIRECT(ADDRESS(MATCH(MIN(_xlfn._xlws.FILTER(EW7:EW233,EV7:EV233&gt;cr)),EW7:EW233,0)+6,1))</f>
        <v>#NAME?</v>
      </c>
      <c r="EX234" s="1" t="e">
        <f t="array" aca="1" ref="EX234" ca="1">INDIRECT(ADDRESS(MATCH(MIN(_xlfn._xlws.FILTER(EX7:EX233,FD7:FD233&gt;cr)),EX7:EX233,0)+6,1))</f>
        <v>#NAME?</v>
      </c>
      <c r="EY234" s="1" t="e">
        <f t="array" aca="1" ref="EY234" ca="1">INDIRECT(ADDRESS(MATCH(MIN(_xlfn._xlws.FILTER(EY7:EY233,FD7:FD233&gt;cr)),EY7:EY233,0)+6,1))</f>
        <v>#NAME?</v>
      </c>
      <c r="EZ234" s="1" t="e">
        <f t="array" aca="1" ref="EZ234" ca="1">INDIRECT(ADDRESS(MATCH(MAX(_xlfn._xlws.FILTER(EZ7:EZ233,FD7:FD233&gt;cr)),EZ7:EZ233,0)+6,1))</f>
        <v>#NAME?</v>
      </c>
      <c r="FA234" s="1" t="e">
        <f t="array" aca="1" ref="FA234" ca="1">INDIRECT(ADDRESS(MATCH(MAX(_xlfn._xlws.FILTER(FA7:FA233,FD7:FD233&gt;cr)),FA7:FA233,0)+6,1))</f>
        <v>#NAME?</v>
      </c>
      <c r="FB234" s="1" t="e">
        <f t="array" aca="1" ref="FB234" ca="1">INDIRECT(ADDRESS(MATCH(MAX(_xlfn._xlws.FILTER(FB7:FB233,FD7:FD233&gt;cr)),FB7:FB233,0)+6,1))</f>
        <v>#NAME?</v>
      </c>
      <c r="FC234" s="1" t="e">
        <f t="array" aca="1" ref="FC234" ca="1">INDIRECT(ADDRESS(MATCH(MAX(_xlfn._xlws.FILTER(FC7:FC233,FD7:FD233&gt;cr)),FC7:FC233,0)+6,1))</f>
        <v>#NAME?</v>
      </c>
      <c r="FD234" s="1" t="e">
        <f t="array" aca="1" ref="FD234" ca="1">INDIRECT(ADDRESS(MATCH(MAX(_xlfn._xlws.FILTER(FD7:FD233,FD7:FD233&gt;cr)),FD7:FD233,0)+6,1))</f>
        <v>#NAME?</v>
      </c>
      <c r="FE234" s="1" t="e">
        <f t="array" aca="1" ref="FE234" ca="1">INDIRECT(ADDRESS(MATCH(MIN(_xlfn._xlws.FILTER(FE7:FE233,FD7:FD233&gt;cr)),FE7:FE233,0)+6,1))</f>
        <v>#NAME?</v>
      </c>
      <c r="FF234" s="6" t="e">
        <f t="array" aca="1" ref="FF234" ca="1">INDIRECT(ADDRESS(MATCH(MIN(_xlfn._xlws.FILTER(FF7:FF233,FL7:FL233&gt;cr)),FF7:FF233,0)+6,1))</f>
        <v>#NAME?</v>
      </c>
      <c r="FG234" s="6" t="e">
        <f t="array" aca="1" ref="FG234" ca="1">INDIRECT(ADDRESS(MATCH(MIN(_xlfn._xlws.FILTER(FG7:FG233,FL7:FL233&gt;cr)),FG7:FG233,0)+6,1))</f>
        <v>#NAME?</v>
      </c>
      <c r="FH234" s="6" t="e">
        <f t="array" aca="1" ref="FH234" ca="1">INDIRECT(ADDRESS(MATCH(MAX(_xlfn._xlws.FILTER(FH7:FH233,FL7:FL233&gt;cr)),FH7:FH233,0)+6,1))</f>
        <v>#NAME?</v>
      </c>
      <c r="FI234" s="6" t="e">
        <f t="array" aca="1" ref="FI234" ca="1">INDIRECT(ADDRESS(MATCH(MAX(_xlfn._xlws.FILTER(FI7:FI233,FL7:FL233&gt;cr)),FI7:FI233,0)+6,1))</f>
        <v>#NAME?</v>
      </c>
      <c r="FJ234" s="6" t="e">
        <f t="array" aca="1" ref="FJ234" ca="1">INDIRECT(ADDRESS(MATCH(MAX(_xlfn._xlws.FILTER(FJ7:FJ233,FL7:FL233&gt;cr)),FJ7:FJ233,0)+6,1))</f>
        <v>#NAME?</v>
      </c>
      <c r="FK234" s="6" t="e">
        <f t="array" aca="1" ref="FK234" ca="1">INDIRECT(ADDRESS(MATCH(MAX(_xlfn._xlws.FILTER(FK7:FK233,FL7:FL233&gt;cr)),FK7:FK233,0)+6,1))</f>
        <v>#NAME?</v>
      </c>
      <c r="FL234" s="6" t="e">
        <f t="array" aca="1" ref="FL234" ca="1">INDIRECT(ADDRESS(MATCH(MAX(_xlfn._xlws.FILTER(FL7:FL233,FL7:FL233&gt;cr)),FL7:FL233,0)+6,1))</f>
        <v>#NAME?</v>
      </c>
      <c r="FM234" s="6" t="e">
        <f t="array" aca="1" ref="FM234" ca="1">INDIRECT(ADDRESS(MATCH(MIN(_xlfn._xlws.FILTER(FM7:FM233,FL7:FL233&gt;cr)),FM7:FM233,0)+6,1))</f>
        <v>#NAME?</v>
      </c>
      <c r="FN234" s="1" t="e">
        <f t="array" aca="1" ref="FN234" ca="1">INDIRECT(ADDRESS(MATCH(MIN(_xlfn._xlws.FILTER(FN7:FN233,FT7:FT233&gt;cr)),FN7:FN233,0)+6,1))</f>
        <v>#NAME?</v>
      </c>
      <c r="FO234" s="1" t="e">
        <f t="array" aca="1" ref="FO234" ca="1">INDIRECT(ADDRESS(MATCH(MIN(_xlfn._xlws.FILTER(FO7:FO233,FT7:FT233&gt;cr)),FO7:FO233,0)+6,1))</f>
        <v>#NAME?</v>
      </c>
      <c r="FP234" s="1" t="e">
        <f t="array" aca="1" ref="FP234" ca="1">INDIRECT(ADDRESS(MATCH(MAX(_xlfn._xlws.FILTER(FP7:FP233,FT7:FT233&gt;cr)),FP7:FP233,0)+6,1))</f>
        <v>#NAME?</v>
      </c>
      <c r="FQ234" s="1" t="e">
        <f t="array" aca="1" ref="FQ234" ca="1">INDIRECT(ADDRESS(MATCH(MAX(_xlfn._xlws.FILTER(FQ7:FQ233,FT7:FT233&gt;cr)),FQ7:FQ233,0)+6,1))</f>
        <v>#NAME?</v>
      </c>
      <c r="FR234" s="1" t="e">
        <f t="array" aca="1" ref="FR234" ca="1">INDIRECT(ADDRESS(MATCH(MAX(_xlfn._xlws.FILTER(FR7:FR233,FT7:FT233&gt;cr)),FR7:FR233,0)+6,1))</f>
        <v>#NAME?</v>
      </c>
      <c r="FS234" s="1" t="e">
        <f t="array" aca="1" ref="FS234" ca="1">INDIRECT(ADDRESS(MATCH(MAX(_xlfn._xlws.FILTER(FS7:FS233,FT7:FT233&gt;cr)),FS7:FS233,0)+6,1))</f>
        <v>#NAME?</v>
      </c>
      <c r="FT234" s="1" t="e">
        <f t="array" aca="1" ref="FT234" ca="1">INDIRECT(ADDRESS(MATCH(MAX(_xlfn._xlws.FILTER(FT7:FT233,FT7:FT233&gt;cr)),FT7:FT233,0)+6,1))</f>
        <v>#NAME?</v>
      </c>
      <c r="FU234" s="1" t="e">
        <f t="array" aca="1" ref="FU234" ca="1">INDIRECT(ADDRESS(MATCH(MIN(_xlfn._xlws.FILTER(FU7:FU233,FT7:FT233&gt;cr)),FU7:FU233,0)+6,1))</f>
        <v>#NAME?</v>
      </c>
      <c r="FV234" s="6" t="e">
        <f t="array" aca="1" ref="FV234" ca="1">INDIRECT(ADDRESS(MATCH(MIN(_xlfn._xlws.FILTER(FV7:FV233,GB7:GB233&gt;cr)),FV7:FV233,0)+6,1))</f>
        <v>#NAME?</v>
      </c>
      <c r="FW234" s="6" t="e">
        <f t="array" aca="1" ref="FW234" ca="1">INDIRECT(ADDRESS(MATCH(MIN(_xlfn._xlws.FILTER(FW7:FW233,GB7:GB233&gt;cr)),FW7:FW233,0)+6,1))</f>
        <v>#NAME?</v>
      </c>
      <c r="FX234" s="6" t="e">
        <f t="array" aca="1" ref="FX234" ca="1">INDIRECT(ADDRESS(MATCH(MAX(_xlfn._xlws.FILTER(FX7:FX233,GB7:GB233&gt;cr)),FX7:FX233,0)+6,1))</f>
        <v>#NAME?</v>
      </c>
      <c r="FY234" s="6" t="e">
        <f t="array" aca="1" ref="FY234" ca="1">INDIRECT(ADDRESS(MATCH(MAX(_xlfn._xlws.FILTER(FY7:FY233,GB7:GB233&gt;cr)),FY7:FY233,0)+6,1))</f>
        <v>#NAME?</v>
      </c>
      <c r="FZ234" s="6" t="e">
        <f t="array" aca="1" ref="FZ234" ca="1">INDIRECT(ADDRESS(MATCH(MAX(_xlfn._xlws.FILTER(FZ7:FZ233,GB7:GB233&gt;cr)),FZ7:FZ233,0)+6,1))</f>
        <v>#NAME?</v>
      </c>
      <c r="GA234" s="6" t="e">
        <f t="array" aca="1" ref="GA234" ca="1">INDIRECT(ADDRESS(MATCH(MAX(_xlfn._xlws.FILTER(GA7:GA233,GB7:GB233&gt;cr)),GA7:GA233,0)+6,1))</f>
        <v>#NAME?</v>
      </c>
      <c r="GB234" s="6" t="e">
        <f t="array" aca="1" ref="GB234" ca="1">INDIRECT(ADDRESS(MATCH(MAX(_xlfn._xlws.FILTER(GB7:GB233,GB7:GB233&gt;cr)),GB7:GB233,0)+6,1))</f>
        <v>#NAME?</v>
      </c>
      <c r="GC234" s="6" t="e">
        <f t="array" aca="1" ref="GC234" ca="1">INDIRECT(ADDRESS(MATCH(MIN(_xlfn._xlws.FILTER(GC7:GC233,GB7:GB233&gt;cr)),GC7:GC233,0)+6,1))</f>
        <v>#NAME?</v>
      </c>
      <c r="GD234" s="1" t="e">
        <f t="array" aca="1" ref="GD234" ca="1">INDIRECT(ADDRESS(MATCH(MIN(_xlfn._xlws.FILTER(GD7:GD233,GJ7:GJ233&gt;cr)),GD7:GD233,0)+6,1))</f>
        <v>#NAME?</v>
      </c>
      <c r="GE234" s="1" t="e">
        <f t="array" aca="1" ref="GE234" ca="1">INDIRECT(ADDRESS(MATCH(MIN(_xlfn._xlws.FILTER(GE7:GE233,GJ7:GJ233&gt;cr)),GE7:GE233,0)+6,1))</f>
        <v>#NAME?</v>
      </c>
      <c r="GF234" s="1" t="e">
        <f t="array" aca="1" ref="GF234" ca="1">INDIRECT(ADDRESS(MATCH(MAX(_xlfn._xlws.FILTER(GF7:GF233,GJ7:GJ233&gt;cr)),GF7:GF233,0)+6,1))</f>
        <v>#NAME?</v>
      </c>
      <c r="GG234" s="1" t="e">
        <f t="array" aca="1" ref="GG234" ca="1">INDIRECT(ADDRESS(MATCH(MAX(_xlfn._xlws.FILTER(GG7:GG233,GJ7:GJ233&gt;cr)),GG7:GG233,0)+6,1))</f>
        <v>#NAME?</v>
      </c>
      <c r="GH234" s="1" t="e">
        <f t="array" aca="1" ref="GH234" ca="1">INDIRECT(ADDRESS(MATCH(MAX(_xlfn._xlws.FILTER(GH7:GH233,GJ7:GJ233&gt;cr)),GH7:GH233,0)+6,1))</f>
        <v>#NAME?</v>
      </c>
      <c r="GI234" s="1" t="e">
        <f t="array" aca="1" ref="GI234" ca="1">INDIRECT(ADDRESS(MATCH(MAX(_xlfn._xlws.FILTER(GI7:GI233,GJ7:GJ233&gt;cr)),GI7:GI233,0)+6,1))</f>
        <v>#NAME?</v>
      </c>
      <c r="GJ234" s="1" t="e">
        <f t="array" aca="1" ref="GJ234" ca="1">INDIRECT(ADDRESS(MATCH(MAX(_xlfn._xlws.FILTER(GJ7:GJ233,GJ7:GJ233&gt;cr)),GJ7:GJ233,0)+6,1))</f>
        <v>#NAME?</v>
      </c>
      <c r="GK234" s="1" t="e">
        <f t="array" aca="1" ref="GK234" ca="1">INDIRECT(ADDRESS(MATCH(MIN(_xlfn._xlws.FILTER(GK7:GK233,GJ7:GJ233&gt;cr)),GK7:GK233,0)+6,1))</f>
        <v>#NAME?</v>
      </c>
      <c r="GL234" s="6" t="e">
        <f t="array" aca="1" ref="GL234" ca="1">INDIRECT(ADDRESS(MATCH(MIN(_xlfn._xlws.FILTER(GL7:GL233,GR7:GR233&gt;cr)),GL7:GL233,0)+6,1))</f>
        <v>#NAME?</v>
      </c>
      <c r="GM234" s="6" t="e">
        <f t="array" aca="1" ref="GM234" ca="1">INDIRECT(ADDRESS(MATCH(MIN(_xlfn._xlws.FILTER(GM7:GM233,GR7:GR233&gt;cr)),GM7:GM233,0)+6,1))</f>
        <v>#NAME?</v>
      </c>
      <c r="GN234" s="6" t="e">
        <f t="array" aca="1" ref="GN234" ca="1">INDIRECT(ADDRESS(MATCH(MAX(_xlfn._xlws.FILTER(GN7:GN233,GR7:GR233&gt;cr)),GN7:GN233,0)+6,1))</f>
        <v>#NAME?</v>
      </c>
      <c r="GO234" s="6" t="e">
        <f t="array" aca="1" ref="GO234" ca="1">INDIRECT(ADDRESS(MATCH(MAX(_xlfn._xlws.FILTER(GO7:GO233,GR7:GR233&gt;cr)),GO7:GO233,0)+6,1))</f>
        <v>#NAME?</v>
      </c>
      <c r="GP234" s="6" t="e">
        <f t="array" aca="1" ref="GP234" ca="1">INDIRECT(ADDRESS(MATCH(MAX(_xlfn._xlws.FILTER(GP7:GP233,GR7:GR233&gt;cr)),GP7:GP233,0)+6,1))</f>
        <v>#NAME?</v>
      </c>
      <c r="GQ234" s="6" t="e">
        <f t="array" aca="1" ref="GQ234" ca="1">INDIRECT(ADDRESS(MATCH(MAX(_xlfn._xlws.FILTER(GQ7:GQ233,GR7:GR233&gt;cr)),GQ7:GQ233,0)+6,1))</f>
        <v>#NAME?</v>
      </c>
      <c r="GR234" s="6" t="e">
        <f t="array" aca="1" ref="GR234" ca="1">INDIRECT(ADDRESS(MATCH(MAX(_xlfn._xlws.FILTER(GR7:GR233,GR7:GR233&gt;cr)),GR7:GR233,0)+6,1))</f>
        <v>#NAME?</v>
      </c>
      <c r="GS234" s="6" t="e">
        <f t="array" aca="1" ref="GS234" ca="1">INDIRECT(ADDRESS(MATCH(MIN(_xlfn._xlws.FILTER(GS7:GS233,GR7:GR233&gt;cr)),GS7:GS233,0)+6,1))</f>
        <v>#NAME?</v>
      </c>
      <c r="GT234" s="1" t="e">
        <f t="array" aca="1" ref="GT234" ca="1">INDIRECT(ADDRESS(MATCH(MIN(_xlfn._xlws.FILTER(GT7:GT233,GZ7:GZ233&gt;cr)),GT7:GT233,0)+6,1))</f>
        <v>#NAME?</v>
      </c>
      <c r="GU234" s="1" t="e">
        <f t="array" aca="1" ref="GU234" ca="1">INDIRECT(ADDRESS(MATCH(MIN(_xlfn._xlws.FILTER(GU7:GU233,GZ7:GZ233&gt;cr)),GU7:GU233,0)+6,1))</f>
        <v>#NAME?</v>
      </c>
      <c r="GV234" s="1" t="e">
        <f t="array" aca="1" ref="GV234" ca="1">INDIRECT(ADDRESS(MATCH(MAX(_xlfn._xlws.FILTER(GV7:GV233,GZ7:GZ233&gt;cr)),GV7:GV233,0)+6,1))</f>
        <v>#NAME?</v>
      </c>
      <c r="GW234" s="1" t="e">
        <f t="array" aca="1" ref="GW234" ca="1">INDIRECT(ADDRESS(MATCH(MAX(_xlfn._xlws.FILTER(GW7:GW233,GZ7:GZ233&gt;cr)),GW7:GW233,0)+6,1))</f>
        <v>#NAME?</v>
      </c>
      <c r="GX234" s="1" t="e">
        <f t="array" aca="1" ref="GX234" ca="1">INDIRECT(ADDRESS(MATCH(MAX(_xlfn._xlws.FILTER(GX7:GX233,GZ7:GZ233&gt;cr)),GX7:GX233,0)+6,1))</f>
        <v>#NAME?</v>
      </c>
      <c r="GY234" s="1" t="e">
        <f t="array" aca="1" ref="GY234" ca="1">INDIRECT(ADDRESS(MATCH(MAX(_xlfn._xlws.FILTER(GY7:GY233,GZ7:GZ233&gt;cr)),GY7:GY233,0)+6,1))</f>
        <v>#NAME?</v>
      </c>
      <c r="GZ234" s="1" t="e">
        <f t="array" aca="1" ref="GZ234" ca="1">INDIRECT(ADDRESS(MATCH(MAX(_xlfn._xlws.FILTER(GZ7:GZ233,GZ7:GZ233&gt;cr)),GZ7:GZ233,0)+6,1))</f>
        <v>#NAME?</v>
      </c>
      <c r="HA234" s="1" t="e">
        <f t="array" aca="1" ref="HA234" ca="1">INDIRECT(ADDRESS(MATCH(MIN(_xlfn._xlws.FILTER(HA7:HA233,GZ7:GZ233&gt;cr)),HA7:HA233,0)+6,1))</f>
        <v>#NAME?</v>
      </c>
      <c r="HB234" s="6" t="e">
        <f t="array" aca="1" ref="HB234" ca="1">INDIRECT(ADDRESS(MATCH(MIN(_xlfn._xlws.FILTER(HB7:HB233,HH7:HH233&gt;cr)),HB7:HB233,0)+6,1))</f>
        <v>#NAME?</v>
      </c>
      <c r="HC234" s="6" t="e">
        <f t="array" aca="1" ref="HC234" ca="1">INDIRECT(ADDRESS(MATCH(MIN(_xlfn._xlws.FILTER(HC7:HC233,HH7:HH233&gt;cr)),HC7:HC233,0)+6,1))</f>
        <v>#NAME?</v>
      </c>
      <c r="HD234" s="6" t="e">
        <f t="array" aca="1" ref="HD234" ca="1">INDIRECT(ADDRESS(MATCH(MAX(_xlfn._xlws.FILTER(HD7:HD233,HH7:HH233&gt;cr)),HD7:HD233,0)+6,1))</f>
        <v>#NAME?</v>
      </c>
      <c r="HE234" s="6" t="e">
        <f t="array" aca="1" ref="HE234" ca="1">INDIRECT(ADDRESS(MATCH(MAX(_xlfn._xlws.FILTER(HE7:HE233,HH7:HH233&gt;cr)),HE7:HE233,0)+6,1))</f>
        <v>#NAME?</v>
      </c>
      <c r="HF234" s="6" t="e">
        <f t="array" aca="1" ref="HF234" ca="1">INDIRECT(ADDRESS(MATCH(MAX(_xlfn._xlws.FILTER(HF7:HF233,HH7:HH233&gt;cr)),HF7:HF233,0)+6,1))</f>
        <v>#NAME?</v>
      </c>
      <c r="HG234" s="6" t="e">
        <f t="array" aca="1" ref="HG234" ca="1">INDIRECT(ADDRESS(MATCH(MAX(_xlfn._xlws.FILTER(HG7:HG233,HH7:HH233&gt;cr)),HG7:HG233,0)+6,1))</f>
        <v>#NAME?</v>
      </c>
      <c r="HH234" s="6" t="e">
        <f t="array" aca="1" ref="HH234" ca="1">INDIRECT(ADDRESS(MATCH(MAX(_xlfn._xlws.FILTER(HH7:HH233,HH7:HH233&gt;cr)),HH7:HH233,0)+6,1))</f>
        <v>#NAME?</v>
      </c>
      <c r="HI234" s="6" t="e">
        <f t="array" aca="1" ref="HI234" ca="1">INDIRECT(ADDRESS(MATCH(MIN(_xlfn._xlws.FILTER(HI7:HI233,HH7:HH233&gt;cr)),HI7:HI233,0)+6,1))</f>
        <v>#NAME?</v>
      </c>
      <c r="HJ234" s="1" t="e">
        <f t="array" aca="1" ref="HJ234" ca="1">INDIRECT(ADDRESS(MATCH(MIN(_xlfn._xlws.FILTER(HJ7:HJ233,HP7:HP233&gt;cr)),HJ7:HJ233,0)+6,1))</f>
        <v>#NAME?</v>
      </c>
      <c r="HK234" s="1" t="e">
        <f t="array" aca="1" ref="HK234" ca="1">INDIRECT(ADDRESS(MATCH(MIN(_xlfn._xlws.FILTER(HK7:HK233,HP7:HP233&gt;cr)),HK7:HK233,0)+6,1))</f>
        <v>#NAME?</v>
      </c>
      <c r="HL234" s="1" t="e">
        <f t="array" aca="1" ref="HL234" ca="1">INDIRECT(ADDRESS(MATCH(MAX(_xlfn._xlws.FILTER(HL7:HL233,HP7:HP233&gt;cr)),HL7:HL233,0)+6,1))</f>
        <v>#NAME?</v>
      </c>
      <c r="HM234" s="1" t="e">
        <f t="array" aca="1" ref="HM234" ca="1">INDIRECT(ADDRESS(MATCH(MAX(_xlfn._xlws.FILTER(HM7:HM233,HP7:HP233&gt;cr)),HM7:HM233,0)+6,1))</f>
        <v>#NAME?</v>
      </c>
      <c r="HN234" s="1" t="e">
        <f t="array" aca="1" ref="HN234" ca="1">INDIRECT(ADDRESS(MATCH(MAX(_xlfn._xlws.FILTER(HN7:HN233,HP7:HP233&gt;cr)),HN7:HN233,0)+6,1))</f>
        <v>#NAME?</v>
      </c>
      <c r="HO234" s="1" t="e">
        <f t="array" aca="1" ref="HO234" ca="1">INDIRECT(ADDRESS(MATCH(MAX(_xlfn._xlws.FILTER(HO7:HO233,HP7:HP233&gt;cr)),HO7:HO233,0)+6,1))</f>
        <v>#NAME?</v>
      </c>
      <c r="HP234" s="1" t="e">
        <f t="array" aca="1" ref="HP234" ca="1">INDIRECT(ADDRESS(MATCH(MAX(_xlfn._xlws.FILTER(HP7:HP233,HP7:HP233&gt;cr)),HP7:HP233,0)+6,1))</f>
        <v>#NAME?</v>
      </c>
      <c r="HQ234" s="1" t="e">
        <f t="array" aca="1" ref="HQ234" ca="1">INDIRECT(ADDRESS(MATCH(MIN(_xlfn._xlws.FILTER(HQ7:HQ233,HP7:HP233&gt;cr)),HQ7:HQ233,0)+6,1))</f>
        <v>#NAME?</v>
      </c>
      <c r="HR234" s="6" t="e">
        <f t="array" aca="1" ref="HR234" ca="1">INDIRECT(ADDRESS(MATCH(MIN(_xlfn._xlws.FILTER(HR7:HR233,HX7:HX233&gt;cr)),HR7:HR233,0)+6,1))</f>
        <v>#NAME?</v>
      </c>
      <c r="HS234" s="6" t="e">
        <f t="array" aca="1" ref="HS234" ca="1">INDIRECT(ADDRESS(MATCH(MIN(_xlfn._xlws.FILTER(HS7:HS233,HX7:HX233&gt;cr)),HS7:HS233,0)+6,1))</f>
        <v>#NAME?</v>
      </c>
      <c r="HT234" s="6" t="e">
        <f t="array" aca="1" ref="HT234" ca="1">INDIRECT(ADDRESS(MATCH(MAX(_xlfn._xlws.FILTER(HT7:HT233,HX7:HX233&gt;cr)),HT7:HT233,0)+6,1))</f>
        <v>#NAME?</v>
      </c>
      <c r="HU234" s="6" t="e">
        <f t="array" aca="1" ref="HU234" ca="1">INDIRECT(ADDRESS(MATCH(MAX(_xlfn._xlws.FILTER(HU7:HU233,HX7:HX233&gt;cr)),HU7:HU233,0)+6,1))</f>
        <v>#NAME?</v>
      </c>
      <c r="HV234" s="6" t="e">
        <f t="array" aca="1" ref="HV234" ca="1">INDIRECT(ADDRESS(MATCH(MAX(_xlfn._xlws.FILTER(HV7:HV233,HX7:HX233&gt;cr)),HV7:HV233,0)+6,1))</f>
        <v>#NAME?</v>
      </c>
      <c r="HW234" s="6" t="e">
        <f t="array" aca="1" ref="HW234" ca="1">INDIRECT(ADDRESS(MATCH(MAX(_xlfn._xlws.FILTER(HW7:HW233,HX7:HX233&gt;cr)),HW7:HW233,0)+6,1))</f>
        <v>#NAME?</v>
      </c>
      <c r="HX234" s="6" t="e">
        <f t="array" aca="1" ref="HX234" ca="1">INDIRECT(ADDRESS(MATCH(MAX(_xlfn._xlws.FILTER(HX7:HX233,HX7:HX233&gt;cr)),HX7:HX233,0)+6,1))</f>
        <v>#NAME?</v>
      </c>
      <c r="HY234" s="6" t="e">
        <f t="array" aca="1" ref="HY234" ca="1">INDIRECT(ADDRESS(MATCH(MIN(_xlfn._xlws.FILTER(HY7:HY233,HX7:HX233&gt;cr)),HY7:HY233,0)+6,1))</f>
        <v>#NAME?</v>
      </c>
      <c r="HZ234" s="1" t="e">
        <f t="array" aca="1" ref="HZ234" ca="1">INDIRECT(ADDRESS(MATCH(MIN(_xlfn._xlws.FILTER(HZ7:HZ233,IF7:IF233&gt;cr)),HZ7:HZ233,0)+6,1))</f>
        <v>#NAME?</v>
      </c>
      <c r="IA234" s="1" t="e">
        <f t="array" aca="1" ref="IA234" ca="1">INDIRECT(ADDRESS(MATCH(MIN(_xlfn._xlws.FILTER(IA7:IA233,IF7:IF233&gt;cr)),IA7:IA233,0)+6,1))</f>
        <v>#NAME?</v>
      </c>
      <c r="IB234" s="1" t="e">
        <f t="array" aca="1" ref="IB234" ca="1">INDIRECT(ADDRESS(MATCH(MAX(_xlfn._xlws.FILTER(IB7:IB233,IF7:IF233&gt;cr)),IB7:IB233,0)+6,1))</f>
        <v>#NAME?</v>
      </c>
      <c r="IC234" s="1" t="e">
        <f t="array" aca="1" ref="IC234" ca="1">INDIRECT(ADDRESS(MATCH(MAX(_xlfn._xlws.FILTER(IC7:IC233,IF7:IF233&gt;cr)),IC7:IC233,0)+6,1))</f>
        <v>#NAME?</v>
      </c>
      <c r="ID234" s="1" t="e">
        <f t="array" aca="1" ref="ID234" ca="1">INDIRECT(ADDRESS(MATCH(MAX(_xlfn._xlws.FILTER(ID7:ID233,IF7:IF233&gt;cr)),ID7:ID233,0)+6,1))</f>
        <v>#NAME?</v>
      </c>
      <c r="IE234" s="1" t="e">
        <f t="array" aca="1" ref="IE234" ca="1">INDIRECT(ADDRESS(MATCH(MAX(_xlfn._xlws.FILTER(IE7:IE233,IF7:IF233&gt;cr)),IE7:IE233,0)+6,1))</f>
        <v>#NAME?</v>
      </c>
      <c r="IF234" s="1" t="e">
        <f t="array" aca="1" ref="IF234" ca="1">INDIRECT(ADDRESS(MATCH(MAX(_xlfn._xlws.FILTER(IF7:IF233,IF7:IF233&gt;cr)),IF7:IF233,0)+6,1))</f>
        <v>#NAME?</v>
      </c>
      <c r="IG234" s="1" t="e">
        <f t="array" aca="1" ref="IG234" ca="1">INDIRECT(ADDRESS(MATCH(MIN(_xlfn._xlws.FILTER(IG7:IG233,IF7:IF233&gt;cr)),IG7:IG233,0)+6,1))</f>
        <v>#NAME?</v>
      </c>
      <c r="IH234" s="6" t="e">
        <f t="array" aca="1" ref="IH234" ca="1">INDIRECT(ADDRESS(MATCH(MIN(_xlfn._xlws.FILTER(IH7:IH233,IN7:IN233&gt;cr)),IH7:IH233,0)+6,1))</f>
        <v>#NAME?</v>
      </c>
      <c r="II234" s="6" t="e">
        <f t="array" aca="1" ref="II234" ca="1">INDIRECT(ADDRESS(MATCH(MIN(_xlfn._xlws.FILTER(II7:II233,IN7:IN233&gt;cr)),II7:II233,0)+6,1))</f>
        <v>#NAME?</v>
      </c>
      <c r="IJ234" s="6" t="e">
        <f t="array" aca="1" ref="IJ234" ca="1">INDIRECT(ADDRESS(MATCH(MAX(_xlfn._xlws.FILTER(IJ7:IJ233,IN7:IN233&gt;cr)),IJ7:IJ233,0)+6,1))</f>
        <v>#NAME?</v>
      </c>
      <c r="IK234" s="6" t="e">
        <f t="array" aca="1" ref="IK234" ca="1">INDIRECT(ADDRESS(MATCH(MAX(_xlfn._xlws.FILTER(IK7:IK233,IN7:IN233&gt;cr)),IK7:IK233,0)+6,1))</f>
        <v>#NAME?</v>
      </c>
      <c r="IL234" s="6" t="e">
        <f t="array" aca="1" ref="IL234" ca="1">INDIRECT(ADDRESS(MATCH(MAX(_xlfn._xlws.FILTER(IL7:IL233,IN7:IN233&gt;cr)),IL7:IL233,0)+6,1))</f>
        <v>#NAME?</v>
      </c>
      <c r="IM234" s="6" t="e">
        <f t="array" aca="1" ref="IM234" ca="1">INDIRECT(ADDRESS(MATCH(MAX(_xlfn._xlws.FILTER(IM7:IM233,IN7:IN233&gt;cr)),IM7:IM233,0)+6,1))</f>
        <v>#NAME?</v>
      </c>
      <c r="IN234" s="6" t="e">
        <f t="array" aca="1" ref="IN234" ca="1">INDIRECT(ADDRESS(MATCH(MAX(_xlfn._xlws.FILTER(IN7:IN233,IN7:IN233&gt;cr)),IN7:IN233,0)+6,1))</f>
        <v>#NAME?</v>
      </c>
      <c r="IO234" s="6" t="e">
        <f t="array" aca="1" ref="IO234" ca="1">INDIRECT(ADDRESS(MATCH(MIN(_xlfn._xlws.FILTER(IO7:IO233,IN7:IN233&gt;cr)),IO7:IO233,0)+6,1))</f>
        <v>#NAME?</v>
      </c>
      <c r="IP234" s="1" t="e">
        <f t="array" aca="1" ref="IP234" ca="1">INDIRECT(ADDRESS(MATCH(MIN(_xlfn._xlws.FILTER(IP7:IP233,IV7:IV233&gt;cr)),IP7:IP233,0)+6,1))</f>
        <v>#NAME?</v>
      </c>
      <c r="IQ234" s="1" t="e">
        <f t="array" aca="1" ref="IQ234" ca="1">INDIRECT(ADDRESS(MATCH(MIN(_xlfn._xlws.FILTER(IQ7:IQ233,IV7:IV233&gt;cr)),IQ7:IQ233,0)+6,1))</f>
        <v>#NAME?</v>
      </c>
      <c r="IR234" s="1" t="e">
        <f t="array" aca="1" ref="IR234" ca="1">INDIRECT(ADDRESS(MATCH(MAX(_xlfn._xlws.FILTER(IR7:IR233,IV7:IV233&gt;cr)),IR7:IR233,0)+6,1))</f>
        <v>#NAME?</v>
      </c>
      <c r="IS234" s="1" t="e">
        <f t="array" aca="1" ref="IS234" ca="1">INDIRECT(ADDRESS(MATCH(MAX(_xlfn._xlws.FILTER(IS7:IS233,IV7:IV233&gt;cr)),IS7:IS233,0)+6,1))</f>
        <v>#NAME?</v>
      </c>
      <c r="IT234" s="1" t="e">
        <f t="array" aca="1" ref="IT234" ca="1">INDIRECT(ADDRESS(MATCH(MAX(_xlfn._xlws.FILTER(IT7:IT233,IV7:IV233&gt;cr)),IT7:IT233,0)+6,1))</f>
        <v>#NAME?</v>
      </c>
      <c r="IU234" s="1" t="e">
        <f t="array" aca="1" ref="IU234" ca="1">INDIRECT(ADDRESS(MATCH(MAX(_xlfn._xlws.FILTER(IU7:IU233,IV7:IV233&gt;cr)),IU7:IU233,0)+6,1))</f>
        <v>#NAME?</v>
      </c>
      <c r="IV234" s="1" t="e">
        <f t="array" aca="1" ref="IV234" ca="1">INDIRECT(ADDRESS(MATCH(MAX(_xlfn._xlws.FILTER(IV7:IV233,IV7:IV233&gt;cr)),IV7:IV233,0)+6,1))</f>
        <v>#NAME?</v>
      </c>
      <c r="IW234" s="1" t="e">
        <f t="array" aca="1" ref="IW234" ca="1">INDIRECT(ADDRESS(MATCH(MIN(_xlfn._xlws.FILTER(IW7:IW233,IV7:IV233&gt;cr)),IW7:IW233,0)+6,1))</f>
        <v>#NAME?</v>
      </c>
      <c r="IX234" s="6" t="e">
        <f t="array" aca="1" ref="IX234" ca="1">INDIRECT(ADDRESS(MATCH(MIN(_xlfn._xlws.FILTER(IX7:IX233,JD7:JD233&gt;cr)),IX7:IX233,0)+6,1))</f>
        <v>#NAME?</v>
      </c>
      <c r="IY234" s="6" t="e">
        <f t="array" aca="1" ref="IY234" ca="1">INDIRECT(ADDRESS(MATCH(MIN(_xlfn._xlws.FILTER(IY7:IY233,JD7:JD233&gt;cr)),IY7:IY233,0)+6,1))</f>
        <v>#NAME?</v>
      </c>
      <c r="IZ234" s="6" t="e">
        <f t="array" aca="1" ref="IZ234" ca="1">INDIRECT(ADDRESS(MATCH(MAX(_xlfn._xlws.FILTER(IZ7:IZ233,JD7:JD233&gt;cr)),IZ7:IZ233,0)+6,1))</f>
        <v>#NAME?</v>
      </c>
      <c r="JA234" s="6" t="e">
        <f t="array" aca="1" ref="JA234" ca="1">INDIRECT(ADDRESS(MATCH(MAX(_xlfn._xlws.FILTER(JA7:JA233,JD7:JD233&gt;cr)),JA7:JA233,0)+6,1))</f>
        <v>#NAME?</v>
      </c>
      <c r="JB234" s="6" t="e">
        <f t="array" aca="1" ref="JB234" ca="1">INDIRECT(ADDRESS(MATCH(MAX(_xlfn._xlws.FILTER(JB7:JB233,JD7:JD233&gt;cr)),JB7:JB233,0)+6,1))</f>
        <v>#NAME?</v>
      </c>
      <c r="JC234" s="6" t="e">
        <f t="array" aca="1" ref="JC234" ca="1">INDIRECT(ADDRESS(MATCH(MAX(_xlfn._xlws.FILTER(JC7:JC233,JD7:JD233&gt;cr)),JC7:JC233,0)+6,1))</f>
        <v>#NAME?</v>
      </c>
      <c r="JD234" s="6" t="e">
        <f t="array" aca="1" ref="JD234" ca="1">INDIRECT(ADDRESS(MATCH(MAX(_xlfn._xlws.FILTER(JD7:JD233,JD7:JD233&gt;cr)),JD7:JD233,0)+6,1))</f>
        <v>#NAME?</v>
      </c>
      <c r="JE234" s="6" t="e">
        <f t="array" aca="1" ref="JE234" ca="1">INDIRECT(ADDRESS(MATCH(MIN(_xlfn._xlws.FILTER(JE7:JE233,JD7:JD233&gt;cr)),JE7:JE233,0)+6,1))</f>
        <v>#NAME?</v>
      </c>
      <c r="JF234" s="1" t="e">
        <f t="array" aca="1" ref="JF234" ca="1">INDIRECT(ADDRESS(MATCH(MIN(_xlfn._xlws.FILTER(JF7:JF233,JL7:JL233&gt;cr)),JF7:JF233,0)+6,1))</f>
        <v>#NAME?</v>
      </c>
      <c r="JG234" s="1" t="e">
        <f t="array" aca="1" ref="JG234" ca="1">INDIRECT(ADDRESS(MATCH(MIN(_xlfn._xlws.FILTER(JG7:JG233,JL7:JL233&gt;cr)),JG7:JG233,0)+6,1))</f>
        <v>#NAME?</v>
      </c>
      <c r="JH234" s="1" t="e">
        <f t="array" aca="1" ref="JH234" ca="1">INDIRECT(ADDRESS(MATCH(MAX(_xlfn._xlws.FILTER(JH7:JH233,JL7:JL233&gt;cr)),JH7:JH233,0)+6,1))</f>
        <v>#NAME?</v>
      </c>
      <c r="JI234" s="1" t="e">
        <f t="array" aca="1" ref="JI234" ca="1">INDIRECT(ADDRESS(MATCH(MAX(_xlfn._xlws.FILTER(JI7:JI233,JL7:JL233&gt;cr)),JI7:JI233,0)+6,1))</f>
        <v>#NAME?</v>
      </c>
      <c r="JJ234" s="1" t="e">
        <f t="array" aca="1" ref="JJ234" ca="1">INDIRECT(ADDRESS(MATCH(MAX(_xlfn._xlws.FILTER(JJ7:JJ233,JL7:JL233&gt;cr)),JJ7:JJ233,0)+6,1))</f>
        <v>#NAME?</v>
      </c>
      <c r="JK234" s="1" t="e">
        <f t="array" aca="1" ref="JK234" ca="1">INDIRECT(ADDRESS(MATCH(MAX(_xlfn._xlws.FILTER(JK7:JK233,JL7:JL233&gt;cr)),JK7:JK233,0)+6,1))</f>
        <v>#NAME?</v>
      </c>
      <c r="JL234" s="1" t="e">
        <f t="array" aca="1" ref="JL234" ca="1">INDIRECT(ADDRESS(MATCH(MAX(_xlfn._xlws.FILTER(JL7:JL233,JL7:JL233&gt;cr)),JL7:JL233,0)+6,1))</f>
        <v>#NAME?</v>
      </c>
      <c r="JM234" s="1" t="e">
        <f t="array" aca="1" ref="JM234" ca="1">INDIRECT(ADDRESS(MATCH(MIN(_xlfn._xlws.FILTER(JM7:JM233,JL7:JL233&gt;cr)),JM7:JM233,0)+6,1))</f>
        <v>#NAME?</v>
      </c>
      <c r="JN234" s="9" t="e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>
        <f t="array" aca="1" ref="B235" ca="1">INDIRECT(ADDRESS(MATCH(SMALL(_xlfn._xlws.FILTER(B7:B233,H7:H233&gt;0.5),2),B7:B233,0)+6,1))</f>
        <v>#NAME?</v>
      </c>
      <c r="C235" s="6" t="e">
        <f t="array" aca="1" ref="C235" ca="1">INDIRECT(ADDRESS(MATCH(SMALL(_xlfn._xlws.FILTER(C7:C233,H7:H233&gt;0.5),2),C7:C233,0)+6,1))</f>
        <v>#NAME?</v>
      </c>
      <c r="D235" s="6" t="e">
        <f t="array" aca="1" ref="D235" ca="1">INDIRECT(ADDRESS(MATCH(LARGE(_xlfn._xlws.FILTER(D7:D233,H7:H233&gt;0.5),2),D7:D233,0)+6,1))</f>
        <v>#NAME?</v>
      </c>
      <c r="E235" s="6" t="e">
        <f t="array" aca="1" ref="E235" ca="1">INDIRECT(ADDRESS(MATCH(LARGE(_xlfn._xlws.FILTER(E7:E233,H7:H233&gt;0.5),2),E7:E233,0)+6,1))</f>
        <v>#NAME?</v>
      </c>
      <c r="F235" s="6" t="e">
        <f t="array" aca="1" ref="F235" ca="1">INDIRECT(ADDRESS(MATCH(LARGE(_xlfn._xlws.FILTER(F7:F233,H7:H233&gt;0.5),2),F7:F233,0)+6,1))</f>
        <v>#NAME?</v>
      </c>
      <c r="G235" s="6" t="e">
        <f t="array" aca="1" ref="G235" ca="1">INDIRECT(ADDRESS(MATCH(LARGE(_xlfn._xlws.FILTER(G7:G233,H7:H233&gt;0.5),2),G7:G233,0)+6,1))</f>
        <v>#NAME?</v>
      </c>
      <c r="H235" s="6" t="e">
        <f t="array" aca="1" ref="H235" ca="1">INDIRECT(ADDRESS(MATCH(LARGE(_xlfn._xlws.FILTER(H7:H233,H7:H233&gt;0.5),2),H7:H233,0)+6,1))</f>
        <v>#NAME?</v>
      </c>
      <c r="I235" s="6" t="e">
        <f t="array" aca="1" ref="I235" ca="1">INDIRECT(ADDRESS(MATCH(SMALL(_xlfn._xlws.FILTER(I7:I233,H7:H233&gt;0.5),2),I7:I233,0)+6,1))</f>
        <v>#NAME?</v>
      </c>
      <c r="J235" s="1" t="e">
        <f t="array" aca="1" ref="J235" ca="1">INDIRECT(ADDRESS(MATCH(SMALL(_xlfn._xlws.FILTER(J7:J233,P7:P233&gt;cr),2),J7:J233,0)+6,1))</f>
        <v>#NAME?</v>
      </c>
      <c r="K235" s="1" t="e">
        <f t="array" aca="1" ref="K235" ca="1">INDIRECT(ADDRESS(MATCH(SMALL(_xlfn._xlws.FILTER(K7:K233,P7:P233&gt;cr),2),K7:K233,0)+6,1))</f>
        <v>#NAME?</v>
      </c>
      <c r="L235" s="1" t="e">
        <f t="array" aca="1" ref="L235" ca="1">INDIRECT(ADDRESS(MATCH(LARGE(_xlfn._xlws.FILTER(L7:L233,P7:P233&gt;cr),2),L7:L233,0)+6,1))</f>
        <v>#NAME?</v>
      </c>
      <c r="M235" s="1" t="e">
        <f t="array" aca="1" ref="M235" ca="1">INDIRECT(ADDRESS(MATCH(LARGE(_xlfn._xlws.FILTER(M7:M233,P7:P233&gt;cr),2),M7:M233,0)+6,1))</f>
        <v>#NAME?</v>
      </c>
      <c r="N235" s="1" t="e">
        <f t="array" aca="1" ref="N235" ca="1">INDIRECT(ADDRESS(MATCH(LARGE(_xlfn._xlws.FILTER(N7:N233,P7:P233&gt;cr),2),N7:N233,0)+6,1))</f>
        <v>#NAME?</v>
      </c>
      <c r="O235" s="1" t="e">
        <f t="array" aca="1" ref="O235" ca="1">INDIRECT(ADDRESS(MATCH(LARGE(_xlfn._xlws.FILTER(O7:O233,P7:P233&gt;cr),2),O7:O233,0)+6,1))</f>
        <v>#NAME?</v>
      </c>
      <c r="P235" s="1" t="e">
        <f t="array" aca="1" ref="P235" ca="1">INDIRECT(ADDRESS(MATCH(LARGE(_xlfn._xlws.FILTER(P7:P233,P7:P233&gt;cr),2),P7:P233,0)+6,1))</f>
        <v>#NAME?</v>
      </c>
      <c r="Q235" s="1" t="e">
        <f t="array" aca="1" ref="Q235" ca="1">INDIRECT(ADDRESS(MATCH(SMALL(_xlfn._xlws.FILTER(Q7:Q233,P7:P233&gt;cr),2),Q7:Q233,0)+6,1))</f>
        <v>#NAME?</v>
      </c>
      <c r="R235" s="6" t="e">
        <f t="array" aca="1" ref="R235" ca="1">INDIRECT(ADDRESS(MATCH(SMALL(_xlfn._xlws.FILTER(R7:R233,X7:X233&gt;cr),2),R7:R233,0)+6,1))</f>
        <v>#NAME?</v>
      </c>
      <c r="S235" s="6" t="e">
        <f t="array" aca="1" ref="S235" ca="1">INDIRECT(ADDRESS(MATCH(SMALL(_xlfn._xlws.FILTER(S7:S233,X7:X233&gt;cr),2),S7:S233,0)+6,1))</f>
        <v>#NAME?</v>
      </c>
      <c r="T235" s="6" t="e">
        <f t="array" aca="1" ref="T235" ca="1">INDIRECT(ADDRESS(MATCH(LARGE(_xlfn._xlws.FILTER(T7:T233,X7:X233&gt;cr),2),T7:T233,0)+6,1))</f>
        <v>#NAME?</v>
      </c>
      <c r="U235" s="6" t="e">
        <f t="array" aca="1" ref="U235" ca="1">INDIRECT(ADDRESS(MATCH(LARGE(_xlfn._xlws.FILTER(U7:U233,X7:X233&gt;cr),2),U7:U233,0)+6,1))</f>
        <v>#NAME?</v>
      </c>
      <c r="V235" s="6" t="e">
        <f t="array" aca="1" ref="V235" ca="1">INDIRECT(ADDRESS(MATCH(LARGE(_xlfn._xlws.FILTER(V7:V233,X7:X233&gt;cr),2),V7:V233,0)+6,1))</f>
        <v>#NAME?</v>
      </c>
      <c r="W235" s="6" t="e">
        <f t="array" aca="1" ref="W235" ca="1">INDIRECT(ADDRESS(MATCH(LARGE(_xlfn._xlws.FILTER(W7:W233,X7:X233&gt;cr),2),W7:W233,0)+6,1))</f>
        <v>#NAME?</v>
      </c>
      <c r="X235" s="6" t="e">
        <f t="array" aca="1" ref="X235" ca="1">INDIRECT(ADDRESS(MATCH(LARGE(_xlfn._xlws.FILTER(X7:X233,X7:X233&gt;cr),2),X7:X233,0)+6,1))</f>
        <v>#NAME?</v>
      </c>
      <c r="Y235" s="6" t="e">
        <f t="array" aca="1" ref="Y235" ca="1">INDIRECT(ADDRESS(MATCH(SMALL(_xlfn._xlws.FILTER(Y7:Y233,X7:X233&gt;cr),2),Y7:Y233,0)+6,1))</f>
        <v>#NAME?</v>
      </c>
      <c r="Z235" s="1" t="e">
        <f t="array" aca="1" ref="Z235" ca="1">INDIRECT(ADDRESS(MATCH(SMALL(_xlfn._xlws.FILTER(Z7:Z233,AF7:AF233&gt;cr),2),Z7:Z233,0)+6,1))</f>
        <v>#NAME?</v>
      </c>
      <c r="AA235" s="1" t="e">
        <f t="array" aca="1" ref="AA235" ca="1">INDIRECT(ADDRESS(MATCH(SMALL(_xlfn._xlws.FILTER(AA7:AA233,AF7:AF233&gt;cr),2),AA7:AA233,0)+6,1))</f>
        <v>#NAME?</v>
      </c>
      <c r="AB235" s="1" t="e">
        <f t="array" aca="1" ref="AB235" ca="1">INDIRECT(ADDRESS(MATCH(LARGE(_xlfn._xlws.FILTER(AB7:AB233,AF7:AF233&gt;cr),2),AB7:AB233,0)+6,1))</f>
        <v>#NAME?</v>
      </c>
      <c r="AC235" s="1" t="e">
        <f t="array" aca="1" ref="AC235" ca="1">INDIRECT(ADDRESS(MATCH(LARGE(_xlfn._xlws.FILTER(AC7:AC233,AF7:AF233&gt;cr),2),AC7:AC233,0)+6,1))</f>
        <v>#NAME?</v>
      </c>
      <c r="AD235" s="1" t="e">
        <f t="array" aca="1" ref="AD235" ca="1">INDIRECT(ADDRESS(MATCH(LARGE(_xlfn._xlws.FILTER(AD7:AD233,AF7:AF233&gt;cr),2),AD7:AD233,0)+6,1))</f>
        <v>#NAME?</v>
      </c>
      <c r="AE235" s="1" t="e">
        <f t="array" aca="1" ref="AE235" ca="1">INDIRECT(ADDRESS(MATCH(LARGE(_xlfn._xlws.FILTER(AE7:AE233,AF7:AF233&gt;cr),2),AE7:AE233,0)+6,1))</f>
        <v>#NAME?</v>
      </c>
      <c r="AF235" s="1" t="e">
        <f t="array" aca="1" ref="AF235" ca="1">INDIRECT(ADDRESS(MATCH(LARGE(_xlfn._xlws.FILTER(AF7:AF233,AF7:AF233&gt;cr),2),AF7:AF233,0)+6,1))</f>
        <v>#NAME?</v>
      </c>
      <c r="AG235" s="1" t="e">
        <f t="array" aca="1" ref="AG235" ca="1">INDIRECT(ADDRESS(MATCH(SMALL(_xlfn._xlws.FILTER(AG7:AG233,AF7:AF233&gt;cr),2),AG7:AG233,0)+6,1))</f>
        <v>#NAME?</v>
      </c>
      <c r="AH235" s="6" t="e">
        <f t="array" aca="1" ref="AH235" ca="1">INDIRECT(ADDRESS(MATCH(SMALL(_xlfn._xlws.FILTER(AH7:AH233,AN7:AN233&gt;cr),2),AH7:AH233,0)+6,1))</f>
        <v>#NAME?</v>
      </c>
      <c r="AI235" s="6" t="e">
        <f t="array" aca="1" ref="AI235" ca="1">INDIRECT(ADDRESS(MATCH(SMALL(_xlfn._xlws.FILTER(AI7:AI233,AN7:AN233&gt;cr),2),AI7:AI233,0)+6,1))</f>
        <v>#NAME?</v>
      </c>
      <c r="AJ235" s="6" t="e">
        <f t="array" aca="1" ref="AJ235" ca="1">INDIRECT(ADDRESS(MATCH(LARGE(_xlfn._xlws.FILTER(AJ7:AJ233,AN7:AN233&gt;cr),2),AJ7:AJ233,0)+6,1))</f>
        <v>#NAME?</v>
      </c>
      <c r="AK235" s="6" t="e">
        <f t="array" aca="1" ref="AK235" ca="1">INDIRECT(ADDRESS(MATCH(LARGE(_xlfn._xlws.FILTER(AK7:AK233,AN7:AN233&gt;cr),2),AK7:AK233,0)+6,1))</f>
        <v>#NAME?</v>
      </c>
      <c r="AL235" s="6" t="e">
        <f t="array" aca="1" ref="AL235" ca="1">INDIRECT(ADDRESS(MATCH(LARGE(_xlfn._xlws.FILTER(AL7:AL233,AN7:AN233&gt;cr),2),AL7:AL233,0)+6,1))</f>
        <v>#NAME?</v>
      </c>
      <c r="AM235" s="6" t="e">
        <f t="array" aca="1" ref="AM235" ca="1">INDIRECT(ADDRESS(MATCH(LARGE(_xlfn._xlws.FILTER(AM7:AM233,AN7:AN233&gt;cr),2),AM7:AM233,0)+6,1))</f>
        <v>#NAME?</v>
      </c>
      <c r="AN235" s="6" t="e">
        <f t="array" aca="1" ref="AN235" ca="1">INDIRECT(ADDRESS(MATCH(LARGE(_xlfn._xlws.FILTER(AN7:AN233,AN7:AN233&gt;cr),2),AN7:AN233,0)+6,1))</f>
        <v>#NAME?</v>
      </c>
      <c r="AO235" s="6" t="e">
        <f t="array" aca="1" ref="AO235" ca="1">INDIRECT(ADDRESS(MATCH(SMALL(_xlfn._xlws.FILTER(AO7:AO233,AN7:AN233&gt;cr),2),AO7:AO233,0)+6,1))</f>
        <v>#NAME?</v>
      </c>
      <c r="AP235" s="1" t="e">
        <f t="array" aca="1" ref="AP235" ca="1">INDIRECT(ADDRESS(MATCH(SMALL(_xlfn._xlws.FILTER(AP7:AP233,AV7:AV233&gt;cr),2),AP7:AP233,0)+6,1))</f>
        <v>#NAME?</v>
      </c>
      <c r="AQ235" s="1" t="e">
        <f t="array" aca="1" ref="AQ235" ca="1">INDIRECT(ADDRESS(MATCH(SMALL(_xlfn._xlws.FILTER(AQ7:AQ233,AV7:AV233&gt;cr),2),AQ7:AQ233,0)+6,1))</f>
        <v>#NAME?</v>
      </c>
      <c r="AR235" s="1" t="e">
        <f t="array" aca="1" ref="AR235" ca="1">INDIRECT(ADDRESS(MATCH(LARGE(_xlfn._xlws.FILTER(AR7:AR233,AV7:AV233&gt;cr),2),AR7:AR233,0)+6,1))</f>
        <v>#NAME?</v>
      </c>
      <c r="AS235" s="1" t="e">
        <f t="array" aca="1" ref="AS235" ca="1">INDIRECT(ADDRESS(MATCH(LARGE(_xlfn._xlws.FILTER(AS7:AS233,AV7:AV233&gt;cr),2),AS7:AS233,0)+6,1))</f>
        <v>#NAME?</v>
      </c>
      <c r="AT235" s="1" t="e">
        <f t="array" aca="1" ref="AT235" ca="1">INDIRECT(ADDRESS(MATCH(LARGE(_xlfn._xlws.FILTER(AT7:AT233,AV7:AV233&gt;cr),2),AT7:AT233,0)+6,1))</f>
        <v>#NAME?</v>
      </c>
      <c r="AU235" s="1" t="e">
        <f t="array" aca="1" ref="AU235" ca="1">INDIRECT(ADDRESS(MATCH(LARGE(_xlfn._xlws.FILTER(AU7:AU233,AV7:AV233&gt;cr),2),AU7:AU233,0)+6,1))</f>
        <v>#NAME?</v>
      </c>
      <c r="AV235" s="1" t="e">
        <f t="array" aca="1" ref="AV235" ca="1">INDIRECT(ADDRESS(MATCH(LARGE(_xlfn._xlws.FILTER(AV7:AV233,AV7:AV233&gt;cr),2),AV7:AV233,0)+6,1))</f>
        <v>#NAME?</v>
      </c>
      <c r="AW235" s="1" t="e">
        <f t="array" aca="1" ref="AW235" ca="1">INDIRECT(ADDRESS(MATCH(SMALL(_xlfn._xlws.FILTER(AW7:AW233,AV7:AV233&gt;cr),2),AW7:AW233,0)+6,1))</f>
        <v>#NAME?</v>
      </c>
      <c r="AX235" s="6" t="e">
        <f t="array" aca="1" ref="AX235" ca="1">INDIRECT(ADDRESS(MATCH(SMALL(_xlfn._xlws.FILTER(AX7:AX233,BD7:BD233&gt;cr),2),AX7:AX233,0)+6,1))</f>
        <v>#NAME?</v>
      </c>
      <c r="AY235" s="6" t="e">
        <f t="array" aca="1" ref="AY235" ca="1">INDIRECT(ADDRESS(MATCH(SMALL(_xlfn._xlws.FILTER(AY7:AY233,BD7:BD233&gt;cr),2),AY7:AY233,0)+6,1))</f>
        <v>#NAME?</v>
      </c>
      <c r="AZ235" s="6" t="e">
        <f t="array" aca="1" ref="AZ235" ca="1">INDIRECT(ADDRESS(MATCH(LARGE(_xlfn._xlws.FILTER(AZ7:AZ233,BD7:BD233&gt;cr),2),AZ7:AZ233,0)+6,1))</f>
        <v>#NAME?</v>
      </c>
      <c r="BA235" s="6" t="e">
        <f t="array" aca="1" ref="BA235" ca="1">INDIRECT(ADDRESS(MATCH(LARGE(_xlfn._xlws.FILTER(BA7:BA233,BD7:BD233&gt;cr),2),BA7:BA233,0)+6,1))</f>
        <v>#NAME?</v>
      </c>
      <c r="BB235" s="6" t="e">
        <f t="array" aca="1" ref="BB235" ca="1">INDIRECT(ADDRESS(MATCH(LARGE(_xlfn._xlws.FILTER(BB7:BB233,BD7:BD233&gt;cr),2),BB7:BB233,0)+6,1))</f>
        <v>#NAME?</v>
      </c>
      <c r="BC235" s="6" t="e">
        <f t="array" aca="1" ref="BC235" ca="1">INDIRECT(ADDRESS(MATCH(LARGE(_xlfn._xlws.FILTER(BC7:BC233,BD7:BD233&gt;cr),2),BC7:BC233,0)+6,1))</f>
        <v>#NAME?</v>
      </c>
      <c r="BD235" s="6" t="e">
        <f t="array" aca="1" ref="BD235" ca="1">INDIRECT(ADDRESS(MATCH(LARGE(_xlfn._xlws.FILTER(BD7:BD233,BD7:BD233&gt;cr),2),BD7:BD233,0)+6,1))</f>
        <v>#NAME?</v>
      </c>
      <c r="BE235" s="6" t="e">
        <f t="array" aca="1" ref="BE235" ca="1">INDIRECT(ADDRESS(MATCH(SMALL(_xlfn._xlws.FILTER(BE7:BE233,BD7:BD233&gt;cr),2),BE7:BE233,0)+6,1))</f>
        <v>#NAME?</v>
      </c>
      <c r="BF235" s="1" t="e">
        <f t="array" aca="1" ref="BF235" ca="1">INDIRECT(ADDRESS(MATCH(SMALL(_xlfn._xlws.FILTER(BF7:BF233,BL7:BL233&gt;cr),2),BF7:BF233,0)+6,1))</f>
        <v>#NAME?</v>
      </c>
      <c r="BG235" s="1" t="e">
        <f t="array" aca="1" ref="BG235" ca="1">INDIRECT(ADDRESS(MATCH(SMALL(_xlfn._xlws.FILTER(BG7:BG233,BL7:BL233&gt;cr),2),BG7:BG233,0)+6,1))</f>
        <v>#NAME?</v>
      </c>
      <c r="BH235" s="1" t="e">
        <f t="array" aca="1" ref="BH235" ca="1">INDIRECT(ADDRESS(MATCH(LARGE(_xlfn._xlws.FILTER(BH7:BH233,BL7:BL233&gt;cr),2),BH7:BH233,0)+6,1))</f>
        <v>#NAME?</v>
      </c>
      <c r="BI235" s="1" t="e">
        <f t="array" aca="1" ref="BI235" ca="1">INDIRECT(ADDRESS(MATCH(LARGE(_xlfn._xlws.FILTER(BI7:BI233,BL7:BL233&gt;cr),2),BI7:BI233,0)+6,1))</f>
        <v>#NAME?</v>
      </c>
      <c r="BJ235" s="1" t="e">
        <f t="array" aca="1" ref="BJ235" ca="1">INDIRECT(ADDRESS(MATCH(LARGE(_xlfn._xlws.FILTER(BJ7:BJ233,BL7:BL233&gt;cr),2),BJ7:BJ233,0)+6,1))</f>
        <v>#NAME?</v>
      </c>
      <c r="BK235" s="1" t="e">
        <f t="array" aca="1" ref="BK235" ca="1">INDIRECT(ADDRESS(MATCH(LARGE(_xlfn._xlws.FILTER(BK7:BK233,BL7:BL233&gt;cr),2),BK7:BK233,0)+6,1))</f>
        <v>#NAME?</v>
      </c>
      <c r="BL235" s="1" t="e">
        <f t="array" aca="1" ref="BL235" ca="1">INDIRECT(ADDRESS(MATCH(LARGE(_xlfn._xlws.FILTER(BL7:BL233,BL7:BL233&gt;cr),2),BL7:BL233,0)+6,1))</f>
        <v>#NAME?</v>
      </c>
      <c r="BM235" s="1" t="e">
        <f t="array" aca="1" ref="BM235" ca="1">INDIRECT(ADDRESS(MATCH(SMALL(_xlfn._xlws.FILTER(BM7:BM233,BL7:BL233&gt;cr),2),BM7:BM233,0)+6,1))</f>
        <v>#NAME?</v>
      </c>
      <c r="BN235" s="6" t="e">
        <f t="array" aca="1" ref="BN235" ca="1">INDIRECT(ADDRESS(MATCH(SMALL(_xlfn._xlws.FILTER(BN7:BN233,BT7:BT233&gt;cr),2),BN7:BN233,0)+6,1))</f>
        <v>#NAME?</v>
      </c>
      <c r="BO235" s="6" t="e">
        <f t="array" aca="1" ref="BO235" ca="1">INDIRECT(ADDRESS(MATCH(SMALL(_xlfn._xlws.FILTER(BO7:BO233,BT7:BT233&gt;cr),2),BO7:BO233,0)+6,1))</f>
        <v>#NAME?</v>
      </c>
      <c r="BP235" s="6" t="e">
        <f t="array" aca="1" ref="BP235" ca="1">INDIRECT(ADDRESS(MATCH(LARGE(_xlfn._xlws.FILTER(BP7:BP233,BT7:BT233&gt;cr),2),BP7:BP233,0)+6,1))</f>
        <v>#NAME?</v>
      </c>
      <c r="BQ235" s="6" t="e">
        <f t="array" aca="1" ref="BQ235" ca="1">INDIRECT(ADDRESS(MATCH(LARGE(_xlfn._xlws.FILTER(BQ7:BQ233,BT7:BT233&gt;cr),2),BQ7:BQ233,0)+6,1))</f>
        <v>#NAME?</v>
      </c>
      <c r="BR235" s="6" t="e">
        <f t="array" aca="1" ref="BR235" ca="1">INDIRECT(ADDRESS(MATCH(LARGE(_xlfn._xlws.FILTER(BR7:BR233,BT7:BT233&gt;cr),2),BR7:BR233,0)+6,1))</f>
        <v>#NAME?</v>
      </c>
      <c r="BS235" s="6" t="e">
        <f t="array" aca="1" ref="BS235" ca="1">INDIRECT(ADDRESS(MATCH(LARGE(_xlfn._xlws.FILTER(BS7:BS233,BT7:BT233&gt;cr),2),BS7:BS233,0)+6,1))</f>
        <v>#NAME?</v>
      </c>
      <c r="BT235" s="6" t="e">
        <f t="array" aca="1" ref="BT235" ca="1">INDIRECT(ADDRESS(MATCH(LARGE(_xlfn._xlws.FILTER(BT7:BT233,BT7:BT233&gt;cr),2),BT7:BT233,0)+6,1))</f>
        <v>#NAME?</v>
      </c>
      <c r="BU235" s="6" t="e">
        <f t="array" aca="1" ref="BU235" ca="1">INDIRECT(ADDRESS(MATCH(SMALL(_xlfn._xlws.FILTER(BU7:BU233,BT7:BT233&gt;cr),2),BU7:BU233,0)+6,1))</f>
        <v>#NAME?</v>
      </c>
      <c r="BV235" s="1" t="e">
        <f t="array" aca="1" ref="BV235" ca="1">INDIRECT(ADDRESS(MATCH(SMALL(_xlfn._xlws.FILTER(BV7:BV233,CB7:CB233&gt;cr),2),BV7:BV233,0)+6,1))</f>
        <v>#NAME?</v>
      </c>
      <c r="BW235" s="1" t="e">
        <f t="array" aca="1" ref="BW235" ca="1">INDIRECT(ADDRESS(MATCH(SMALL(_xlfn._xlws.FILTER(BW7:BW233,CB7:CB233&gt;cr),2),BW7:BW233,0)+6,1))</f>
        <v>#NAME?</v>
      </c>
      <c r="BX235" s="1" t="e">
        <f t="array" aca="1" ref="BX235" ca="1">INDIRECT(ADDRESS(MATCH(LARGE(_xlfn._xlws.FILTER(BX7:BX233,CB7:CB233&gt;cr),2),BX7:BX233,0)+6,1))</f>
        <v>#NAME?</v>
      </c>
      <c r="BY235" s="1" t="e">
        <f t="array" aca="1" ref="BY235" ca="1">INDIRECT(ADDRESS(MATCH(LARGE(_xlfn._xlws.FILTER(BY7:BY233,CB7:CB233&gt;cr),2),BY7:BY233,0)+6,1))</f>
        <v>#NAME?</v>
      </c>
      <c r="BZ235" s="1" t="e">
        <f t="array" aca="1" ref="BZ235" ca="1">INDIRECT(ADDRESS(MATCH(LARGE(_xlfn._xlws.FILTER(BZ7:BZ233,CB7:CB233&gt;cr),2),BZ7:BZ233,0)+6,1))</f>
        <v>#NAME?</v>
      </c>
      <c r="CA235" s="1" t="e">
        <f t="array" aca="1" ref="CA235" ca="1">INDIRECT(ADDRESS(MATCH(LARGE(_xlfn._xlws.FILTER(CA7:CA233,CB7:CB233&gt;cr),2),CA7:CA233,0)+6,1))</f>
        <v>#NAME?</v>
      </c>
      <c r="CB235" s="1" t="e">
        <f t="array" aca="1" ref="CB235" ca="1">INDIRECT(ADDRESS(MATCH(LARGE(_xlfn._xlws.FILTER(CB7:CB233,CB7:CB233&gt;cr),2),CB7:CB233,0)+6,1))</f>
        <v>#NAME?</v>
      </c>
      <c r="CC235" s="1" t="e">
        <f t="array" aca="1" ref="CC235" ca="1">INDIRECT(ADDRESS(MATCH(SMALL(_xlfn._xlws.FILTER(CC7:CC233,CB7:CB233&gt;cr),2),CC7:CC233,0)+6,1))</f>
        <v>#NAME?</v>
      </c>
      <c r="CD235" s="6" t="e">
        <f t="array" aca="1" ref="CD235" ca="1">INDIRECT(ADDRESS(MATCH(SMALL(_xlfn._xlws.FILTER(CD7:CD233,CJ7:CJ233&gt;cr),2),CD7:CD233,0)+6,1))</f>
        <v>#NAME?</v>
      </c>
      <c r="CE235" s="6" t="e">
        <f t="array" aca="1" ref="CE235" ca="1">INDIRECT(ADDRESS(MATCH(SMALL(_xlfn._xlws.FILTER(CE7:CE233,CJ7:CJ233&gt;cr),2),CE7:CE233,0)+6,1))</f>
        <v>#NAME?</v>
      </c>
      <c r="CF235" s="6" t="e">
        <f t="array" aca="1" ref="CF235" ca="1">INDIRECT(ADDRESS(MATCH(LARGE(_xlfn._xlws.FILTER(CF7:CF233,CJ7:CJ233&gt;cr),2),CF7:CF233,0)+6,1))</f>
        <v>#NAME?</v>
      </c>
      <c r="CG235" s="6" t="e">
        <f t="array" aca="1" ref="CG235" ca="1">INDIRECT(ADDRESS(MATCH(LARGE(_xlfn._xlws.FILTER(CG7:CG233,CJ7:CJ233&gt;cr),2),CG7:CG233,0)+6,1))</f>
        <v>#NAME?</v>
      </c>
      <c r="CH235" s="6" t="e">
        <f t="array" aca="1" ref="CH235" ca="1">INDIRECT(ADDRESS(MATCH(LARGE(_xlfn._xlws.FILTER(CH7:CH233,CJ7:CJ233&gt;cr),2),CH7:CH233,0)+6,1))</f>
        <v>#NAME?</v>
      </c>
      <c r="CI235" s="6" t="e">
        <f t="array" aca="1" ref="CI235" ca="1">INDIRECT(ADDRESS(MATCH(LARGE(_xlfn._xlws.FILTER(CI7:CI233,CJ7:CJ233&gt;cr),2),CI7:CI233,0)+6,1))</f>
        <v>#NAME?</v>
      </c>
      <c r="CJ235" s="6" t="e">
        <f t="array" aca="1" ref="CJ235" ca="1">INDIRECT(ADDRESS(MATCH(LARGE(_xlfn._xlws.FILTER(CJ7:CJ233,CJ7:CJ233&gt;cr),2),CJ7:CJ233,0)+6,1))</f>
        <v>#NAME?</v>
      </c>
      <c r="CK235" s="6" t="e">
        <f t="array" aca="1" ref="CK235" ca="1">INDIRECT(ADDRESS(MATCH(SMALL(_xlfn._xlws.FILTER(CK7:CK233,CJ7:CJ233&gt;cr),2),CK7:CK233,0)+6,1))</f>
        <v>#NAME?</v>
      </c>
      <c r="CL235" s="1" t="e">
        <f t="array" aca="1" ref="CL235" ca="1">INDIRECT(ADDRESS(MATCH(SMALL(_xlfn._xlws.FILTER(CL7:CL233,CR7:CR233&gt;cr),2),CL7:CL233,0)+6,1))</f>
        <v>#NAME?</v>
      </c>
      <c r="CM235" s="1" t="e">
        <f t="array" aca="1" ref="CM235" ca="1">INDIRECT(ADDRESS(MATCH(SMALL(_xlfn._xlws.FILTER(CM7:CM233,CR7:CR233&gt;cr),2),CM7:CM233,0)+6,1))</f>
        <v>#NAME?</v>
      </c>
      <c r="CN235" s="1" t="e">
        <f t="array" aca="1" ref="CN235" ca="1">INDIRECT(ADDRESS(MATCH(LARGE(_xlfn._xlws.FILTER(CN7:CN233,CR7:CR233&gt;cr),2),CN7:CN233,0)+6,1))</f>
        <v>#NAME?</v>
      </c>
      <c r="CO235" s="1" t="e">
        <f t="array" aca="1" ref="CO235" ca="1">INDIRECT(ADDRESS(MATCH(LARGE(_xlfn._xlws.FILTER(CO7:CO233,CR7:CR233&gt;cr),2),CO7:CO233,0)+6,1))</f>
        <v>#NAME?</v>
      </c>
      <c r="CP235" s="1" t="e">
        <f t="array" aca="1" ref="CP235" ca="1">INDIRECT(ADDRESS(MATCH(LARGE(_xlfn._xlws.FILTER(CP7:CP233,CR7:CR233&gt;cr),2),CP7:CP233,0)+6,1))</f>
        <v>#NAME?</v>
      </c>
      <c r="CQ235" s="1" t="e">
        <f t="array" aca="1" ref="CQ235" ca="1">INDIRECT(ADDRESS(MATCH(LARGE(_xlfn._xlws.FILTER(CQ7:CQ233,CR7:CR233&gt;cr),2),CQ7:CQ233,0)+6,1))</f>
        <v>#NAME?</v>
      </c>
      <c r="CR235" s="1" t="e">
        <f t="array" aca="1" ref="CR235" ca="1">INDIRECT(ADDRESS(MATCH(LARGE(_xlfn._xlws.FILTER(CR7:CR233,CR7:CR233&gt;cr),2),CR7:CR233,0)+6,1))</f>
        <v>#NAME?</v>
      </c>
      <c r="CS235" s="1" t="e">
        <f t="array" aca="1" ref="CS235" ca="1">INDIRECT(ADDRESS(MATCH(SMALL(_xlfn._xlws.FILTER(CS7:CS233,CR7:CR233&gt;cr),2),CS7:CS233,0)+6,1))</f>
        <v>#NAME?</v>
      </c>
      <c r="CT235" s="6" t="e">
        <f t="array" aca="1" ref="CT235" ca="1">INDIRECT(ADDRESS(MATCH(SMALL(_xlfn._xlws.FILTER(CT7:CT233,CZ7:CZ233&gt;cr),2),CT7:CT233,0)+6,1))</f>
        <v>#NAME?</v>
      </c>
      <c r="CU235" s="6" t="e">
        <f t="array" aca="1" ref="CU235" ca="1">INDIRECT(ADDRESS(MATCH(SMALL(_xlfn._xlws.FILTER(CU7:CU233,CZ7:CZ233&gt;cr),2),CU7:CU233,0)+6,1))</f>
        <v>#NAME?</v>
      </c>
      <c r="CV235" s="6" t="e">
        <f t="array" aca="1" ref="CV235" ca="1">INDIRECT(ADDRESS(MATCH(LARGE(_xlfn._xlws.FILTER(CV7:CV233,CZ7:CZ233&gt;cr),2),CV7:CV233,0)+6,1))</f>
        <v>#NAME?</v>
      </c>
      <c r="CW235" s="6" t="e">
        <f t="array" aca="1" ref="CW235" ca="1">INDIRECT(ADDRESS(MATCH(LARGE(_xlfn._xlws.FILTER(CW7:CW233,CZ7:CZ233&gt;cr),2),CW7:CW233,0)+6,1))</f>
        <v>#NAME?</v>
      </c>
      <c r="CX235" s="6" t="e">
        <f t="array" aca="1" ref="CX235" ca="1">INDIRECT(ADDRESS(MATCH(LARGE(_xlfn._xlws.FILTER(CX7:CX233,CZ7:CZ233&gt;cr),2),CX7:CX233,0)+6,1))</f>
        <v>#NAME?</v>
      </c>
      <c r="CY235" s="6" t="e">
        <f t="array" aca="1" ref="CY235" ca="1">INDIRECT(ADDRESS(MATCH(LARGE(_xlfn._xlws.FILTER(CY7:CY233,CZ7:CZ233&gt;cr),2),CY7:CY233,0)+6,1))</f>
        <v>#NAME?</v>
      </c>
      <c r="CZ235" s="6" t="e">
        <f t="array" aca="1" ref="CZ235" ca="1">INDIRECT(ADDRESS(MATCH(LARGE(_xlfn._xlws.FILTER(CZ7:CZ233,CZ7:CZ233&gt;cr),2),CZ7:CZ233,0)+6,1))</f>
        <v>#NAME?</v>
      </c>
      <c r="DA235" s="6" t="e">
        <f t="array" aca="1" ref="DA235" ca="1">INDIRECT(ADDRESS(MATCH(SMALL(_xlfn._xlws.FILTER(DA7:DA233,CZ7:CZ233&gt;cr),2),DA7:DA233,0)+6,1))</f>
        <v>#NAME?</v>
      </c>
      <c r="DB235" s="1" t="e">
        <f t="array" aca="1" ref="DB235" ca="1">INDIRECT(ADDRESS(MATCH(SMALL(_xlfn._xlws.FILTER(DB7:DB233,DH7:DH233&gt;cr),2),DB7:DB233,0)+6,1))</f>
        <v>#NAME?</v>
      </c>
      <c r="DC235" s="1" t="e">
        <f t="array" aca="1" ref="DC235" ca="1">INDIRECT(ADDRESS(MATCH(SMALL(_xlfn._xlws.FILTER(DC7:DC233,DH7:DH233&gt;cr),2),DC7:DC233,0)+6,1))</f>
        <v>#NAME?</v>
      </c>
      <c r="DD235" s="1" t="e">
        <f t="array" aca="1" ref="DD235" ca="1">INDIRECT(ADDRESS(MATCH(LARGE(_xlfn._xlws.FILTER(DD7:DD233,DH7:DH233&gt;cr),2),DD7:DD233,0)+6,1))</f>
        <v>#NAME?</v>
      </c>
      <c r="DE235" s="1" t="e">
        <f t="array" aca="1" ref="DE235" ca="1">INDIRECT(ADDRESS(MATCH(LARGE(_xlfn._xlws.FILTER(DE7:DE233,DH7:DH233&gt;cr),2),DE7:DE233,0)+6,1))</f>
        <v>#NAME?</v>
      </c>
      <c r="DF235" s="1" t="e">
        <f t="array" aca="1" ref="DF235" ca="1">INDIRECT(ADDRESS(MATCH(LARGE(_xlfn._xlws.FILTER(DF7:DF233,DH7:DH233&gt;cr),2),DF7:DF233,0)+6,1))</f>
        <v>#NAME?</v>
      </c>
      <c r="DG235" s="1" t="e">
        <f t="array" aca="1" ref="DG235" ca="1">INDIRECT(ADDRESS(MATCH(LARGE(_xlfn._xlws.FILTER(DG7:DG233,DH7:DH233&gt;cr),2),DG7:DG233,0)+6,1))</f>
        <v>#NAME?</v>
      </c>
      <c r="DH235" s="1" t="e">
        <f t="array" aca="1" ref="DH235" ca="1">INDIRECT(ADDRESS(MATCH(LARGE(_xlfn._xlws.FILTER(DH7:DH233,DH7:DH233&gt;cr),2),DH7:DH233,0)+6,1))</f>
        <v>#NAME?</v>
      </c>
      <c r="DI235" s="1" t="e">
        <f t="array" aca="1" ref="DI235" ca="1">INDIRECT(ADDRESS(MATCH(SMALL(_xlfn._xlws.FILTER(DI7:DI233,DH7:DH233&gt;cr),2),DI7:DI233,0)+6,1))</f>
        <v>#NAME?</v>
      </c>
      <c r="DJ235" s="6" t="e">
        <f t="array" aca="1" ref="DJ235" ca="1">INDIRECT(ADDRESS(MATCH(SMALL(_xlfn._xlws.FILTER(DJ7:DJ233,DP7:DP233&gt;cr),2),DJ7:DJ233,0)+6,1))</f>
        <v>#NAME?</v>
      </c>
      <c r="DK235" s="6" t="e">
        <f t="array" aca="1" ref="DK235" ca="1">INDIRECT(ADDRESS(MATCH(SMALL(_xlfn._xlws.FILTER(DK7:DK233,DP7:DP233&gt;cr),2),DK7:DK233,0)+6,1))</f>
        <v>#NAME?</v>
      </c>
      <c r="DL235" s="6" t="e">
        <f t="array" aca="1" ref="DL235" ca="1">INDIRECT(ADDRESS(MATCH(LARGE(_xlfn._xlws.FILTER(DL7:DL233,DP7:DP233&gt;cr),2),DL7:DL233,0)+6,1))</f>
        <v>#NAME?</v>
      </c>
      <c r="DM235" s="6" t="e">
        <f t="array" aca="1" ref="DM235" ca="1">INDIRECT(ADDRESS(MATCH(LARGE(_xlfn._xlws.FILTER(DM7:DM233,DP7:DP233&gt;cr),2),DM7:DM233,0)+6,1))</f>
        <v>#NAME?</v>
      </c>
      <c r="DN235" s="6" t="e">
        <f t="array" aca="1" ref="DN235" ca="1">INDIRECT(ADDRESS(MATCH(LARGE(_xlfn._xlws.FILTER(DN7:DN233,DP7:DP233&gt;cr),2),DN7:DN233,0)+6,1))</f>
        <v>#NAME?</v>
      </c>
      <c r="DO235" s="6" t="e">
        <f t="array" aca="1" ref="DO235" ca="1">INDIRECT(ADDRESS(MATCH(LARGE(_xlfn._xlws.FILTER(DO7:DO233,DP7:DP233&gt;cr),2),DO7:DO233,0)+6,1))</f>
        <v>#NAME?</v>
      </c>
      <c r="DP235" s="6" t="e">
        <f t="array" aca="1" ref="DP235" ca="1">INDIRECT(ADDRESS(MATCH(LARGE(_xlfn._xlws.FILTER(DP7:DP233,DP7:DP233&gt;cr),2),DP7:DP233,0)+6,1))</f>
        <v>#NAME?</v>
      </c>
      <c r="DQ235" s="6" t="e">
        <f t="array" aca="1" ref="DQ235" ca="1">INDIRECT(ADDRESS(MATCH(SMALL(_xlfn._xlws.FILTER(DQ7:DQ233,DP7:DP233&gt;cr),2),DQ7:DQ233,0)+6,1))</f>
        <v>#NAME?</v>
      </c>
      <c r="DR235" s="1" t="e">
        <f t="array" aca="1" ref="DR235" ca="1">INDIRECT(ADDRESS(MATCH(SMALL(_xlfn._xlws.FILTER(DR7:DR233,DX7:DX233&gt;cr),2),DR7:DR233,0)+6,1))</f>
        <v>#NAME?</v>
      </c>
      <c r="DS235" s="1" t="e">
        <f t="array" aca="1" ref="DS235" ca="1">INDIRECT(ADDRESS(MATCH(SMALL(_xlfn._xlws.FILTER(DS7:DS233,DX7:DX233&gt;cr),2),DS7:DS233,0)+6,1))</f>
        <v>#NAME?</v>
      </c>
      <c r="DT235" s="1" t="e">
        <f t="array" aca="1" ref="DT235" ca="1">INDIRECT(ADDRESS(MATCH(LARGE(_xlfn._xlws.FILTER(DT7:DT233,DX7:DX233&gt;cr),2),DT7:DT233,0)+6,1))</f>
        <v>#NAME?</v>
      </c>
      <c r="DU235" s="1" t="e">
        <f t="array" aca="1" ref="DU235" ca="1">INDIRECT(ADDRESS(MATCH(LARGE(_xlfn._xlws.FILTER(DU7:DU233,DX7:DX233&gt;cr),2),DU7:DU233,0)+6,1))</f>
        <v>#NAME?</v>
      </c>
      <c r="DV235" s="1" t="e">
        <f t="array" aca="1" ref="DV235" ca="1">INDIRECT(ADDRESS(MATCH(LARGE(_xlfn._xlws.FILTER(DV7:DV233,DX7:DX233&gt;cr),2),DV7:DV233,0)+6,1))</f>
        <v>#NAME?</v>
      </c>
      <c r="DW235" s="1" t="e">
        <f t="array" aca="1" ref="DW235" ca="1">INDIRECT(ADDRESS(MATCH(LARGE(_xlfn._xlws.FILTER(DW7:DW233,DX7:DX233&gt;cr),2),DW7:DW233,0)+6,1))</f>
        <v>#NAME?</v>
      </c>
      <c r="DX235" s="1" t="e">
        <f t="array" aca="1" ref="DX235" ca="1">INDIRECT(ADDRESS(MATCH(LARGE(_xlfn._xlws.FILTER(DX7:DX233,DX7:DX233&gt;cr),2),DX7:DX233,0)+6,1))</f>
        <v>#NAME?</v>
      </c>
      <c r="DY235" s="1" t="e">
        <f t="array" aca="1" ref="DY235" ca="1">INDIRECT(ADDRESS(MATCH(SMALL(_xlfn._xlws.FILTER(DY7:DY233,DX7:DX233&gt;cr),2),DY7:DY233,0)+6,1))</f>
        <v>#NAME?</v>
      </c>
      <c r="DZ235" s="6" t="e">
        <f t="array" aca="1" ref="DZ235" ca="1">INDIRECT(ADDRESS(MATCH(SMALL(_xlfn._xlws.FILTER(DZ7:DZ233,EF7:EF233&gt;cr),2),DZ7:DZ233,0)+6,1))</f>
        <v>#NAME?</v>
      </c>
      <c r="EA235" s="6" t="e">
        <f t="array" aca="1" ref="EA235" ca="1">INDIRECT(ADDRESS(MATCH(SMALL(_xlfn._xlws.FILTER(EA7:EA233,EF7:EF233&gt;cr),2),EA7:EA233,0)+6,1))</f>
        <v>#NAME?</v>
      </c>
      <c r="EB235" s="6" t="e">
        <f t="array" aca="1" ref="EB235" ca="1">INDIRECT(ADDRESS(MATCH(LARGE(_xlfn._xlws.FILTER(EB7:EB233,EF7:EF233&gt;cr),2),EB7:EB233,0)+6,1))</f>
        <v>#NAME?</v>
      </c>
      <c r="EC235" s="6" t="e">
        <f t="array" aca="1" ref="EC235" ca="1">INDIRECT(ADDRESS(MATCH(LARGE(_xlfn._xlws.FILTER(EC7:EC233,EF7:EF233&gt;cr),2),EC7:EC233,0)+6,1))</f>
        <v>#NAME?</v>
      </c>
      <c r="ED235" s="6" t="e">
        <f t="array" aca="1" ref="ED235" ca="1">INDIRECT(ADDRESS(MATCH(LARGE(_xlfn._xlws.FILTER(ED7:ED233,EF7:EF233&gt;cr),2),ED7:ED233,0)+6,1))</f>
        <v>#NAME?</v>
      </c>
      <c r="EE235" s="6" t="e">
        <f t="array" aca="1" ref="EE235" ca="1">INDIRECT(ADDRESS(MATCH(LARGE(_xlfn._xlws.FILTER(EE7:EE233,EF7:EF233&gt;cr),2),EE7:EE233,0)+6,1))</f>
        <v>#NAME?</v>
      </c>
      <c r="EF235" s="6" t="e">
        <f t="array" aca="1" ref="EF235" ca="1">INDIRECT(ADDRESS(MATCH(LARGE(_xlfn._xlws.FILTER(EF7:EF233,EF7:EF233&gt;cr),2),EF7:EF233,0)+6,1))</f>
        <v>#NAME?</v>
      </c>
      <c r="EG235" s="6" t="e">
        <f t="array" aca="1" ref="EG235" ca="1">INDIRECT(ADDRESS(MATCH(SMALL(_xlfn._xlws.FILTER(EG7:EG233,EF7:EF233&gt;cr),2),EG7:EG233,0)+6,1))</f>
        <v>#NAME?</v>
      </c>
      <c r="EH235" s="1" t="e">
        <f t="array" aca="1" ref="EH235" ca="1">INDIRECT(ADDRESS(MATCH(SMALL(_xlfn._xlws.FILTER(EH7:EH233,EN7:EN233&gt;cr),2),EH7:EH233,0)+6,1))</f>
        <v>#NAME?</v>
      </c>
      <c r="EI235" s="1" t="e">
        <f t="array" aca="1" ref="EI235" ca="1">INDIRECT(ADDRESS(MATCH(SMALL(_xlfn._xlws.FILTER(EI7:EI233,EN7:EN233&gt;cr),2),EI7:EI233,0)+6,1))</f>
        <v>#NAME?</v>
      </c>
      <c r="EJ235" s="1" t="e">
        <f t="array" aca="1" ref="EJ235" ca="1">INDIRECT(ADDRESS(MATCH(LARGE(_xlfn._xlws.FILTER(EJ7:EJ233,EN7:EN233&gt;cr),2),EJ7:EJ233,0)+6,1))</f>
        <v>#NAME?</v>
      </c>
      <c r="EK235" s="1" t="e">
        <f t="array" aca="1" ref="EK235" ca="1">INDIRECT(ADDRESS(MATCH(LARGE(_xlfn._xlws.FILTER(EK7:EK233,EN7:EN233&gt;cr),2),EK7:EK233,0)+6,1))</f>
        <v>#NAME?</v>
      </c>
      <c r="EL235" s="1" t="e">
        <f t="array" aca="1" ref="EL235" ca="1">INDIRECT(ADDRESS(MATCH(LARGE(_xlfn._xlws.FILTER(EL7:EL233,EN7:EN233&gt;cr),2),EL7:EL233,0)+6,1))</f>
        <v>#NAME?</v>
      </c>
      <c r="EM235" s="1" t="e">
        <f t="array" aca="1" ref="EM235" ca="1">INDIRECT(ADDRESS(MATCH(LARGE(_xlfn._xlws.FILTER(EM7:EM233,EN7:EN233&gt;cr),2),EM7:EM233,0)+6,1))</f>
        <v>#NAME?</v>
      </c>
      <c r="EN235" s="1" t="e">
        <f t="array" aca="1" ref="EN235" ca="1">INDIRECT(ADDRESS(MATCH(LARGE(_xlfn._xlws.FILTER(EN7:EN233,EN7:EN233&gt;cr),2),EN7:EN233,0)+6,1))</f>
        <v>#NAME?</v>
      </c>
      <c r="EO235" s="1" t="e">
        <f t="array" aca="1" ref="EO235" ca="1">INDIRECT(ADDRESS(MATCH(SMALL(_xlfn._xlws.FILTER(EO7:EO233,EN7:EN233&gt;cr),2),EO7:EO233,0)+6,1))</f>
        <v>#NAME?</v>
      </c>
      <c r="EP235" s="6" t="e">
        <f t="array" aca="1" ref="EP235" ca="1">INDIRECT(ADDRESS(MATCH(SMALL(_xlfn._xlws.FILTER(EP7:EP233,EV7:EV233&gt;cr),2),EP7:EP233,0)+6,1))</f>
        <v>#NAME?</v>
      </c>
      <c r="EQ235" s="6" t="e">
        <f t="array" aca="1" ref="EQ235" ca="1">INDIRECT(ADDRESS(MATCH(SMALL(_xlfn._xlws.FILTER(EQ7:EQ233,EV7:EV233&gt;cr),2),EQ7:EQ233,0)+6,1))</f>
        <v>#NAME?</v>
      </c>
      <c r="ER235" s="6" t="e">
        <f t="array" aca="1" ref="ER235" ca="1">INDIRECT(ADDRESS(MATCH(LARGE(_xlfn._xlws.FILTER(ER7:ER233,EV7:EV233&gt;cr),2),ER7:ER233,0)+6,1))</f>
        <v>#NAME?</v>
      </c>
      <c r="ES235" s="6" t="e">
        <f t="array" aca="1" ref="ES235" ca="1">INDIRECT(ADDRESS(MATCH(LARGE(_xlfn._xlws.FILTER(ES7:ES233,EV7:EV233&gt;cr),2),ES7:ES233,0)+6,1))</f>
        <v>#NAME?</v>
      </c>
      <c r="ET235" s="6" t="e">
        <f t="array" aca="1" ref="ET235" ca="1">INDIRECT(ADDRESS(MATCH(LARGE(_xlfn._xlws.FILTER(ET7:ET233,EV7:EV233&gt;cr),2),ET7:ET233,0)+6,1))</f>
        <v>#NAME?</v>
      </c>
      <c r="EU235" s="6" t="e">
        <f t="array" aca="1" ref="EU235" ca="1">INDIRECT(ADDRESS(MATCH(LARGE(_xlfn._xlws.FILTER(EU7:EU233,EV7:EV233&gt;cr),2),EU7:EU233,0)+6,1))</f>
        <v>#NAME?</v>
      </c>
      <c r="EV235" s="6" t="e">
        <f t="array" aca="1" ref="EV235" ca="1">INDIRECT(ADDRESS(MATCH(LARGE(_xlfn._xlws.FILTER(EV7:EV233,EV7:EV233&gt;cr),2),EV7:EV233,0)+6,1))</f>
        <v>#NAME?</v>
      </c>
      <c r="EW235" s="6" t="e">
        <f t="array" aca="1" ref="EW235" ca="1">INDIRECT(ADDRESS(MATCH(SMALL(_xlfn._xlws.FILTER(EW7:EW233,EV7:EV233&gt;cr),2),EW7:EW233,0)+6,1))</f>
        <v>#NAME?</v>
      </c>
      <c r="EX235" s="1" t="e">
        <f t="array" aca="1" ref="EX235" ca="1">INDIRECT(ADDRESS(MATCH(SMALL(_xlfn._xlws.FILTER(EX7:EX233,FD7:FD233&gt;cr),2),EX7:EX233,0)+6,1))</f>
        <v>#NAME?</v>
      </c>
      <c r="EY235" s="1" t="e">
        <f t="array" aca="1" ref="EY235" ca="1">INDIRECT(ADDRESS(MATCH(SMALL(_xlfn._xlws.FILTER(EY7:EY233,FD7:FD233&gt;cr),2),EY7:EY233,0)+6,1))</f>
        <v>#NAME?</v>
      </c>
      <c r="EZ235" s="1" t="e">
        <f t="array" aca="1" ref="EZ235" ca="1">INDIRECT(ADDRESS(MATCH(LARGE(_xlfn._xlws.FILTER(EZ7:EZ233,FD7:FD233&gt;cr),2),EZ7:EZ233,0)+6,1))</f>
        <v>#NAME?</v>
      </c>
      <c r="FA235" s="1" t="e">
        <f t="array" aca="1" ref="FA235" ca="1">INDIRECT(ADDRESS(MATCH(LARGE(_xlfn._xlws.FILTER(FA7:FA233,FD7:FD233&gt;cr),2),FA7:FA233,0)+6,1))</f>
        <v>#NAME?</v>
      </c>
      <c r="FB235" s="1" t="e">
        <f t="array" aca="1" ref="FB235" ca="1">INDIRECT(ADDRESS(MATCH(LARGE(_xlfn._xlws.FILTER(FB7:FB233,FD7:FD233&gt;cr),2),FB7:FB233,0)+6,1))</f>
        <v>#NAME?</v>
      </c>
      <c r="FC235" s="1" t="e">
        <f t="array" aca="1" ref="FC235" ca="1">INDIRECT(ADDRESS(MATCH(LARGE(_xlfn._xlws.FILTER(FC7:FC233,FD7:FD233&gt;cr),2),FC7:FC233,0)+6,1))</f>
        <v>#NAME?</v>
      </c>
      <c r="FD235" s="1" t="e">
        <f t="array" aca="1" ref="FD235" ca="1">INDIRECT(ADDRESS(MATCH(LARGE(_xlfn._xlws.FILTER(FD7:FD233,FD7:FD233&gt;cr),2),FD7:FD233,0)+6,1))</f>
        <v>#NAME?</v>
      </c>
      <c r="FE235" s="1" t="e">
        <f t="array" aca="1" ref="FE235" ca="1">INDIRECT(ADDRESS(MATCH(SMALL(_xlfn._xlws.FILTER(FE7:FE233,FD7:FD233&gt;cr),2),FE7:FE233,0)+6,1))</f>
        <v>#NAME?</v>
      </c>
      <c r="FF235" s="6" t="e">
        <f t="array" aca="1" ref="FF235" ca="1">INDIRECT(ADDRESS(MATCH(SMALL(_xlfn._xlws.FILTER(FF7:FF233,FL7:FL233&gt;cr),2),FF7:FF233,0)+6,1))</f>
        <v>#NAME?</v>
      </c>
      <c r="FG235" s="6" t="e">
        <f t="array" aca="1" ref="FG235" ca="1">INDIRECT(ADDRESS(MATCH(SMALL(_xlfn._xlws.FILTER(FG7:FG233,FL7:FL233&gt;cr),2),FG7:FG233,0)+6,1))</f>
        <v>#NAME?</v>
      </c>
      <c r="FH235" s="6" t="e">
        <f t="array" aca="1" ref="FH235" ca="1">INDIRECT(ADDRESS(MATCH(LARGE(_xlfn._xlws.FILTER(FH7:FH233,FL7:FL233&gt;cr),2),FH7:FH233,0)+6,1))</f>
        <v>#NAME?</v>
      </c>
      <c r="FI235" s="6" t="e">
        <f t="array" aca="1" ref="FI235" ca="1">INDIRECT(ADDRESS(MATCH(LARGE(_xlfn._xlws.FILTER(FI7:FI233,FL7:FL233&gt;cr),2),FI7:FI233,0)+6,1))</f>
        <v>#NAME?</v>
      </c>
      <c r="FJ235" s="6" t="e">
        <f t="array" aca="1" ref="FJ235" ca="1">INDIRECT(ADDRESS(MATCH(LARGE(_xlfn._xlws.FILTER(FJ7:FJ233,FL7:FL233&gt;cr),2),FJ7:FJ233,0)+6,1))</f>
        <v>#NAME?</v>
      </c>
      <c r="FK235" s="6" t="e">
        <f t="array" aca="1" ref="FK235" ca="1">INDIRECT(ADDRESS(MATCH(LARGE(_xlfn._xlws.FILTER(FK7:FK233,FL7:FL233&gt;cr),2),FK7:FK233,0)+6,1))</f>
        <v>#NAME?</v>
      </c>
      <c r="FL235" s="6" t="e">
        <f t="array" aca="1" ref="FL235" ca="1">INDIRECT(ADDRESS(MATCH(LARGE(_xlfn._xlws.FILTER(FL7:FL233,FL7:FL233&gt;cr),2),FL7:FL233,0)+6,1))</f>
        <v>#NAME?</v>
      </c>
      <c r="FM235" s="6" t="e">
        <f t="array" aca="1" ref="FM235" ca="1">INDIRECT(ADDRESS(MATCH(SMALL(_xlfn._xlws.FILTER(FM7:FM233,FL7:FL233&gt;cr),2),FM7:FM233,0)+6,1))</f>
        <v>#NAME?</v>
      </c>
      <c r="FN235" s="1" t="e">
        <f t="array" aca="1" ref="FN235" ca="1">INDIRECT(ADDRESS(MATCH(SMALL(_xlfn._xlws.FILTER(FN7:FN233,FT7:FT233&gt;cr),2),FN7:FN233,0)+6,1))</f>
        <v>#NAME?</v>
      </c>
      <c r="FO235" s="1" t="e">
        <f t="array" aca="1" ref="FO235" ca="1">INDIRECT(ADDRESS(MATCH(SMALL(_xlfn._xlws.FILTER(FO7:FO233,FT7:FT233&gt;cr),2),FO7:FO233,0)+6,1))</f>
        <v>#NAME?</v>
      </c>
      <c r="FP235" s="1" t="e">
        <f t="array" aca="1" ref="FP235" ca="1">INDIRECT(ADDRESS(MATCH(LARGE(_xlfn._xlws.FILTER(FP7:FP233,FT7:FT233&gt;cr),2),FP7:FP233,0)+6,1))</f>
        <v>#NAME?</v>
      </c>
      <c r="FQ235" s="1" t="e">
        <f t="array" aca="1" ref="FQ235" ca="1">INDIRECT(ADDRESS(MATCH(LARGE(_xlfn._xlws.FILTER(FQ7:FQ233,FT7:FT233&gt;cr),2),FQ7:FQ233,0)+6,1))</f>
        <v>#NAME?</v>
      </c>
      <c r="FR235" s="1" t="e">
        <f t="array" aca="1" ref="FR235" ca="1">INDIRECT(ADDRESS(MATCH(LARGE(_xlfn._xlws.FILTER(FR7:FR233,FT7:FT233&gt;cr),2),FR7:FR233,0)+6,1))</f>
        <v>#NAME?</v>
      </c>
      <c r="FS235" s="1" t="e">
        <f t="array" aca="1" ref="FS235" ca="1">INDIRECT(ADDRESS(MATCH(LARGE(_xlfn._xlws.FILTER(FS7:FS233,FT7:FT233&gt;cr),2),FS7:FS233,0)+6,1))</f>
        <v>#NAME?</v>
      </c>
      <c r="FT235" s="1" t="e">
        <f t="array" aca="1" ref="FT235" ca="1">INDIRECT(ADDRESS(MATCH(LARGE(_xlfn._xlws.FILTER(FT7:FT233,FT7:FT233&gt;cr),2),FT7:FT233,0)+6,1))</f>
        <v>#NAME?</v>
      </c>
      <c r="FU235" s="1" t="e">
        <f t="array" aca="1" ref="FU235" ca="1">INDIRECT(ADDRESS(MATCH(SMALL(_xlfn._xlws.FILTER(FU7:FU233,FT7:FT233&gt;cr),2),FU7:FU233,0)+6,1))</f>
        <v>#NAME?</v>
      </c>
      <c r="FV235" s="6" t="e">
        <f t="array" aca="1" ref="FV235" ca="1">INDIRECT(ADDRESS(MATCH(SMALL(_xlfn._xlws.FILTER(FV7:FV233,GB7:GB233&gt;cr),2),FV7:FV233,0)+6,1))</f>
        <v>#NAME?</v>
      </c>
      <c r="FW235" s="6" t="e">
        <f t="array" aca="1" ref="FW235" ca="1">INDIRECT(ADDRESS(MATCH(SMALL(_xlfn._xlws.FILTER(FW7:FW233,GB7:GB233&gt;cr),2),FW7:FW233,0)+6,1))</f>
        <v>#NAME?</v>
      </c>
      <c r="FX235" s="6" t="e">
        <f t="array" aca="1" ref="FX235" ca="1">INDIRECT(ADDRESS(MATCH(LARGE(_xlfn._xlws.FILTER(FX7:FX233,GB7:GB233&gt;cr),2),FX7:FX233,0)+6,1))</f>
        <v>#NAME?</v>
      </c>
      <c r="FY235" s="6" t="e">
        <f t="array" aca="1" ref="FY235" ca="1">INDIRECT(ADDRESS(MATCH(LARGE(_xlfn._xlws.FILTER(FY7:FY233,GB7:GB233&gt;cr),2),FY7:FY233,0)+6,1))</f>
        <v>#NAME?</v>
      </c>
      <c r="FZ235" s="6" t="e">
        <f t="array" aca="1" ref="FZ235" ca="1">INDIRECT(ADDRESS(MATCH(LARGE(_xlfn._xlws.FILTER(FZ7:FZ233,GB7:GB233&gt;cr),2),FZ7:FZ233,0)+6,1))</f>
        <v>#NAME?</v>
      </c>
      <c r="GA235" s="6" t="e">
        <f t="array" aca="1" ref="GA235" ca="1">INDIRECT(ADDRESS(MATCH(LARGE(_xlfn._xlws.FILTER(GA7:GA233,GB7:GB233&gt;cr),2),GA7:GA233,0)+6,1))</f>
        <v>#NAME?</v>
      </c>
      <c r="GB235" s="6" t="e">
        <f t="array" aca="1" ref="GB235" ca="1">INDIRECT(ADDRESS(MATCH(LARGE(_xlfn._xlws.FILTER(GB7:GB233,GB7:GB233&gt;cr),2),GB7:GB233,0)+6,1))</f>
        <v>#NAME?</v>
      </c>
      <c r="GC235" s="6" t="e">
        <f t="array" aca="1" ref="GC235" ca="1">INDIRECT(ADDRESS(MATCH(SMALL(_xlfn._xlws.FILTER(GC7:GC233,GB7:GB233&gt;cr),2),GC7:GC233,0)+6,1))</f>
        <v>#NAME?</v>
      </c>
      <c r="GD235" s="1" t="e">
        <f t="array" aca="1" ref="GD235" ca="1">INDIRECT(ADDRESS(MATCH(SMALL(_xlfn._xlws.FILTER(GD7:GD233,GJ7:GJ233&gt;cr),2),GD7:GD233,0)+6,1))</f>
        <v>#NAME?</v>
      </c>
      <c r="GE235" s="1" t="e">
        <f t="array" aca="1" ref="GE235" ca="1">INDIRECT(ADDRESS(MATCH(SMALL(_xlfn._xlws.FILTER(GE7:GE233,GJ7:GJ233&gt;cr),2),GE7:GE233,0)+6,1))</f>
        <v>#NAME?</v>
      </c>
      <c r="GF235" s="1" t="e">
        <f t="array" aca="1" ref="GF235" ca="1">INDIRECT(ADDRESS(MATCH(LARGE(_xlfn._xlws.FILTER(GF7:GF233,GJ7:GJ233&gt;cr),2),GF7:GF233,0)+6,1))</f>
        <v>#NAME?</v>
      </c>
      <c r="GG235" s="1" t="e">
        <f t="array" aca="1" ref="GG235" ca="1">INDIRECT(ADDRESS(MATCH(LARGE(_xlfn._xlws.FILTER(GG7:GG233,GJ7:GJ233&gt;cr),2),GG7:GG233,0)+6,1))</f>
        <v>#NAME?</v>
      </c>
      <c r="GH235" s="1" t="e">
        <f t="array" aca="1" ref="GH235" ca="1">INDIRECT(ADDRESS(MATCH(LARGE(_xlfn._xlws.FILTER(GH7:GH233,GJ7:GJ233&gt;cr),2),GH7:GH233,0)+6,1))</f>
        <v>#NAME?</v>
      </c>
      <c r="GI235" s="1" t="e">
        <f t="array" aca="1" ref="GI235" ca="1">INDIRECT(ADDRESS(MATCH(LARGE(_xlfn._xlws.FILTER(GI7:GI233,GJ7:GJ233&gt;cr),2),GI7:GI233,0)+6,1))</f>
        <v>#NAME?</v>
      </c>
      <c r="GJ235" s="1" t="e">
        <f t="array" aca="1" ref="GJ235" ca="1">INDIRECT(ADDRESS(MATCH(LARGE(_xlfn._xlws.FILTER(GJ7:GJ233,GJ7:GJ233&gt;cr),2),GJ7:GJ233,0)+6,1))</f>
        <v>#NAME?</v>
      </c>
      <c r="GK235" s="1" t="e">
        <f t="array" aca="1" ref="GK235" ca="1">INDIRECT(ADDRESS(MATCH(SMALL(_xlfn._xlws.FILTER(GK7:GK233,GJ7:GJ233&gt;cr),2),GK7:GK233,0)+6,1))</f>
        <v>#NAME?</v>
      </c>
      <c r="GL235" s="6" t="e">
        <f t="array" aca="1" ref="GL235" ca="1">INDIRECT(ADDRESS(MATCH(SMALL(_xlfn._xlws.FILTER(GL7:GL233,GR7:GR233&gt;cr),2),GL7:GL233,0)+6,1))</f>
        <v>#NAME?</v>
      </c>
      <c r="GM235" s="6" t="e">
        <f t="array" aca="1" ref="GM235" ca="1">INDIRECT(ADDRESS(MATCH(SMALL(_xlfn._xlws.FILTER(GM7:GM233,GR7:GR233&gt;cr),2),GM7:GM233,0)+6,1))</f>
        <v>#NAME?</v>
      </c>
      <c r="GN235" s="6" t="e">
        <f t="array" aca="1" ref="GN235" ca="1">INDIRECT(ADDRESS(MATCH(LARGE(_xlfn._xlws.FILTER(GN7:GN233,GR7:GR233&gt;cr),2),GN7:GN233,0)+6,1))</f>
        <v>#NAME?</v>
      </c>
      <c r="GO235" s="6" t="e">
        <f t="array" aca="1" ref="GO235" ca="1">INDIRECT(ADDRESS(MATCH(LARGE(_xlfn._xlws.FILTER(GO7:GO233,GR7:GR233&gt;cr),2),GO7:GO233,0)+6,1))</f>
        <v>#NAME?</v>
      </c>
      <c r="GP235" s="6" t="e">
        <f t="array" aca="1" ref="GP235" ca="1">INDIRECT(ADDRESS(MATCH(LARGE(_xlfn._xlws.FILTER(GP7:GP233,GR7:GR233&gt;cr),2),GP7:GP233,0)+6,1))</f>
        <v>#NAME?</v>
      </c>
      <c r="GQ235" s="6" t="e">
        <f t="array" aca="1" ref="GQ235" ca="1">INDIRECT(ADDRESS(MATCH(LARGE(_xlfn._xlws.FILTER(GQ7:GQ233,GR7:GR233&gt;cr),2),GQ7:GQ233,0)+6,1))</f>
        <v>#NAME?</v>
      </c>
      <c r="GR235" s="6" t="e">
        <f t="array" aca="1" ref="GR235" ca="1">INDIRECT(ADDRESS(MATCH(LARGE(_xlfn._xlws.FILTER(GR7:GR233,GR7:GR233&gt;cr),2),GR7:GR233,0)+6,1))</f>
        <v>#NAME?</v>
      </c>
      <c r="GS235" s="6" t="e">
        <f t="array" aca="1" ref="GS235" ca="1">INDIRECT(ADDRESS(MATCH(SMALL(_xlfn._xlws.FILTER(GS7:GS233,GR7:GR233&gt;cr),2),GS7:GS233,0)+6,1))</f>
        <v>#NAME?</v>
      </c>
      <c r="GT235" s="1" t="e">
        <f t="array" aca="1" ref="GT235" ca="1">INDIRECT(ADDRESS(MATCH(SMALL(_xlfn._xlws.FILTER(GT7:GT233,GZ7:GZ233&gt;cr),2),GT7:GT233,0)+6,1))</f>
        <v>#NAME?</v>
      </c>
      <c r="GU235" s="1" t="e">
        <f t="array" aca="1" ref="GU235" ca="1">INDIRECT(ADDRESS(MATCH(SMALL(_xlfn._xlws.FILTER(GU7:GU233,GZ7:GZ233&gt;cr),2),GU7:GU233,0)+6,1))</f>
        <v>#NAME?</v>
      </c>
      <c r="GV235" s="1" t="e">
        <f t="array" aca="1" ref="GV235" ca="1">INDIRECT(ADDRESS(MATCH(LARGE(_xlfn._xlws.FILTER(GV7:GV233,GZ7:GZ233&gt;cr),2),GV7:GV233,0)+6,1))</f>
        <v>#NAME?</v>
      </c>
      <c r="GW235" s="1" t="e">
        <f t="array" aca="1" ref="GW235" ca="1">INDIRECT(ADDRESS(MATCH(LARGE(_xlfn._xlws.FILTER(GW7:GW233,GZ7:GZ233&gt;cr),2),GW7:GW233,0)+6,1))</f>
        <v>#NAME?</v>
      </c>
      <c r="GX235" s="1" t="e">
        <f t="array" aca="1" ref="GX235" ca="1">INDIRECT(ADDRESS(MATCH(LARGE(_xlfn._xlws.FILTER(GX7:GX233,GZ7:GZ233&gt;cr),2),GX7:GX233,0)+6,1))</f>
        <v>#NAME?</v>
      </c>
      <c r="GY235" s="1" t="e">
        <f t="array" aca="1" ref="GY235" ca="1">INDIRECT(ADDRESS(MATCH(LARGE(_xlfn._xlws.FILTER(GY7:GY233,GZ7:GZ233&gt;cr),2),GY7:GY233,0)+6,1))</f>
        <v>#NAME?</v>
      </c>
      <c r="GZ235" s="1" t="e">
        <f t="array" aca="1" ref="GZ235" ca="1">INDIRECT(ADDRESS(MATCH(LARGE(_xlfn._xlws.FILTER(GZ7:GZ233,GZ7:GZ233&gt;cr),2),GZ7:GZ233,0)+6,1))</f>
        <v>#NAME?</v>
      </c>
      <c r="HA235" s="1" t="e">
        <f t="array" aca="1" ref="HA235" ca="1">INDIRECT(ADDRESS(MATCH(SMALL(_xlfn._xlws.FILTER(HA7:HA233,GZ7:GZ233&gt;cr),2),HA7:HA233,0)+6,1))</f>
        <v>#NAME?</v>
      </c>
      <c r="HB235" s="6" t="e">
        <f t="array" aca="1" ref="HB235" ca="1">INDIRECT(ADDRESS(MATCH(SMALL(_xlfn._xlws.FILTER(HB7:HB233,HH7:HH233&gt;cr),2),HB7:HB233,0)+6,1))</f>
        <v>#NAME?</v>
      </c>
      <c r="HC235" s="6" t="e">
        <f t="array" aca="1" ref="HC235" ca="1">INDIRECT(ADDRESS(MATCH(SMALL(_xlfn._xlws.FILTER(HC7:HC233,HH7:HH233&gt;cr),2),HC7:HC233,0)+6,1))</f>
        <v>#NAME?</v>
      </c>
      <c r="HD235" s="6" t="e">
        <f t="array" aca="1" ref="HD235" ca="1">INDIRECT(ADDRESS(MATCH(LARGE(_xlfn._xlws.FILTER(HD7:HD233,HH7:HH233&gt;cr),2),HD7:HD233,0)+6,1))</f>
        <v>#NAME?</v>
      </c>
      <c r="HE235" s="6" t="e">
        <f t="array" aca="1" ref="HE235" ca="1">INDIRECT(ADDRESS(MATCH(LARGE(_xlfn._xlws.FILTER(HE7:HE233,HH7:HH233&gt;cr),2),HE7:HE233,0)+6,1))</f>
        <v>#NAME?</v>
      </c>
      <c r="HF235" s="6" t="e">
        <f t="array" aca="1" ref="HF235" ca="1">INDIRECT(ADDRESS(MATCH(LARGE(_xlfn._xlws.FILTER(HF7:HF233,HH7:HH233&gt;cr),2),HF7:HF233,0)+6,1))</f>
        <v>#NAME?</v>
      </c>
      <c r="HG235" s="6" t="e">
        <f t="array" aca="1" ref="HG235" ca="1">INDIRECT(ADDRESS(MATCH(LARGE(_xlfn._xlws.FILTER(HG7:HG233,HH7:HH233&gt;cr),2),HG7:HG233,0)+6,1))</f>
        <v>#NAME?</v>
      </c>
      <c r="HH235" s="6" t="e">
        <f t="array" aca="1" ref="HH235" ca="1">INDIRECT(ADDRESS(MATCH(LARGE(_xlfn._xlws.FILTER(HH7:HH233,HH7:HH233&gt;cr),2),HH7:HH233,0)+6,1))</f>
        <v>#NAME?</v>
      </c>
      <c r="HI235" s="6" t="e">
        <f t="array" aca="1" ref="HI235" ca="1">INDIRECT(ADDRESS(MATCH(SMALL(_xlfn._xlws.FILTER(HI7:HI233,HH7:HH233&gt;cr),2),HI7:HI233,0)+6,1))</f>
        <v>#NAME?</v>
      </c>
      <c r="HJ235" s="1" t="e">
        <f t="array" aca="1" ref="HJ235" ca="1">INDIRECT(ADDRESS(MATCH(SMALL(_xlfn._xlws.FILTER(HJ7:HJ233,HP7:HP233&gt;cr),2),HJ7:HJ233,0)+6,1))</f>
        <v>#NAME?</v>
      </c>
      <c r="HK235" s="1" t="e">
        <f t="array" aca="1" ref="HK235" ca="1">INDIRECT(ADDRESS(MATCH(SMALL(_xlfn._xlws.FILTER(HK7:HK233,HP7:HP233&gt;cr),2),HK7:HK233,0)+6,1))</f>
        <v>#NAME?</v>
      </c>
      <c r="HL235" s="1" t="e">
        <f t="array" aca="1" ref="HL235" ca="1">INDIRECT(ADDRESS(MATCH(LARGE(_xlfn._xlws.FILTER(HL7:HL233,HP7:HP233&gt;cr),2),HL7:HL233,0)+6,1))</f>
        <v>#NAME?</v>
      </c>
      <c r="HM235" s="1" t="e">
        <f t="array" aca="1" ref="HM235" ca="1">INDIRECT(ADDRESS(MATCH(LARGE(_xlfn._xlws.FILTER(HM7:HM233,HP7:HP233&gt;cr),2),HM7:HM233,0)+6,1))</f>
        <v>#NAME?</v>
      </c>
      <c r="HN235" s="1" t="e">
        <f t="array" aca="1" ref="HN235" ca="1">INDIRECT(ADDRESS(MATCH(LARGE(_xlfn._xlws.FILTER(HN7:HN233,HP7:HP233&gt;cr),2),HN7:HN233,0)+6,1))</f>
        <v>#NAME?</v>
      </c>
      <c r="HO235" s="1" t="e">
        <f t="array" aca="1" ref="HO235" ca="1">INDIRECT(ADDRESS(MATCH(LARGE(_xlfn._xlws.FILTER(HO7:HO233,HP7:HP233&gt;cr),2),HO7:HO233,0)+6,1))</f>
        <v>#NAME?</v>
      </c>
      <c r="HP235" s="1" t="e">
        <f t="array" aca="1" ref="HP235" ca="1">INDIRECT(ADDRESS(MATCH(LARGE(_xlfn._xlws.FILTER(HP7:HP233,HP7:HP233&gt;cr),2),HP7:HP233,0)+6,1))</f>
        <v>#NAME?</v>
      </c>
      <c r="HQ235" s="1" t="e">
        <f t="array" aca="1" ref="HQ235" ca="1">INDIRECT(ADDRESS(MATCH(SMALL(_xlfn._xlws.FILTER(HQ7:HQ233,HP7:HP233&gt;cr),2),HQ7:HQ233,0)+6,1))</f>
        <v>#NAME?</v>
      </c>
      <c r="HR235" s="6" t="e">
        <f t="array" aca="1" ref="HR235" ca="1">INDIRECT(ADDRESS(MATCH(SMALL(_xlfn._xlws.FILTER(HR7:HR233,HX7:HX233&gt;cr),2),HR7:HR233,0)+6,1))</f>
        <v>#NAME?</v>
      </c>
      <c r="HS235" s="6" t="e">
        <f t="array" aca="1" ref="HS235" ca="1">INDIRECT(ADDRESS(MATCH(SMALL(_xlfn._xlws.FILTER(HS7:HS233,HX7:HX233&gt;cr),2),HS7:HS233,0)+6,1))</f>
        <v>#NAME?</v>
      </c>
      <c r="HT235" s="6" t="e">
        <f t="array" aca="1" ref="HT235" ca="1">INDIRECT(ADDRESS(MATCH(LARGE(_xlfn._xlws.FILTER(HT7:HT233,HX7:HX233&gt;cr),2),HT7:HT233,0)+6,1))</f>
        <v>#NAME?</v>
      </c>
      <c r="HU235" s="6" t="e">
        <f t="array" aca="1" ref="HU235" ca="1">INDIRECT(ADDRESS(MATCH(LARGE(_xlfn._xlws.FILTER(HU7:HU233,HX7:HX233&gt;cr),2),HU7:HU233,0)+6,1))</f>
        <v>#NAME?</v>
      </c>
      <c r="HV235" s="6" t="e">
        <f t="array" aca="1" ref="HV235" ca="1">INDIRECT(ADDRESS(MATCH(LARGE(_xlfn._xlws.FILTER(HV7:HV233,HX7:HX233&gt;cr),2),HV7:HV233,0)+6,1))</f>
        <v>#NAME?</v>
      </c>
      <c r="HW235" s="6" t="e">
        <f t="array" aca="1" ref="HW235" ca="1">INDIRECT(ADDRESS(MATCH(LARGE(_xlfn._xlws.FILTER(HW7:HW233,HX7:HX233&gt;cr),2),HW7:HW233,0)+6,1))</f>
        <v>#NAME?</v>
      </c>
      <c r="HX235" s="6" t="e">
        <f t="array" aca="1" ref="HX235" ca="1">INDIRECT(ADDRESS(MATCH(LARGE(_xlfn._xlws.FILTER(HX7:HX233,HX7:HX233&gt;cr),2),HX7:HX233,0)+6,1))</f>
        <v>#NAME?</v>
      </c>
      <c r="HY235" s="6" t="e">
        <f t="array" aca="1" ref="HY235" ca="1">INDIRECT(ADDRESS(MATCH(SMALL(_xlfn._xlws.FILTER(HY7:HY233,HX7:HX233&gt;cr),2),HY7:HY233,0)+6,1))</f>
        <v>#NAME?</v>
      </c>
      <c r="HZ235" s="1" t="e">
        <f t="array" aca="1" ref="HZ235" ca="1">INDIRECT(ADDRESS(MATCH(SMALL(_xlfn._xlws.FILTER(HZ7:HZ233,IF7:IF233&gt;cr),2),HZ7:HZ233,0)+6,1))</f>
        <v>#NAME?</v>
      </c>
      <c r="IA235" s="1" t="e">
        <f t="array" aca="1" ref="IA235" ca="1">INDIRECT(ADDRESS(MATCH(SMALL(_xlfn._xlws.FILTER(IA7:IA233,IF7:IF233&gt;cr),2),IA7:IA233,0)+6,1))</f>
        <v>#NAME?</v>
      </c>
      <c r="IB235" s="1" t="e">
        <f t="array" aca="1" ref="IB235" ca="1">INDIRECT(ADDRESS(MATCH(LARGE(_xlfn._xlws.FILTER(IB7:IB233,IF7:IF233&gt;cr),2),IB7:IB233,0)+6,1))</f>
        <v>#NAME?</v>
      </c>
      <c r="IC235" s="1" t="e">
        <f t="array" aca="1" ref="IC235" ca="1">INDIRECT(ADDRESS(MATCH(LARGE(_xlfn._xlws.FILTER(IC7:IC233,IF7:IF233&gt;cr),2),IC7:IC233,0)+6,1))</f>
        <v>#NAME?</v>
      </c>
      <c r="ID235" s="1" t="e">
        <f t="array" aca="1" ref="ID235" ca="1">INDIRECT(ADDRESS(MATCH(LARGE(_xlfn._xlws.FILTER(ID7:ID233,IF7:IF233&gt;cr),2),ID7:ID233,0)+6,1))</f>
        <v>#NAME?</v>
      </c>
      <c r="IE235" s="1" t="e">
        <f t="array" aca="1" ref="IE235" ca="1">INDIRECT(ADDRESS(MATCH(LARGE(_xlfn._xlws.FILTER(IE7:IE233,IF7:IF233&gt;cr),2),IE7:IE233,0)+6,1))</f>
        <v>#NAME?</v>
      </c>
      <c r="IF235" s="1" t="e">
        <f t="array" aca="1" ref="IF235" ca="1">INDIRECT(ADDRESS(MATCH(LARGE(_xlfn._xlws.FILTER(IF7:IF233,IF7:IF233&gt;cr),2),IF7:IF233,0)+6,1))</f>
        <v>#NAME?</v>
      </c>
      <c r="IG235" s="1" t="e">
        <f t="array" aca="1" ref="IG235" ca="1">INDIRECT(ADDRESS(MATCH(SMALL(_xlfn._xlws.FILTER(IG7:IG233,IF7:IF233&gt;cr),2),IG7:IG233,0)+6,1))</f>
        <v>#NAME?</v>
      </c>
      <c r="IH235" s="6" t="e">
        <f t="array" aca="1" ref="IH235" ca="1">INDIRECT(ADDRESS(MATCH(SMALL(_xlfn._xlws.FILTER(IH7:IH233,IN7:IN233&gt;cr),2),IH7:IH233,0)+6,1))</f>
        <v>#NAME?</v>
      </c>
      <c r="II235" s="6" t="e">
        <f t="array" aca="1" ref="II235" ca="1">INDIRECT(ADDRESS(MATCH(SMALL(_xlfn._xlws.FILTER(II7:II233,IN7:IN233&gt;cr),2),II7:II233,0)+6,1))</f>
        <v>#NAME?</v>
      </c>
      <c r="IJ235" s="6" t="e">
        <f t="array" aca="1" ref="IJ235" ca="1">INDIRECT(ADDRESS(MATCH(LARGE(_xlfn._xlws.FILTER(IJ7:IJ233,IN7:IN233&gt;cr),2),IJ7:IJ233,0)+6,1))</f>
        <v>#NAME?</v>
      </c>
      <c r="IK235" s="6" t="e">
        <f t="array" aca="1" ref="IK235" ca="1">INDIRECT(ADDRESS(MATCH(LARGE(_xlfn._xlws.FILTER(IK7:IK233,IN7:IN233&gt;cr),2),IK7:IK233,0)+6,1))</f>
        <v>#NAME?</v>
      </c>
      <c r="IL235" s="6" t="e">
        <f t="array" aca="1" ref="IL235" ca="1">INDIRECT(ADDRESS(MATCH(LARGE(_xlfn._xlws.FILTER(IL7:IL233,IN7:IN233&gt;cr),2),IL7:IL233,0)+6,1))</f>
        <v>#NAME?</v>
      </c>
      <c r="IM235" s="6" t="e">
        <f t="array" aca="1" ref="IM235" ca="1">INDIRECT(ADDRESS(MATCH(LARGE(_xlfn._xlws.FILTER(IM7:IM233,IN7:IN233&gt;cr),2),IM7:IM233,0)+6,1))</f>
        <v>#NAME?</v>
      </c>
      <c r="IN235" s="6" t="e">
        <f t="array" aca="1" ref="IN235" ca="1">INDIRECT(ADDRESS(MATCH(LARGE(_xlfn._xlws.FILTER(IN7:IN233,IN7:IN233&gt;cr),2),IN7:IN233,0)+6,1))</f>
        <v>#NAME?</v>
      </c>
      <c r="IO235" s="6" t="e">
        <f t="array" aca="1" ref="IO235" ca="1">INDIRECT(ADDRESS(MATCH(SMALL(_xlfn._xlws.FILTER(IO7:IO233,IN7:IN233&gt;cr),2),IO7:IO233,0)+6,1))</f>
        <v>#NAME?</v>
      </c>
      <c r="IP235" s="1" t="e">
        <f t="array" aca="1" ref="IP235" ca="1">INDIRECT(ADDRESS(MATCH(SMALL(_xlfn._xlws.FILTER(IP7:IP233,IV7:IV233&gt;cr),2),IP7:IP233,0)+6,1))</f>
        <v>#NAME?</v>
      </c>
      <c r="IQ235" s="1" t="e">
        <f t="array" aca="1" ref="IQ235" ca="1">INDIRECT(ADDRESS(MATCH(SMALL(_xlfn._xlws.FILTER(IQ7:IQ233,IV7:IV233&gt;cr),2),IQ7:IQ233,0)+6,1))</f>
        <v>#NAME?</v>
      </c>
      <c r="IR235" s="1" t="e">
        <f t="array" aca="1" ref="IR235" ca="1">INDIRECT(ADDRESS(MATCH(LARGE(_xlfn._xlws.FILTER(IR7:IR233,IV7:IV233&gt;cr),2),IR7:IR233,0)+6,1))</f>
        <v>#NAME?</v>
      </c>
      <c r="IS235" s="1" t="e">
        <f t="array" aca="1" ref="IS235" ca="1">INDIRECT(ADDRESS(MATCH(LARGE(_xlfn._xlws.FILTER(IS7:IS233,IV7:IV233&gt;cr),2),IS7:IS233,0)+6,1))</f>
        <v>#NAME?</v>
      </c>
      <c r="IT235" s="1" t="e">
        <f t="array" aca="1" ref="IT235" ca="1">INDIRECT(ADDRESS(MATCH(LARGE(_xlfn._xlws.FILTER(IT7:IT233,IV7:IV233&gt;cr),2),IT7:IT233,0)+6,1))</f>
        <v>#NAME?</v>
      </c>
      <c r="IU235" s="1" t="e">
        <f t="array" aca="1" ref="IU235" ca="1">INDIRECT(ADDRESS(MATCH(LARGE(_xlfn._xlws.FILTER(IU7:IU233,IV7:IV233&gt;cr),2),IU7:IU233,0)+6,1))</f>
        <v>#NAME?</v>
      </c>
      <c r="IV235" s="1" t="e">
        <f t="array" aca="1" ref="IV235" ca="1">INDIRECT(ADDRESS(MATCH(LARGE(_xlfn._xlws.FILTER(IV7:IV233,IV7:IV233&gt;cr),2),IV7:IV233,0)+6,1))</f>
        <v>#NAME?</v>
      </c>
      <c r="IW235" s="1" t="e">
        <f t="array" aca="1" ref="IW235" ca="1">INDIRECT(ADDRESS(MATCH(SMALL(_xlfn._xlws.FILTER(IW7:IW233,IV7:IV233&gt;cr),2),IW7:IW233,0)+6,1))</f>
        <v>#NAME?</v>
      </c>
      <c r="IX235" s="6" t="e">
        <f t="array" aca="1" ref="IX235" ca="1">INDIRECT(ADDRESS(MATCH(SMALL(_xlfn._xlws.FILTER(IX7:IX233,JD7:JD233&gt;cr),2),IX7:IX233,0)+6,1))</f>
        <v>#NAME?</v>
      </c>
      <c r="IY235" s="6" t="e">
        <f t="array" aca="1" ref="IY235" ca="1">INDIRECT(ADDRESS(MATCH(SMALL(_xlfn._xlws.FILTER(IY7:IY233,JD7:JD233&gt;cr),2),IY7:IY233,0)+6,1))</f>
        <v>#NAME?</v>
      </c>
      <c r="IZ235" s="6" t="e">
        <f t="array" aca="1" ref="IZ235" ca="1">INDIRECT(ADDRESS(MATCH(LARGE(_xlfn._xlws.FILTER(IZ7:IZ233,JD7:JD233&gt;cr),2),IZ7:IZ233,0)+6,1))</f>
        <v>#NAME?</v>
      </c>
      <c r="JA235" s="6" t="e">
        <f t="array" aca="1" ref="JA235" ca="1">INDIRECT(ADDRESS(MATCH(LARGE(_xlfn._xlws.FILTER(JA7:JA233,JD7:JD233&gt;cr),2),JA7:JA233,0)+6,1))</f>
        <v>#NAME?</v>
      </c>
      <c r="JB235" s="6" t="e">
        <f t="array" aca="1" ref="JB235" ca="1">INDIRECT(ADDRESS(MATCH(LARGE(_xlfn._xlws.FILTER(JB7:JB233,JD7:JD233&gt;cr),2),JB7:JB233,0)+6,1))</f>
        <v>#NAME?</v>
      </c>
      <c r="JC235" s="6" t="e">
        <f t="array" aca="1" ref="JC235" ca="1">INDIRECT(ADDRESS(MATCH(LARGE(_xlfn._xlws.FILTER(JC7:JC233,JD7:JD233&gt;cr),2),JC7:JC233,0)+6,1))</f>
        <v>#NAME?</v>
      </c>
      <c r="JD235" s="6" t="e">
        <f t="array" aca="1" ref="JD235" ca="1">INDIRECT(ADDRESS(MATCH(LARGE(_xlfn._xlws.FILTER(JD7:JD233,JD7:JD233&gt;cr),2),JD7:JD233,0)+6,1))</f>
        <v>#NAME?</v>
      </c>
      <c r="JE235" s="6" t="e">
        <f t="array" aca="1" ref="JE235" ca="1">INDIRECT(ADDRESS(MATCH(SMALL(_xlfn._xlws.FILTER(JE7:JE233,JD7:JD233&gt;cr),2),JE7:JE233,0)+6,1))</f>
        <v>#NAME?</v>
      </c>
      <c r="JF235" s="1" t="e">
        <f t="array" aca="1" ref="JF235" ca="1">INDIRECT(ADDRESS(MATCH(SMALL(_xlfn._xlws.FILTER(JF7:JF233,JL7:JL233&gt;cr),2),JF7:JF233,0)+6,1))</f>
        <v>#NAME?</v>
      </c>
      <c r="JG235" s="1" t="e">
        <f t="array" aca="1" ref="JG235" ca="1">INDIRECT(ADDRESS(MATCH(SMALL(_xlfn._xlws.FILTER(JG7:JG233,JL7:JL233&gt;cr),2),JG7:JG233,0)+6,1))</f>
        <v>#NAME?</v>
      </c>
      <c r="JH235" s="1" t="e">
        <f t="array" aca="1" ref="JH235" ca="1">INDIRECT(ADDRESS(MATCH(LARGE(_xlfn._xlws.FILTER(JH7:JH233,JL7:JL233&gt;cr),2),JH7:JH233,0)+6,1))</f>
        <v>#NAME?</v>
      </c>
      <c r="JI235" s="1" t="e">
        <f t="array" aca="1" ref="JI235" ca="1">INDIRECT(ADDRESS(MATCH(LARGE(_xlfn._xlws.FILTER(JI7:JI233,JL7:JL233&gt;cr),2),JI7:JI233,0)+6,1))</f>
        <v>#NAME?</v>
      </c>
      <c r="JJ235" s="1" t="e">
        <f t="array" aca="1" ref="JJ235" ca="1">INDIRECT(ADDRESS(MATCH(LARGE(_xlfn._xlws.FILTER(JJ7:JJ233,JL7:JL233&gt;cr),2),JJ7:JJ233,0)+6,1))</f>
        <v>#NAME?</v>
      </c>
      <c r="JK235" s="1" t="e">
        <f t="array" aca="1" ref="JK235" ca="1">INDIRECT(ADDRESS(MATCH(LARGE(_xlfn._xlws.FILTER(JK7:JK233,JL7:JL233&gt;cr),2),JK7:JK233,0)+6,1))</f>
        <v>#NAME?</v>
      </c>
      <c r="JL235" s="1" t="e">
        <f t="array" aca="1" ref="JL235" ca="1">INDIRECT(ADDRESS(MATCH(LARGE(_xlfn._xlws.FILTER(JL7:JL233,JL7:JL233&gt;cr),2),JL7:JL233,0)+6,1))</f>
        <v>#NAME?</v>
      </c>
      <c r="JM235" s="1" t="e">
        <f t="array" aca="1" ref="JM235" ca="1">INDIRECT(ADDRESS(MATCH(SMALL(_xlfn._xlws.FILTER(JM7:JM233,JL7:JL233&gt;cr),2),JM7:JM233,0)+6,1))</f>
        <v>#NAME?</v>
      </c>
      <c r="JN235" s="9" t="e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>
        <f t="array" aca="1" ref="B236" ca="1">INDIRECT(ADDRESS(MATCH(SMALL(_xlfn._xlws.FILTER(B7:B233,H7:H233&gt;0.5),3),B7:B233,0)+6,1))</f>
        <v>#NAME?</v>
      </c>
      <c r="C236" s="6" t="e">
        <f t="array" aca="1" ref="C236" ca="1">INDIRECT(ADDRESS(MATCH(SMALL(_xlfn._xlws.FILTER(C7:C233,H7:H233&gt;0.5),3),C7:C233,0)+6,1))</f>
        <v>#NAME?</v>
      </c>
      <c r="D236" s="6" t="e">
        <f t="array" aca="1" ref="D236" ca="1">INDIRECT(ADDRESS(MATCH(LARGE(_xlfn._xlws.FILTER(D7:D233,H7:H233&gt;0.5),3),D7:D233,0)+6,1))</f>
        <v>#NAME?</v>
      </c>
      <c r="E236" s="6" t="e">
        <f t="array" aca="1" ref="E236" ca="1">INDIRECT(ADDRESS(MATCH(LARGE(_xlfn._xlws.FILTER(E7:E233,H7:H233&gt;0.5),3),E7:E233,0)+6,1))</f>
        <v>#NAME?</v>
      </c>
      <c r="F236" s="6" t="e">
        <f t="array" aca="1" ref="F236" ca="1">INDIRECT(ADDRESS(MATCH(LARGE(_xlfn._xlws.FILTER(F7:F233,H7:H233&gt;0.5),3),F7:F233,0)+6,1))</f>
        <v>#NAME?</v>
      </c>
      <c r="G236" s="6" t="e">
        <f t="array" aca="1" ref="G236" ca="1">INDIRECT(ADDRESS(MATCH(LARGE(_xlfn._xlws.FILTER(G7:G233,H7:H233&gt;0.5),3),G7:G233,0)+6,1))</f>
        <v>#NAME?</v>
      </c>
      <c r="H236" s="6" t="e">
        <f t="array" aca="1" ref="H236" ca="1">INDIRECT(ADDRESS(MATCH(LARGE(_xlfn._xlws.FILTER(H7:H233,H7:H233&gt;0.5),3),H7:H233,0)+6,1))</f>
        <v>#NAME?</v>
      </c>
      <c r="I236" s="6" t="e">
        <f t="array" aca="1" ref="I236" ca="1">INDIRECT(ADDRESS(MATCH(SMALL(_xlfn._xlws.FILTER(I7:I233,H7:H233&gt;0.5),3),I7:I233,0)+6,1))</f>
        <v>#NAME?</v>
      </c>
      <c r="J236" s="1" t="e">
        <f t="array" aca="1" ref="J236" ca="1">INDIRECT(ADDRESS(MATCH(SMALL(_xlfn._xlws.FILTER(J7:J233,P7:P233&gt;cr),3),J7:J233,0)+6,1))</f>
        <v>#NAME?</v>
      </c>
      <c r="K236" s="1" t="e">
        <f t="array" aca="1" ref="K236" ca="1">INDIRECT(ADDRESS(MATCH(SMALL(_xlfn._xlws.FILTER(K7:K233,P7:P233&gt;cr),3),K7:K233,0)+6,1))</f>
        <v>#NAME?</v>
      </c>
      <c r="L236" s="1" t="e">
        <f t="array" aca="1" ref="L236" ca="1">INDIRECT(ADDRESS(MATCH(LARGE(_xlfn._xlws.FILTER(L7:L233,P7:P233&gt;cr),3),L7:L233,0)+6,1))</f>
        <v>#NAME?</v>
      </c>
      <c r="M236" s="1" t="e">
        <f t="array" aca="1" ref="M236" ca="1">INDIRECT(ADDRESS(MATCH(LARGE(_xlfn._xlws.FILTER(M7:M233,P7:P233&gt;cr),3),M7:M233,0)+6,1))</f>
        <v>#NAME?</v>
      </c>
      <c r="N236" s="1" t="e">
        <f t="array" aca="1" ref="N236" ca="1">INDIRECT(ADDRESS(MATCH(LARGE(_xlfn._xlws.FILTER(N7:N233,P7:P233&gt;cr),3),N7:N233,0)+6,1))</f>
        <v>#NAME?</v>
      </c>
      <c r="O236" s="1" t="e">
        <f t="array" aca="1" ref="O236" ca="1">INDIRECT(ADDRESS(MATCH(LARGE(_xlfn._xlws.FILTER(O7:O233,P7:P233&gt;cr),3),O7:O233,0)+6,1))</f>
        <v>#NAME?</v>
      </c>
      <c r="P236" s="1" t="e">
        <f t="array" aca="1" ref="P236" ca="1">INDIRECT(ADDRESS(MATCH(LARGE(_xlfn._xlws.FILTER(P7:P233,P7:P233&gt;cr),3),P7:P233,0)+6,1))</f>
        <v>#NAME?</v>
      </c>
      <c r="Q236" s="1" t="e">
        <f t="array" aca="1" ref="Q236" ca="1">INDIRECT(ADDRESS(MATCH(SMALL(_xlfn._xlws.FILTER(Q7:Q233,P7:P233&gt;cr),3),Q7:Q233,0)+6,1))</f>
        <v>#NAME?</v>
      </c>
      <c r="R236" s="6" t="e">
        <f t="array" aca="1" ref="R236" ca="1">INDIRECT(ADDRESS(MATCH(SMALL(_xlfn._xlws.FILTER(R7:R233,X7:X233&gt;cr),3),R7:R233,0)+6,1))</f>
        <v>#NAME?</v>
      </c>
      <c r="S236" s="6" t="e">
        <f t="array" aca="1" ref="S236" ca="1">INDIRECT(ADDRESS(MATCH(SMALL(_xlfn._xlws.FILTER(S7:S233,X7:X233&gt;cr),3),S7:S233,0)+6,1))</f>
        <v>#NAME?</v>
      </c>
      <c r="T236" s="6" t="e">
        <f t="array" aca="1" ref="T236" ca="1">INDIRECT(ADDRESS(MATCH(LARGE(_xlfn._xlws.FILTER(T7:T233,X7:X233&gt;cr),3),T7:T233,0)+6,1))</f>
        <v>#NAME?</v>
      </c>
      <c r="U236" s="6" t="e">
        <f t="array" aca="1" ref="U236" ca="1">INDIRECT(ADDRESS(MATCH(LARGE(_xlfn._xlws.FILTER(U7:U233,X7:X233&gt;cr),3),U7:U233,0)+6,1))</f>
        <v>#NAME?</v>
      </c>
      <c r="V236" s="6" t="e">
        <f t="array" aca="1" ref="V236" ca="1">INDIRECT(ADDRESS(MATCH(LARGE(_xlfn._xlws.FILTER(V7:V233,X7:X233&gt;cr),3),V7:V233,0)+6,1))</f>
        <v>#NAME?</v>
      </c>
      <c r="W236" s="6" t="e">
        <f t="array" aca="1" ref="W236" ca="1">INDIRECT(ADDRESS(MATCH(LARGE(_xlfn._xlws.FILTER(W7:W233,X7:X233&gt;cr),3),W7:W233,0)+6,1))</f>
        <v>#NAME?</v>
      </c>
      <c r="X236" s="6" t="e">
        <f t="array" aca="1" ref="X236" ca="1">INDIRECT(ADDRESS(MATCH(LARGE(_xlfn._xlws.FILTER(X7:X233,X7:X233&gt;cr),3),X7:X233,0)+6,1))</f>
        <v>#NAME?</v>
      </c>
      <c r="Y236" s="6" t="e">
        <f t="array" aca="1" ref="Y236" ca="1">INDIRECT(ADDRESS(MATCH(SMALL(_xlfn._xlws.FILTER(Y7:Y233,X7:X233&gt;cr),3),Y7:Y233,0)+6,1))</f>
        <v>#NAME?</v>
      </c>
      <c r="Z236" s="1" t="e">
        <f t="array" aca="1" ref="Z236" ca="1">INDIRECT(ADDRESS(MATCH(SMALL(_xlfn._xlws.FILTER(Z7:Z233,AF7:AF233&gt;cr),3),Z7:Z233,0)+6,1))</f>
        <v>#NAME?</v>
      </c>
      <c r="AA236" s="1" t="e">
        <f t="array" aca="1" ref="AA236" ca="1">INDIRECT(ADDRESS(MATCH(SMALL(_xlfn._xlws.FILTER(AA7:AA233,AF7:AF233&gt;cr),3),AA7:AA233,0)+6,1))</f>
        <v>#NAME?</v>
      </c>
      <c r="AB236" s="1" t="e">
        <f t="array" aca="1" ref="AB236" ca="1">INDIRECT(ADDRESS(MATCH(LARGE(_xlfn._xlws.FILTER(AB7:AB233,AF7:AF233&gt;cr),3),AB7:AB233,0)+6,1))</f>
        <v>#NAME?</v>
      </c>
      <c r="AC236" s="1" t="e">
        <f t="array" aca="1" ref="AC236" ca="1">INDIRECT(ADDRESS(MATCH(LARGE(_xlfn._xlws.FILTER(AC7:AC233,AF7:AF233&gt;cr),3),AC7:AC233,0)+6,1))</f>
        <v>#NAME?</v>
      </c>
      <c r="AD236" s="1" t="e">
        <f t="array" aca="1" ref="AD236" ca="1">INDIRECT(ADDRESS(MATCH(LARGE(_xlfn._xlws.FILTER(AD7:AD233,AF7:AF233&gt;cr),3),AD7:AD233,0)+6,1))</f>
        <v>#NAME?</v>
      </c>
      <c r="AE236" s="1" t="e">
        <f t="array" aca="1" ref="AE236" ca="1">INDIRECT(ADDRESS(MATCH(LARGE(_xlfn._xlws.FILTER(AE7:AE233,AF7:AF233&gt;cr),3),AE7:AE233,0)+6,1))</f>
        <v>#NAME?</v>
      </c>
      <c r="AF236" s="1" t="e">
        <f t="array" aca="1" ref="AF236" ca="1">INDIRECT(ADDRESS(MATCH(LARGE(_xlfn._xlws.FILTER(AF7:AF233,AF7:AF233&gt;cr),3),AF7:AF233,0)+6,1))</f>
        <v>#NAME?</v>
      </c>
      <c r="AG236" s="1" t="e">
        <f t="array" aca="1" ref="AG236" ca="1">INDIRECT(ADDRESS(MATCH(SMALL(_xlfn._xlws.FILTER(AG7:AG233,AF7:AF233&gt;cr),3),AG7:AG233,0)+6,1))</f>
        <v>#NAME?</v>
      </c>
      <c r="AH236" s="6" t="e">
        <f t="array" aca="1" ref="AH236" ca="1">INDIRECT(ADDRESS(MATCH(SMALL(_xlfn._xlws.FILTER(AH7:AH233,AN7:AN233&gt;cr),3),AH7:AH233,0)+6,1))</f>
        <v>#NAME?</v>
      </c>
      <c r="AI236" s="6" t="e">
        <f t="array" aca="1" ref="AI236" ca="1">INDIRECT(ADDRESS(MATCH(SMALL(_xlfn._xlws.FILTER(AI7:AI233,AN7:AN233&gt;cr),3),AI7:AI233,0)+6,1))</f>
        <v>#NAME?</v>
      </c>
      <c r="AJ236" s="6" t="e">
        <f t="array" aca="1" ref="AJ236" ca="1">INDIRECT(ADDRESS(MATCH(LARGE(_xlfn._xlws.FILTER(AJ7:AJ233,AN7:AN233&gt;cr),3),AJ7:AJ233,0)+6,1))</f>
        <v>#NAME?</v>
      </c>
      <c r="AK236" s="6" t="e">
        <f t="array" aca="1" ref="AK236" ca="1">INDIRECT(ADDRESS(MATCH(LARGE(_xlfn._xlws.FILTER(AK7:AK233,AN7:AN233&gt;cr),3),AK7:AK233,0)+6,1))</f>
        <v>#NAME?</v>
      </c>
      <c r="AL236" s="6" t="e">
        <f t="array" aca="1" ref="AL236" ca="1">INDIRECT(ADDRESS(MATCH(LARGE(_xlfn._xlws.FILTER(AL7:AL233,AN7:AN233&gt;cr),3),AL7:AL233,0)+6,1))</f>
        <v>#NAME?</v>
      </c>
      <c r="AM236" s="6" t="e">
        <f t="array" aca="1" ref="AM236" ca="1">INDIRECT(ADDRESS(MATCH(LARGE(_xlfn._xlws.FILTER(AM7:AM233,AN7:AN233&gt;cr),3),AM7:AM233,0)+6,1))</f>
        <v>#NAME?</v>
      </c>
      <c r="AN236" s="6" t="e">
        <f t="array" aca="1" ref="AN236" ca="1">INDIRECT(ADDRESS(MATCH(LARGE(_xlfn._xlws.FILTER(AN7:AN233,AN7:AN233&gt;cr),3),AN7:AN233,0)+6,1))</f>
        <v>#NAME?</v>
      </c>
      <c r="AO236" s="6" t="e">
        <f t="array" aca="1" ref="AO236" ca="1">INDIRECT(ADDRESS(MATCH(SMALL(_xlfn._xlws.FILTER(AO7:AO233,AN7:AN233&gt;cr),3),AO7:AO233,0)+6,1))</f>
        <v>#NAME?</v>
      </c>
      <c r="AP236" s="1" t="e">
        <f t="array" aca="1" ref="AP236" ca="1">INDIRECT(ADDRESS(MATCH(SMALL(_xlfn._xlws.FILTER(AP7:AP233,AV7:AV233&gt;cr),3),AP7:AP233,0)+6,1))</f>
        <v>#NAME?</v>
      </c>
      <c r="AQ236" s="1" t="e">
        <f t="array" aca="1" ref="AQ236" ca="1">INDIRECT(ADDRESS(MATCH(SMALL(_xlfn._xlws.FILTER(AQ7:AQ233,AV7:AV233&gt;cr),3),AQ7:AQ233,0)+6,1))</f>
        <v>#NAME?</v>
      </c>
      <c r="AR236" s="1" t="e">
        <f t="array" aca="1" ref="AR236" ca="1">INDIRECT(ADDRESS(MATCH(LARGE(_xlfn._xlws.FILTER(AR7:AR233,AV7:AV233&gt;cr),3),AR7:AR233,0)+6,1))</f>
        <v>#NAME?</v>
      </c>
      <c r="AS236" s="1" t="e">
        <f t="array" aca="1" ref="AS236" ca="1">INDIRECT(ADDRESS(MATCH(LARGE(_xlfn._xlws.FILTER(AS7:AS233,AV7:AV233&gt;cr),3),AS7:AS233,0)+6,1))</f>
        <v>#NAME?</v>
      </c>
      <c r="AT236" s="1" t="e">
        <f t="array" aca="1" ref="AT236" ca="1">INDIRECT(ADDRESS(MATCH(LARGE(_xlfn._xlws.FILTER(AT7:AT233,AV7:AV233&gt;cr),3),AT7:AT233,0)+6,1))</f>
        <v>#NAME?</v>
      </c>
      <c r="AU236" s="1" t="e">
        <f t="array" aca="1" ref="AU236" ca="1">INDIRECT(ADDRESS(MATCH(LARGE(_xlfn._xlws.FILTER(AU7:AU233,AV7:AV233&gt;cr),3),AU7:AU233,0)+6,1))</f>
        <v>#NAME?</v>
      </c>
      <c r="AV236" s="1" t="e">
        <f t="array" aca="1" ref="AV236" ca="1">INDIRECT(ADDRESS(MATCH(LARGE(_xlfn._xlws.FILTER(AV7:AV233,AV7:AV233&gt;cr),3),AV7:AV233,0)+6,1))</f>
        <v>#NAME?</v>
      </c>
      <c r="AW236" s="1" t="e">
        <f t="array" aca="1" ref="AW236" ca="1">INDIRECT(ADDRESS(MATCH(SMALL(_xlfn._xlws.FILTER(AW7:AW233,AV7:AV233&gt;cr),3),AW7:AW233,0)+6,1))</f>
        <v>#NAME?</v>
      </c>
      <c r="AX236" s="6" t="e">
        <f t="array" aca="1" ref="AX236" ca="1">INDIRECT(ADDRESS(MATCH(SMALL(_xlfn._xlws.FILTER(AX7:AX233,BD7:BD233&gt;cr),3),AX7:AX233,0)+6,1))</f>
        <v>#NAME?</v>
      </c>
      <c r="AY236" s="6" t="e">
        <f t="array" aca="1" ref="AY236" ca="1">INDIRECT(ADDRESS(MATCH(SMALL(_xlfn._xlws.FILTER(AY7:AY233,BD7:BD233&gt;cr),3),AY7:AY233,0)+6,1))</f>
        <v>#NAME?</v>
      </c>
      <c r="AZ236" s="6" t="e">
        <f t="array" aca="1" ref="AZ236" ca="1">INDIRECT(ADDRESS(MATCH(LARGE(_xlfn._xlws.FILTER(AZ7:AZ233,BD7:BD233&gt;cr),3),AZ7:AZ233,0)+6,1))</f>
        <v>#NAME?</v>
      </c>
      <c r="BA236" s="6" t="e">
        <f t="array" aca="1" ref="BA236" ca="1">INDIRECT(ADDRESS(MATCH(LARGE(_xlfn._xlws.FILTER(BA7:BA233,BD7:BD233&gt;cr),3),BA7:BA233,0)+6,1))</f>
        <v>#NAME?</v>
      </c>
      <c r="BB236" s="6" t="e">
        <f t="array" aca="1" ref="BB236" ca="1">INDIRECT(ADDRESS(MATCH(LARGE(_xlfn._xlws.FILTER(BB7:BB233,BD7:BD233&gt;cr),3),BB7:BB233,0)+6,1))</f>
        <v>#NAME?</v>
      </c>
      <c r="BC236" s="6" t="e">
        <f t="array" aca="1" ref="BC236" ca="1">INDIRECT(ADDRESS(MATCH(LARGE(_xlfn._xlws.FILTER(BC7:BC233,BD7:BD233&gt;cr),3),BC7:BC233,0)+6,1))</f>
        <v>#NAME?</v>
      </c>
      <c r="BD236" s="6" t="e">
        <f t="array" aca="1" ref="BD236" ca="1">INDIRECT(ADDRESS(MATCH(LARGE(_xlfn._xlws.FILTER(BD7:BD233,BD7:BD233&gt;cr),3),BD7:BD233,0)+6,1))</f>
        <v>#NAME?</v>
      </c>
      <c r="BE236" s="6" t="e">
        <f t="array" aca="1" ref="BE236" ca="1">INDIRECT(ADDRESS(MATCH(SMALL(_xlfn._xlws.FILTER(BE7:BE233,BD7:BD233&gt;cr),3),BE7:BE233,0)+6,1))</f>
        <v>#NAME?</v>
      </c>
      <c r="BF236" s="1" t="e">
        <f t="array" aca="1" ref="BF236" ca="1">INDIRECT(ADDRESS(MATCH(SMALL(_xlfn._xlws.FILTER(BF7:BF233,BL7:BL233&gt;cr),3),BF7:BF233,0)+6,1))</f>
        <v>#NAME?</v>
      </c>
      <c r="BG236" s="1" t="e">
        <f t="array" aca="1" ref="BG236" ca="1">INDIRECT(ADDRESS(MATCH(SMALL(_xlfn._xlws.FILTER(BG7:BG233,BL7:BL233&gt;cr),3),BG7:BG233,0)+6,1))</f>
        <v>#NAME?</v>
      </c>
      <c r="BH236" s="1" t="e">
        <f t="array" aca="1" ref="BH236" ca="1">INDIRECT(ADDRESS(MATCH(LARGE(_xlfn._xlws.FILTER(BH7:BH233,BL7:BL233&gt;cr),3),BH7:BH233,0)+6,1))</f>
        <v>#NAME?</v>
      </c>
      <c r="BI236" s="1" t="e">
        <f t="array" aca="1" ref="BI236" ca="1">INDIRECT(ADDRESS(MATCH(LARGE(_xlfn._xlws.FILTER(BI7:BI233,BL7:BL233&gt;cr),3),BI7:BI233,0)+6,1))</f>
        <v>#NAME?</v>
      </c>
      <c r="BJ236" s="1" t="e">
        <f t="array" aca="1" ref="BJ236" ca="1">INDIRECT(ADDRESS(MATCH(LARGE(_xlfn._xlws.FILTER(BJ7:BJ233,BL7:BL233&gt;cr),3),BJ7:BJ233,0)+6,1))</f>
        <v>#NAME?</v>
      </c>
      <c r="BK236" s="1" t="e">
        <f t="array" aca="1" ref="BK236" ca="1">INDIRECT(ADDRESS(MATCH(LARGE(_xlfn._xlws.FILTER(BK7:BK233,BL7:BL233&gt;cr),3),BK7:BK233,0)+6,1))</f>
        <v>#NAME?</v>
      </c>
      <c r="BL236" s="1" t="e">
        <f t="array" aca="1" ref="BL236" ca="1">INDIRECT(ADDRESS(MATCH(LARGE(_xlfn._xlws.FILTER(BL7:BL233,BL7:BL233&gt;cr),3),BL7:BL233,0)+6,1))</f>
        <v>#NAME?</v>
      </c>
      <c r="BM236" s="1" t="e">
        <f t="array" aca="1" ref="BM236" ca="1">INDIRECT(ADDRESS(MATCH(SMALL(_xlfn._xlws.FILTER(BM7:BM233,BL7:BL233&gt;cr),3),BM7:BM233,0)+6,1))</f>
        <v>#NAME?</v>
      </c>
      <c r="BN236" s="6" t="e">
        <f t="array" aca="1" ref="BN236" ca="1">INDIRECT(ADDRESS(MATCH(SMALL(_xlfn._xlws.FILTER(BN7:BN233,BT7:BT233&gt;cr),3),BN7:BN233,0)+6,1))</f>
        <v>#NAME?</v>
      </c>
      <c r="BO236" s="6" t="e">
        <f t="array" aca="1" ref="BO236" ca="1">INDIRECT(ADDRESS(MATCH(SMALL(_xlfn._xlws.FILTER(BO7:BO233,BT7:BT233&gt;cr),3),BO7:BO233,0)+6,1))</f>
        <v>#NAME?</v>
      </c>
      <c r="BP236" s="6" t="e">
        <f t="array" aca="1" ref="BP236" ca="1">INDIRECT(ADDRESS(MATCH(LARGE(_xlfn._xlws.FILTER(BP7:BP233,BT7:BT233&gt;cr),3),BP7:BP233,0)+6,1))</f>
        <v>#NAME?</v>
      </c>
      <c r="BQ236" s="6" t="e">
        <f t="array" aca="1" ref="BQ236" ca="1">INDIRECT(ADDRESS(MATCH(LARGE(_xlfn._xlws.FILTER(BQ7:BQ233,BT7:BT233&gt;cr),3),BQ7:BQ233,0)+6,1))</f>
        <v>#NAME?</v>
      </c>
      <c r="BR236" s="6" t="e">
        <f t="array" aca="1" ref="BR236" ca="1">INDIRECT(ADDRESS(MATCH(LARGE(_xlfn._xlws.FILTER(BR7:BR233,BT7:BT233&gt;cr),3),BR7:BR233,0)+6,1))</f>
        <v>#NAME?</v>
      </c>
      <c r="BS236" s="6" t="e">
        <f t="array" aca="1" ref="BS236" ca="1">INDIRECT(ADDRESS(MATCH(LARGE(_xlfn._xlws.FILTER(BS7:BS233,BT7:BT233&gt;cr),3),BS7:BS233,0)+6,1))</f>
        <v>#NAME?</v>
      </c>
      <c r="BT236" s="6" t="e">
        <f t="array" aca="1" ref="BT236" ca="1">INDIRECT(ADDRESS(MATCH(LARGE(_xlfn._xlws.FILTER(BT7:BT233,BT7:BT233&gt;cr),3),BT7:BT233,0)+6,1))</f>
        <v>#NAME?</v>
      </c>
      <c r="BU236" s="6" t="e">
        <f t="array" aca="1" ref="BU236" ca="1">INDIRECT(ADDRESS(MATCH(SMALL(_xlfn._xlws.FILTER(BU7:BU233,BT7:BT233&gt;cr),3),BU7:BU233,0)+6,1))</f>
        <v>#NAME?</v>
      </c>
      <c r="BV236" s="1" t="e">
        <f t="array" aca="1" ref="BV236" ca="1">INDIRECT(ADDRESS(MATCH(SMALL(_xlfn._xlws.FILTER(BV7:BV233,CB7:CB233&gt;cr),3),BV7:BV233,0)+6,1))</f>
        <v>#NAME?</v>
      </c>
      <c r="BW236" s="1" t="e">
        <f t="array" aca="1" ref="BW236" ca="1">INDIRECT(ADDRESS(MATCH(SMALL(_xlfn._xlws.FILTER(BW7:BW233,CB7:CB233&gt;cr),3),BW7:BW233,0)+6,1))</f>
        <v>#NAME?</v>
      </c>
      <c r="BX236" s="1" t="e">
        <f t="array" aca="1" ref="BX236" ca="1">INDIRECT(ADDRESS(MATCH(LARGE(_xlfn._xlws.FILTER(BX7:BX233,CB7:CB233&gt;cr),3),BX7:BX233,0)+6,1))</f>
        <v>#NAME?</v>
      </c>
      <c r="BY236" s="1" t="e">
        <f t="array" aca="1" ref="BY236" ca="1">INDIRECT(ADDRESS(MATCH(LARGE(_xlfn._xlws.FILTER(BY7:BY233,CB7:CB233&gt;cr),3),BY7:BY233,0)+6,1))</f>
        <v>#NAME?</v>
      </c>
      <c r="BZ236" s="1" t="e">
        <f t="array" aca="1" ref="BZ236" ca="1">INDIRECT(ADDRESS(MATCH(LARGE(_xlfn._xlws.FILTER(BZ7:BZ233,CB7:CB233&gt;cr),3),BZ7:BZ233,0)+6,1))</f>
        <v>#NAME?</v>
      </c>
      <c r="CA236" s="1" t="e">
        <f t="array" aca="1" ref="CA236" ca="1">INDIRECT(ADDRESS(MATCH(LARGE(_xlfn._xlws.FILTER(CA7:CA233,CB7:CB233&gt;cr),3),CA7:CA233,0)+6,1))</f>
        <v>#NAME?</v>
      </c>
      <c r="CB236" s="1" t="e">
        <f t="array" aca="1" ref="CB236" ca="1">INDIRECT(ADDRESS(MATCH(LARGE(_xlfn._xlws.FILTER(CB7:CB233,CB7:CB233&gt;cr),3),CB7:CB233,0)+6,1))</f>
        <v>#NAME?</v>
      </c>
      <c r="CC236" s="1" t="e">
        <f t="array" aca="1" ref="CC236" ca="1">INDIRECT(ADDRESS(MATCH(SMALL(_xlfn._xlws.FILTER(CC7:CC233,CB7:CB233&gt;cr),3),CC7:CC233,0)+6,1))</f>
        <v>#NAME?</v>
      </c>
      <c r="CD236" s="6" t="e">
        <f t="array" aca="1" ref="CD236" ca="1">INDIRECT(ADDRESS(MATCH(SMALL(_xlfn._xlws.FILTER(CD7:CD233,CJ7:CJ233&gt;cr),3),CD7:CD233,0)+6,1))</f>
        <v>#NAME?</v>
      </c>
      <c r="CE236" s="6" t="e">
        <f t="array" aca="1" ref="CE236" ca="1">INDIRECT(ADDRESS(MATCH(SMALL(_xlfn._xlws.FILTER(CE7:CE233,CJ7:CJ233&gt;cr),3),CE7:CE233,0)+6,1))</f>
        <v>#NAME?</v>
      </c>
      <c r="CF236" s="6" t="e">
        <f t="array" aca="1" ref="CF236" ca="1">INDIRECT(ADDRESS(MATCH(LARGE(_xlfn._xlws.FILTER(CF7:CF233,CJ7:CJ233&gt;cr),3),CF7:CF233,0)+6,1))</f>
        <v>#NAME?</v>
      </c>
      <c r="CG236" s="6" t="e">
        <f t="array" aca="1" ref="CG236" ca="1">INDIRECT(ADDRESS(MATCH(LARGE(_xlfn._xlws.FILTER(CG7:CG233,CJ7:CJ233&gt;cr),3),CG7:CG233,0)+6,1))</f>
        <v>#NAME?</v>
      </c>
      <c r="CH236" s="6" t="e">
        <f t="array" aca="1" ref="CH236" ca="1">INDIRECT(ADDRESS(MATCH(LARGE(_xlfn._xlws.FILTER(CH7:CH233,CJ7:CJ233&gt;cr),3),CH7:CH233,0)+6,1))</f>
        <v>#NAME?</v>
      </c>
      <c r="CI236" s="6" t="e">
        <f t="array" aca="1" ref="CI236" ca="1">INDIRECT(ADDRESS(MATCH(LARGE(_xlfn._xlws.FILTER(CI7:CI233,CJ7:CJ233&gt;cr),3),CI7:CI233,0)+6,1))</f>
        <v>#NAME?</v>
      </c>
      <c r="CJ236" s="6" t="e">
        <f t="array" aca="1" ref="CJ236" ca="1">INDIRECT(ADDRESS(MATCH(LARGE(_xlfn._xlws.FILTER(CJ7:CJ233,CJ7:CJ233&gt;cr),3),CJ7:CJ233,0)+6,1))</f>
        <v>#NAME?</v>
      </c>
      <c r="CK236" s="6" t="e">
        <f t="array" aca="1" ref="CK236" ca="1">INDIRECT(ADDRESS(MATCH(SMALL(_xlfn._xlws.FILTER(CK7:CK233,CJ7:CJ233&gt;cr),3),CK7:CK233,0)+6,1))</f>
        <v>#NAME?</v>
      </c>
      <c r="CL236" s="1" t="e">
        <f t="array" aca="1" ref="CL236" ca="1">INDIRECT(ADDRESS(MATCH(SMALL(_xlfn._xlws.FILTER(CL7:CL233,CR7:CR233&gt;cr),3),CL7:CL233,0)+6,1))</f>
        <v>#NAME?</v>
      </c>
      <c r="CM236" s="1" t="e">
        <f t="array" aca="1" ref="CM236" ca="1">INDIRECT(ADDRESS(MATCH(SMALL(_xlfn._xlws.FILTER(CM7:CM233,CR7:CR233&gt;cr),3),CM7:CM233,0)+6,1))</f>
        <v>#NAME?</v>
      </c>
      <c r="CN236" s="1" t="e">
        <f t="array" aca="1" ref="CN236" ca="1">INDIRECT(ADDRESS(MATCH(LARGE(_xlfn._xlws.FILTER(CN7:CN233,CR7:CR233&gt;cr),3),CN7:CN233,0)+6,1))</f>
        <v>#NAME?</v>
      </c>
      <c r="CO236" s="1" t="e">
        <f t="array" aca="1" ref="CO236" ca="1">INDIRECT(ADDRESS(MATCH(LARGE(_xlfn._xlws.FILTER(CO7:CO233,CR7:CR233&gt;cr),3),CO7:CO233,0)+6,1))</f>
        <v>#NAME?</v>
      </c>
      <c r="CP236" s="1" t="e">
        <f t="array" aca="1" ref="CP236" ca="1">INDIRECT(ADDRESS(MATCH(LARGE(_xlfn._xlws.FILTER(CP7:CP233,CR7:CR233&gt;cr),3),CP7:CP233,0)+6,1))</f>
        <v>#NAME?</v>
      </c>
      <c r="CQ236" s="1" t="e">
        <f t="array" aca="1" ref="CQ236" ca="1">INDIRECT(ADDRESS(MATCH(LARGE(_xlfn._xlws.FILTER(CQ7:CQ233,CR7:CR233&gt;cr),3),CQ7:CQ233,0)+6,1))</f>
        <v>#NAME?</v>
      </c>
      <c r="CR236" s="1" t="e">
        <f t="array" aca="1" ref="CR236" ca="1">INDIRECT(ADDRESS(MATCH(LARGE(_xlfn._xlws.FILTER(CR7:CR233,CR7:CR233&gt;cr),3),CR7:CR233,0)+6,1))</f>
        <v>#NAME?</v>
      </c>
      <c r="CS236" s="1" t="e">
        <f t="array" aca="1" ref="CS236" ca="1">INDIRECT(ADDRESS(MATCH(SMALL(_xlfn._xlws.FILTER(CS7:CS233,CR7:CR233&gt;cr),3),CS7:CS233,0)+6,1))</f>
        <v>#NAME?</v>
      </c>
      <c r="CT236" s="6" t="e">
        <f t="array" aca="1" ref="CT236" ca="1">INDIRECT(ADDRESS(MATCH(SMALL(_xlfn._xlws.FILTER(CT7:CT233,CZ7:CZ233&gt;cr),3),CT7:CT233,0)+6,1))</f>
        <v>#NAME?</v>
      </c>
      <c r="CU236" s="6" t="e">
        <f t="array" aca="1" ref="CU236" ca="1">INDIRECT(ADDRESS(MATCH(SMALL(_xlfn._xlws.FILTER(CU7:CU233,CZ7:CZ233&gt;cr),3),CU7:CU233,0)+6,1))</f>
        <v>#NAME?</v>
      </c>
      <c r="CV236" s="6" t="e">
        <f t="array" aca="1" ref="CV236" ca="1">INDIRECT(ADDRESS(MATCH(LARGE(_xlfn._xlws.FILTER(CV7:CV233,CZ7:CZ233&gt;cr),3),CV7:CV233,0)+6,1))</f>
        <v>#NAME?</v>
      </c>
      <c r="CW236" s="6" t="e">
        <f t="array" aca="1" ref="CW236" ca="1">INDIRECT(ADDRESS(MATCH(LARGE(_xlfn._xlws.FILTER(CW7:CW233,CZ7:CZ233&gt;cr),3),CW7:CW233,0)+6,1))</f>
        <v>#NAME?</v>
      </c>
      <c r="CX236" s="6" t="e">
        <f t="array" aca="1" ref="CX236" ca="1">INDIRECT(ADDRESS(MATCH(LARGE(_xlfn._xlws.FILTER(CX7:CX233,CZ7:CZ233&gt;cr),3),CX7:CX233,0)+6,1))</f>
        <v>#NAME?</v>
      </c>
      <c r="CY236" s="6" t="e">
        <f t="array" aca="1" ref="CY236" ca="1">INDIRECT(ADDRESS(MATCH(LARGE(_xlfn._xlws.FILTER(CY7:CY233,CZ7:CZ233&gt;cr),3),CY7:CY233,0)+6,1))</f>
        <v>#NAME?</v>
      </c>
      <c r="CZ236" s="6" t="e">
        <f t="array" aca="1" ref="CZ236" ca="1">INDIRECT(ADDRESS(MATCH(LARGE(_xlfn._xlws.FILTER(CZ7:CZ233,CZ7:CZ233&gt;cr),3),CZ7:CZ233,0)+6,1))</f>
        <v>#NAME?</v>
      </c>
      <c r="DA236" s="6" t="e">
        <f t="array" aca="1" ref="DA236" ca="1">INDIRECT(ADDRESS(MATCH(SMALL(_xlfn._xlws.FILTER(DA7:DA233,CZ7:CZ233&gt;cr),3),DA7:DA233,0)+6,1))</f>
        <v>#NAME?</v>
      </c>
      <c r="DB236" s="1" t="e">
        <f t="array" aca="1" ref="DB236" ca="1">INDIRECT(ADDRESS(MATCH(SMALL(_xlfn._xlws.FILTER(DB7:DB233,DH7:DH233&gt;cr),3),DB7:DB233,0)+6,1))</f>
        <v>#NAME?</v>
      </c>
      <c r="DC236" s="1" t="e">
        <f t="array" aca="1" ref="DC236" ca="1">INDIRECT(ADDRESS(MATCH(SMALL(_xlfn._xlws.FILTER(DC7:DC233,DH7:DH233&gt;cr),3),DC7:DC233,0)+6,1))</f>
        <v>#NAME?</v>
      </c>
      <c r="DD236" s="1" t="e">
        <f t="array" aca="1" ref="DD236" ca="1">INDIRECT(ADDRESS(MATCH(LARGE(_xlfn._xlws.FILTER(DD7:DD233,DH7:DH233&gt;cr),3),DD7:DD233,0)+6,1))</f>
        <v>#NAME?</v>
      </c>
      <c r="DE236" s="1" t="e">
        <f t="array" aca="1" ref="DE236" ca="1">INDIRECT(ADDRESS(MATCH(LARGE(_xlfn._xlws.FILTER(DE7:DE233,DH7:DH233&gt;cr),3),DE7:DE233,0)+6,1))</f>
        <v>#NAME?</v>
      </c>
      <c r="DF236" s="1" t="e">
        <f t="array" aca="1" ref="DF236" ca="1">INDIRECT(ADDRESS(MATCH(LARGE(_xlfn._xlws.FILTER(DF7:DF233,DH7:DH233&gt;cr),3),DF7:DF233,0)+6,1))</f>
        <v>#NAME?</v>
      </c>
      <c r="DG236" s="1" t="e">
        <f t="array" aca="1" ref="DG236" ca="1">INDIRECT(ADDRESS(MATCH(LARGE(_xlfn._xlws.FILTER(DG7:DG233,DH7:DH233&gt;cr),3),DG7:DG233,0)+6,1))</f>
        <v>#NAME?</v>
      </c>
      <c r="DH236" s="1" t="e">
        <f t="array" aca="1" ref="DH236" ca="1">INDIRECT(ADDRESS(MATCH(LARGE(_xlfn._xlws.FILTER(DH7:DH233,DH7:DH233&gt;cr),3),DH7:DH233,0)+6,1))</f>
        <v>#NAME?</v>
      </c>
      <c r="DI236" s="1" t="e">
        <f t="array" aca="1" ref="DI236" ca="1">INDIRECT(ADDRESS(MATCH(SMALL(_xlfn._xlws.FILTER(DI7:DI233,DH7:DH233&gt;cr),3),DI7:DI233,0)+6,1))</f>
        <v>#NAME?</v>
      </c>
      <c r="DJ236" s="6" t="e">
        <f t="array" aca="1" ref="DJ236" ca="1">INDIRECT(ADDRESS(MATCH(SMALL(_xlfn._xlws.FILTER(DJ7:DJ233,DP7:DP233&gt;cr),3),DJ7:DJ233,0)+6,1))</f>
        <v>#NAME?</v>
      </c>
      <c r="DK236" s="6" t="e">
        <f t="array" aca="1" ref="DK236" ca="1">INDIRECT(ADDRESS(MATCH(SMALL(_xlfn._xlws.FILTER(DK7:DK233,DP7:DP233&gt;cr),3),DK7:DK233,0)+6,1))</f>
        <v>#NAME?</v>
      </c>
      <c r="DL236" s="6" t="e">
        <f t="array" aca="1" ref="DL236" ca="1">INDIRECT(ADDRESS(MATCH(LARGE(_xlfn._xlws.FILTER(DL7:DL233,DP7:DP233&gt;cr),3),DL7:DL233,0)+6,1))</f>
        <v>#NAME?</v>
      </c>
      <c r="DM236" s="6" t="e">
        <f t="array" aca="1" ref="DM236" ca="1">INDIRECT(ADDRESS(MATCH(LARGE(_xlfn._xlws.FILTER(DM7:DM233,DP7:DP233&gt;cr),3),DM7:DM233,0)+6,1))</f>
        <v>#NAME?</v>
      </c>
      <c r="DN236" s="6" t="e">
        <f t="array" aca="1" ref="DN236" ca="1">INDIRECT(ADDRESS(MATCH(LARGE(_xlfn._xlws.FILTER(DN7:DN233,DP7:DP233&gt;cr),3),DN7:DN233,0)+6,1))</f>
        <v>#NAME?</v>
      </c>
      <c r="DO236" s="6" t="e">
        <f t="array" aca="1" ref="DO236" ca="1">INDIRECT(ADDRESS(MATCH(LARGE(_xlfn._xlws.FILTER(DO7:DO233,DP7:DP233&gt;cr),3),DO7:DO233,0)+6,1))</f>
        <v>#NAME?</v>
      </c>
      <c r="DP236" s="6" t="e">
        <f t="array" aca="1" ref="DP236" ca="1">INDIRECT(ADDRESS(MATCH(LARGE(_xlfn._xlws.FILTER(DP7:DP233,DP7:DP233&gt;cr),3),DP7:DP233,0)+6,1))</f>
        <v>#NAME?</v>
      </c>
      <c r="DQ236" s="6" t="e">
        <f t="array" aca="1" ref="DQ236" ca="1">INDIRECT(ADDRESS(MATCH(SMALL(_xlfn._xlws.FILTER(DQ7:DQ233,DP7:DP233&gt;cr),3),DQ7:DQ233,0)+6,1))</f>
        <v>#NAME?</v>
      </c>
      <c r="DR236" s="1" t="e">
        <f t="array" aca="1" ref="DR236" ca="1">INDIRECT(ADDRESS(MATCH(SMALL(_xlfn._xlws.FILTER(DR7:DR233,DX7:DX233&gt;cr),3),DR7:DR233,0)+6,1))</f>
        <v>#NAME?</v>
      </c>
      <c r="DS236" s="1" t="e">
        <f t="array" aca="1" ref="DS236" ca="1">INDIRECT(ADDRESS(MATCH(SMALL(_xlfn._xlws.FILTER(DS7:DS233,DX7:DX233&gt;cr),3),DS7:DS233,0)+6,1))</f>
        <v>#NAME?</v>
      </c>
      <c r="DT236" s="1" t="e">
        <f t="array" aca="1" ref="DT236" ca="1">INDIRECT(ADDRESS(MATCH(LARGE(_xlfn._xlws.FILTER(DT7:DT233,DX7:DX233&gt;cr),3),DT7:DT233,0)+6,1))</f>
        <v>#NAME?</v>
      </c>
      <c r="DU236" s="1" t="e">
        <f t="array" aca="1" ref="DU236" ca="1">INDIRECT(ADDRESS(MATCH(LARGE(_xlfn._xlws.FILTER(DU7:DU233,DX7:DX233&gt;cr),3),DU7:DU233,0)+6,1))</f>
        <v>#NAME?</v>
      </c>
      <c r="DV236" s="1" t="e">
        <f t="array" aca="1" ref="DV236" ca="1">INDIRECT(ADDRESS(MATCH(LARGE(_xlfn._xlws.FILTER(DV7:DV233,DX7:DX233&gt;cr),3),DV7:DV233,0)+6,1))</f>
        <v>#NAME?</v>
      </c>
      <c r="DW236" s="1" t="e">
        <f t="array" aca="1" ref="DW236" ca="1">INDIRECT(ADDRESS(MATCH(LARGE(_xlfn._xlws.FILTER(DW7:DW233,DX7:DX233&gt;cr),3),DW7:DW233,0)+6,1))</f>
        <v>#NAME?</v>
      </c>
      <c r="DX236" s="1" t="e">
        <f t="array" aca="1" ref="DX236" ca="1">INDIRECT(ADDRESS(MATCH(LARGE(_xlfn._xlws.FILTER(DX7:DX233,DX7:DX233&gt;cr),3),DX7:DX233,0)+6,1))</f>
        <v>#NAME?</v>
      </c>
      <c r="DY236" s="1" t="e">
        <f t="array" aca="1" ref="DY236" ca="1">INDIRECT(ADDRESS(MATCH(SMALL(_xlfn._xlws.FILTER(DY7:DY233,DX7:DX233&gt;cr),3),DY7:DY233,0)+6,1))</f>
        <v>#NAME?</v>
      </c>
      <c r="DZ236" s="6" t="e">
        <f t="array" aca="1" ref="DZ236" ca="1">INDIRECT(ADDRESS(MATCH(SMALL(_xlfn._xlws.FILTER(DZ7:DZ233,EF7:EF233&gt;cr),3),DZ7:DZ233,0)+6,1))</f>
        <v>#NAME?</v>
      </c>
      <c r="EA236" s="6" t="e">
        <f t="array" aca="1" ref="EA236" ca="1">INDIRECT(ADDRESS(MATCH(SMALL(_xlfn._xlws.FILTER(EA7:EA233,EF7:EF233&gt;cr),3),EA7:EA233,0)+6,1))</f>
        <v>#NAME?</v>
      </c>
      <c r="EB236" s="6" t="e">
        <f t="array" aca="1" ref="EB236" ca="1">INDIRECT(ADDRESS(MATCH(LARGE(_xlfn._xlws.FILTER(EB7:EB233,EF7:EF233&gt;cr),3),EB7:EB233,0)+6,1))</f>
        <v>#NAME?</v>
      </c>
      <c r="EC236" s="6" t="e">
        <f t="array" aca="1" ref="EC236" ca="1">INDIRECT(ADDRESS(MATCH(LARGE(_xlfn._xlws.FILTER(EC7:EC233,EF7:EF233&gt;cr),3),EC7:EC233,0)+6,1))</f>
        <v>#NAME?</v>
      </c>
      <c r="ED236" s="6" t="e">
        <f t="array" aca="1" ref="ED236" ca="1">INDIRECT(ADDRESS(MATCH(LARGE(_xlfn._xlws.FILTER(ED7:ED233,EF7:EF233&gt;cr),3),ED7:ED233,0)+6,1))</f>
        <v>#NAME?</v>
      </c>
      <c r="EE236" s="6" t="e">
        <f t="array" aca="1" ref="EE236" ca="1">INDIRECT(ADDRESS(MATCH(LARGE(_xlfn._xlws.FILTER(EE7:EE233,EF7:EF233&gt;cr),3),EE7:EE233,0)+6,1))</f>
        <v>#NAME?</v>
      </c>
      <c r="EF236" s="6" t="e">
        <f t="array" aca="1" ref="EF236" ca="1">INDIRECT(ADDRESS(MATCH(LARGE(_xlfn._xlws.FILTER(EF7:EF233,EF7:EF233&gt;cr),3),EF7:EF233,0)+6,1))</f>
        <v>#NAME?</v>
      </c>
      <c r="EG236" s="6" t="e">
        <f t="array" aca="1" ref="EG236" ca="1">INDIRECT(ADDRESS(MATCH(SMALL(_xlfn._xlws.FILTER(EG7:EG233,EF7:EF233&gt;cr),3),EG7:EG233,0)+6,1))</f>
        <v>#NAME?</v>
      </c>
      <c r="EH236" s="1" t="e">
        <f t="array" aca="1" ref="EH236" ca="1">INDIRECT(ADDRESS(MATCH(SMALL(_xlfn._xlws.FILTER(EH7:EH233,EN7:EN233&gt;cr),3),EH7:EH233,0)+6,1))</f>
        <v>#NAME?</v>
      </c>
      <c r="EI236" s="1" t="e">
        <f t="array" aca="1" ref="EI236" ca="1">INDIRECT(ADDRESS(MATCH(SMALL(_xlfn._xlws.FILTER(EI7:EI233,EN7:EN233&gt;cr),3),EI7:EI233,0)+6,1))</f>
        <v>#NAME?</v>
      </c>
      <c r="EJ236" s="1" t="e">
        <f t="array" aca="1" ref="EJ236" ca="1">INDIRECT(ADDRESS(MATCH(LARGE(_xlfn._xlws.FILTER(EJ7:EJ233,EN7:EN233&gt;cr),3),EJ7:EJ233,0)+6,1))</f>
        <v>#NAME?</v>
      </c>
      <c r="EK236" s="1" t="e">
        <f t="array" aca="1" ref="EK236" ca="1">INDIRECT(ADDRESS(MATCH(LARGE(_xlfn._xlws.FILTER(EK7:EK233,EN7:EN233&gt;cr),3),EK7:EK233,0)+6,1))</f>
        <v>#NAME?</v>
      </c>
      <c r="EL236" s="1" t="e">
        <f t="array" aca="1" ref="EL236" ca="1">INDIRECT(ADDRESS(MATCH(LARGE(_xlfn._xlws.FILTER(EL7:EL233,EN7:EN233&gt;cr),3),EL7:EL233,0)+6,1))</f>
        <v>#NAME?</v>
      </c>
      <c r="EM236" s="1" t="e">
        <f t="array" aca="1" ref="EM236" ca="1">INDIRECT(ADDRESS(MATCH(LARGE(_xlfn._xlws.FILTER(EM7:EM233,EN7:EN233&gt;cr),3),EM7:EM233,0)+6,1))</f>
        <v>#NAME?</v>
      </c>
      <c r="EN236" s="1" t="e">
        <f t="array" aca="1" ref="EN236" ca="1">INDIRECT(ADDRESS(MATCH(LARGE(_xlfn._xlws.FILTER(EN7:EN233,EN7:EN233&gt;cr),3),EN7:EN233,0)+6,1))</f>
        <v>#NAME?</v>
      </c>
      <c r="EO236" s="1" t="e">
        <f t="array" aca="1" ref="EO236" ca="1">INDIRECT(ADDRESS(MATCH(SMALL(_xlfn._xlws.FILTER(EO7:EO233,EN7:EN233&gt;cr),3),EO7:EO233,0)+6,1))</f>
        <v>#NAME?</v>
      </c>
      <c r="EP236" s="6" t="e">
        <f t="array" aca="1" ref="EP236" ca="1">INDIRECT(ADDRESS(MATCH(SMALL(_xlfn._xlws.FILTER(EP7:EP233,EV7:EV233&gt;cr),3),EP7:EP233,0)+6,1))</f>
        <v>#NAME?</v>
      </c>
      <c r="EQ236" s="6" t="e">
        <f t="array" aca="1" ref="EQ236" ca="1">INDIRECT(ADDRESS(MATCH(SMALL(_xlfn._xlws.FILTER(EQ7:EQ233,EV7:EV233&gt;cr),3),EQ7:EQ233,0)+6,1))</f>
        <v>#NAME?</v>
      </c>
      <c r="ER236" s="6" t="e">
        <f t="array" aca="1" ref="ER236" ca="1">INDIRECT(ADDRESS(MATCH(LARGE(_xlfn._xlws.FILTER(ER7:ER233,EV7:EV233&gt;cr),3),ER7:ER233,0)+6,1))</f>
        <v>#NAME?</v>
      </c>
      <c r="ES236" s="6" t="e">
        <f t="array" aca="1" ref="ES236" ca="1">INDIRECT(ADDRESS(MATCH(LARGE(_xlfn._xlws.FILTER(ES7:ES233,EV7:EV233&gt;cr),3),ES7:ES233,0)+6,1))</f>
        <v>#NAME?</v>
      </c>
      <c r="ET236" s="6" t="e">
        <f t="array" aca="1" ref="ET236" ca="1">INDIRECT(ADDRESS(MATCH(LARGE(_xlfn._xlws.FILTER(ET7:ET233,EV7:EV233&gt;cr),3),ET7:ET233,0)+6,1))</f>
        <v>#NAME?</v>
      </c>
      <c r="EU236" s="6" t="e">
        <f t="array" aca="1" ref="EU236" ca="1">INDIRECT(ADDRESS(MATCH(LARGE(_xlfn._xlws.FILTER(EU7:EU233,EV7:EV233&gt;cr),3),EU7:EU233,0)+6,1))</f>
        <v>#NAME?</v>
      </c>
      <c r="EV236" s="6" t="e">
        <f t="array" aca="1" ref="EV236" ca="1">INDIRECT(ADDRESS(MATCH(LARGE(_xlfn._xlws.FILTER(EV7:EV233,EV7:EV233&gt;cr),3),EV7:EV233,0)+6,1))</f>
        <v>#NAME?</v>
      </c>
      <c r="EW236" s="6" t="e">
        <f t="array" aca="1" ref="EW236" ca="1">INDIRECT(ADDRESS(MATCH(SMALL(_xlfn._xlws.FILTER(EW7:EW233,EV7:EV233&gt;cr),3),EW7:EW233,0)+6,1))</f>
        <v>#NAME?</v>
      </c>
      <c r="EX236" s="1" t="e">
        <f t="array" aca="1" ref="EX236" ca="1">INDIRECT(ADDRESS(MATCH(SMALL(_xlfn._xlws.FILTER(EX7:EX233,FD7:FD233&gt;cr),3),EX7:EX233,0)+6,1))</f>
        <v>#NAME?</v>
      </c>
      <c r="EY236" s="1" t="e">
        <f t="array" aca="1" ref="EY236" ca="1">INDIRECT(ADDRESS(MATCH(SMALL(_xlfn._xlws.FILTER(EY7:EY233,FD7:FD233&gt;cr),3),EY7:EY233,0)+6,1))</f>
        <v>#NAME?</v>
      </c>
      <c r="EZ236" s="1" t="e">
        <f t="array" aca="1" ref="EZ236" ca="1">INDIRECT(ADDRESS(MATCH(LARGE(_xlfn._xlws.FILTER(EZ7:EZ233,FD7:FD233&gt;cr),3),EZ7:EZ233,0)+6,1))</f>
        <v>#NAME?</v>
      </c>
      <c r="FA236" s="1" t="e">
        <f t="array" aca="1" ref="FA236" ca="1">INDIRECT(ADDRESS(MATCH(LARGE(_xlfn._xlws.FILTER(FA7:FA233,FD7:FD233&gt;cr),3),FA7:FA233,0)+6,1))</f>
        <v>#NAME?</v>
      </c>
      <c r="FB236" s="1" t="e">
        <f t="array" aca="1" ref="FB236" ca="1">INDIRECT(ADDRESS(MATCH(LARGE(_xlfn._xlws.FILTER(FB7:FB233,FD7:FD233&gt;cr),3),FB7:FB233,0)+6,1))</f>
        <v>#NAME?</v>
      </c>
      <c r="FC236" s="1" t="e">
        <f t="array" aca="1" ref="FC236" ca="1">INDIRECT(ADDRESS(MATCH(LARGE(_xlfn._xlws.FILTER(FC7:FC233,FD7:FD233&gt;cr),3),FC7:FC233,0)+6,1))</f>
        <v>#NAME?</v>
      </c>
      <c r="FD236" s="1" t="e">
        <f t="array" aca="1" ref="FD236" ca="1">INDIRECT(ADDRESS(MATCH(LARGE(_xlfn._xlws.FILTER(FD7:FD233,FD7:FD233&gt;cr),3),FD7:FD233,0)+6,1))</f>
        <v>#NAME?</v>
      </c>
      <c r="FE236" s="1" t="e">
        <f t="array" aca="1" ref="FE236" ca="1">INDIRECT(ADDRESS(MATCH(SMALL(_xlfn._xlws.FILTER(FE7:FE233,FD7:FD233&gt;cr),3),FE7:FE233,0)+6,1))</f>
        <v>#NAME?</v>
      </c>
      <c r="FF236" s="6" t="e">
        <f t="array" aca="1" ref="FF236" ca="1">INDIRECT(ADDRESS(MATCH(SMALL(_xlfn._xlws.FILTER(FF7:FF233,FL7:FL233&gt;cr),3),FF7:FF233,0)+6,1))</f>
        <v>#NAME?</v>
      </c>
      <c r="FG236" s="6" t="e">
        <f t="array" aca="1" ref="FG236" ca="1">INDIRECT(ADDRESS(MATCH(SMALL(_xlfn._xlws.FILTER(FG7:FG233,FL7:FL233&gt;cr),3),FG7:FG233,0)+6,1))</f>
        <v>#NAME?</v>
      </c>
      <c r="FH236" s="6" t="e">
        <f t="array" aca="1" ref="FH236" ca="1">INDIRECT(ADDRESS(MATCH(LARGE(_xlfn._xlws.FILTER(FH7:FH233,FL7:FL233&gt;cr),3),FH7:FH233,0)+6,1))</f>
        <v>#NAME?</v>
      </c>
      <c r="FI236" s="6" t="e">
        <f t="array" aca="1" ref="FI236" ca="1">INDIRECT(ADDRESS(MATCH(LARGE(_xlfn._xlws.FILTER(FI7:FI233,FL7:FL233&gt;cr),3),FI7:FI233,0)+6,1))</f>
        <v>#NAME?</v>
      </c>
      <c r="FJ236" s="6" t="e">
        <f t="array" aca="1" ref="FJ236" ca="1">INDIRECT(ADDRESS(MATCH(LARGE(_xlfn._xlws.FILTER(FJ7:FJ233,FL7:FL233&gt;cr),3),FJ7:FJ233,0)+6,1))</f>
        <v>#NAME?</v>
      </c>
      <c r="FK236" s="6" t="e">
        <f t="array" aca="1" ref="FK236" ca="1">INDIRECT(ADDRESS(MATCH(LARGE(_xlfn._xlws.FILTER(FK7:FK233,FL7:FL233&gt;cr),3),FK7:FK233,0)+6,1))</f>
        <v>#NAME?</v>
      </c>
      <c r="FL236" s="6" t="e">
        <f t="array" aca="1" ref="FL236" ca="1">INDIRECT(ADDRESS(MATCH(LARGE(_xlfn._xlws.FILTER(FL7:FL233,FL7:FL233&gt;cr),3),FL7:FL233,0)+6,1))</f>
        <v>#NAME?</v>
      </c>
      <c r="FM236" s="6" t="e">
        <f t="array" aca="1" ref="FM236" ca="1">INDIRECT(ADDRESS(MATCH(SMALL(_xlfn._xlws.FILTER(FM7:FM233,FL7:FL233&gt;cr),3),FM7:FM233,0)+6,1))</f>
        <v>#NAME?</v>
      </c>
      <c r="FN236" s="1" t="e">
        <f t="array" aca="1" ref="FN236" ca="1">INDIRECT(ADDRESS(MATCH(SMALL(_xlfn._xlws.FILTER(FN7:FN233,FT7:FT233&gt;cr),3),FN7:FN233,0)+6,1))</f>
        <v>#NAME?</v>
      </c>
      <c r="FO236" s="1" t="e">
        <f t="array" aca="1" ref="FO236" ca="1">INDIRECT(ADDRESS(MATCH(SMALL(_xlfn._xlws.FILTER(FO7:FO233,FT7:FT233&gt;cr),3),FO7:FO233,0)+6,1))</f>
        <v>#NAME?</v>
      </c>
      <c r="FP236" s="1" t="e">
        <f t="array" aca="1" ref="FP236" ca="1">INDIRECT(ADDRESS(MATCH(LARGE(_xlfn._xlws.FILTER(FP7:FP233,FT7:FT233&gt;cr),3),FP7:FP233,0)+6,1))</f>
        <v>#NAME?</v>
      </c>
      <c r="FQ236" s="1" t="e">
        <f t="array" aca="1" ref="FQ236" ca="1">INDIRECT(ADDRESS(MATCH(LARGE(_xlfn._xlws.FILTER(FQ7:FQ233,FT7:FT233&gt;cr),3),FQ7:FQ233,0)+6,1))</f>
        <v>#NAME?</v>
      </c>
      <c r="FR236" s="1" t="e">
        <f t="array" aca="1" ref="FR236" ca="1">INDIRECT(ADDRESS(MATCH(LARGE(_xlfn._xlws.FILTER(FR7:FR233,FT7:FT233&gt;cr),3),FR7:FR233,0)+6,1))</f>
        <v>#NAME?</v>
      </c>
      <c r="FS236" s="1" t="e">
        <f t="array" aca="1" ref="FS236" ca="1">INDIRECT(ADDRESS(MATCH(LARGE(_xlfn._xlws.FILTER(FS7:FS233,FT7:FT233&gt;cr),3),FS7:FS233,0)+6,1))</f>
        <v>#NAME?</v>
      </c>
      <c r="FT236" s="1" t="e">
        <f t="array" aca="1" ref="FT236" ca="1">INDIRECT(ADDRESS(MATCH(LARGE(_xlfn._xlws.FILTER(FT7:FT233,FT7:FT233&gt;cr),3),FT7:FT233,0)+6,1))</f>
        <v>#NAME?</v>
      </c>
      <c r="FU236" s="1" t="e">
        <f t="array" aca="1" ref="FU236" ca="1">INDIRECT(ADDRESS(MATCH(SMALL(_xlfn._xlws.FILTER(FU7:FU233,FT7:FT233&gt;cr),3),FU7:FU233,0)+6,1))</f>
        <v>#NAME?</v>
      </c>
      <c r="FV236" s="6" t="e">
        <f t="array" aca="1" ref="FV236" ca="1">INDIRECT(ADDRESS(MATCH(SMALL(_xlfn._xlws.FILTER(FV7:FV233,GB7:GB233&gt;cr),3),FV7:FV233,0)+6,1))</f>
        <v>#NAME?</v>
      </c>
      <c r="FW236" s="6" t="e">
        <f t="array" aca="1" ref="FW236" ca="1">INDIRECT(ADDRESS(MATCH(SMALL(_xlfn._xlws.FILTER(FW7:FW233,GB7:GB233&gt;cr),3),FW7:FW233,0)+6,1))</f>
        <v>#NAME?</v>
      </c>
      <c r="FX236" s="6" t="e">
        <f t="array" aca="1" ref="FX236" ca="1">INDIRECT(ADDRESS(MATCH(LARGE(_xlfn._xlws.FILTER(FX7:FX233,GB7:GB233&gt;cr),3),FX7:FX233,0)+6,1))</f>
        <v>#NAME?</v>
      </c>
      <c r="FY236" s="6" t="e">
        <f t="array" aca="1" ref="FY236" ca="1">INDIRECT(ADDRESS(MATCH(LARGE(_xlfn._xlws.FILTER(FY7:FY233,GB7:GB233&gt;cr),3),FY7:FY233,0)+6,1))</f>
        <v>#NAME?</v>
      </c>
      <c r="FZ236" s="6" t="e">
        <f t="array" aca="1" ref="FZ236" ca="1">INDIRECT(ADDRESS(MATCH(LARGE(_xlfn._xlws.FILTER(FZ7:FZ233,GB7:GB233&gt;cr),3),FZ7:FZ233,0)+6,1))</f>
        <v>#NAME?</v>
      </c>
      <c r="GA236" s="6" t="e">
        <f t="array" aca="1" ref="GA236" ca="1">INDIRECT(ADDRESS(MATCH(LARGE(_xlfn._xlws.FILTER(GA7:GA233,GB7:GB233&gt;cr),3),GA7:GA233,0)+6,1))</f>
        <v>#NAME?</v>
      </c>
      <c r="GB236" s="6" t="e">
        <f t="array" aca="1" ref="GB236" ca="1">INDIRECT(ADDRESS(MATCH(LARGE(_xlfn._xlws.FILTER(GB7:GB233,GB7:GB233&gt;cr),3),GB7:GB233,0)+6,1))</f>
        <v>#NAME?</v>
      </c>
      <c r="GC236" s="6" t="e">
        <f t="array" aca="1" ref="GC236" ca="1">INDIRECT(ADDRESS(MATCH(SMALL(_xlfn._xlws.FILTER(GC7:GC233,GB7:GB233&gt;cr),3),GC7:GC233,0)+6,1))</f>
        <v>#NAME?</v>
      </c>
      <c r="GD236" s="1" t="e">
        <f t="array" aca="1" ref="GD236" ca="1">INDIRECT(ADDRESS(MATCH(SMALL(_xlfn._xlws.FILTER(GD7:GD233,GJ7:GJ233&gt;cr),3),GD7:GD233,0)+6,1))</f>
        <v>#NAME?</v>
      </c>
      <c r="GE236" s="1" t="e">
        <f t="array" aca="1" ref="GE236" ca="1">INDIRECT(ADDRESS(MATCH(SMALL(_xlfn._xlws.FILTER(GE7:GE233,GJ7:GJ233&gt;cr),3),GE7:GE233,0)+6,1))</f>
        <v>#NAME?</v>
      </c>
      <c r="GF236" s="1" t="e">
        <f t="array" aca="1" ref="GF236" ca="1">INDIRECT(ADDRESS(MATCH(LARGE(_xlfn._xlws.FILTER(GF7:GF233,GJ7:GJ233&gt;cr),3),GF7:GF233,0)+6,1))</f>
        <v>#NAME?</v>
      </c>
      <c r="GG236" s="1" t="e">
        <f t="array" aca="1" ref="GG236" ca="1">INDIRECT(ADDRESS(MATCH(LARGE(_xlfn._xlws.FILTER(GG7:GG233,GJ7:GJ233&gt;cr),3),GG7:GG233,0)+6,1))</f>
        <v>#NAME?</v>
      </c>
      <c r="GH236" s="1" t="e">
        <f t="array" aca="1" ref="GH236" ca="1">INDIRECT(ADDRESS(MATCH(LARGE(_xlfn._xlws.FILTER(GH7:GH233,GJ7:GJ233&gt;cr),3),GH7:GH233,0)+6,1))</f>
        <v>#NAME?</v>
      </c>
      <c r="GI236" s="1" t="e">
        <f t="array" aca="1" ref="GI236" ca="1">INDIRECT(ADDRESS(MATCH(LARGE(_xlfn._xlws.FILTER(GI7:GI233,GJ7:GJ233&gt;cr),3),GI7:GI233,0)+6,1))</f>
        <v>#NAME?</v>
      </c>
      <c r="GJ236" s="1" t="e">
        <f t="array" aca="1" ref="GJ236" ca="1">INDIRECT(ADDRESS(MATCH(LARGE(_xlfn._xlws.FILTER(GJ7:GJ233,GJ7:GJ233&gt;cr),3),GJ7:GJ233,0)+6,1))</f>
        <v>#NAME?</v>
      </c>
      <c r="GK236" s="1" t="e">
        <f t="array" aca="1" ref="GK236" ca="1">INDIRECT(ADDRESS(MATCH(SMALL(_xlfn._xlws.FILTER(GK7:GK233,GJ7:GJ233&gt;cr),3),GK7:GK233,0)+6,1))</f>
        <v>#NAME?</v>
      </c>
      <c r="GL236" s="6" t="e">
        <f t="array" aca="1" ref="GL236" ca="1">INDIRECT(ADDRESS(MATCH(SMALL(_xlfn._xlws.FILTER(GL7:GL233,GR7:GR233&gt;cr),3),GL7:GL233,0)+6,1))</f>
        <v>#NAME?</v>
      </c>
      <c r="GM236" s="6" t="e">
        <f t="array" aca="1" ref="GM236" ca="1">INDIRECT(ADDRESS(MATCH(SMALL(_xlfn._xlws.FILTER(GM7:GM233,GR7:GR233&gt;cr),3),GM7:GM233,0)+6,1))</f>
        <v>#NAME?</v>
      </c>
      <c r="GN236" s="6" t="e">
        <f t="array" aca="1" ref="GN236" ca="1">INDIRECT(ADDRESS(MATCH(LARGE(_xlfn._xlws.FILTER(GN7:GN233,GR7:GR233&gt;cr),3),GN7:GN233,0)+6,1))</f>
        <v>#NAME?</v>
      </c>
      <c r="GO236" s="6" t="e">
        <f t="array" aca="1" ref="GO236" ca="1">INDIRECT(ADDRESS(MATCH(LARGE(_xlfn._xlws.FILTER(GO7:GO233,GR7:GR233&gt;cr),3),GO7:GO233,0)+6,1))</f>
        <v>#NAME?</v>
      </c>
      <c r="GP236" s="6" t="e">
        <f t="array" aca="1" ref="GP236" ca="1">INDIRECT(ADDRESS(MATCH(LARGE(_xlfn._xlws.FILTER(GP7:GP233,GR7:GR233&gt;cr),3),GP7:GP233,0)+6,1))</f>
        <v>#NAME?</v>
      </c>
      <c r="GQ236" s="6" t="e">
        <f t="array" aca="1" ref="GQ236" ca="1">INDIRECT(ADDRESS(MATCH(LARGE(_xlfn._xlws.FILTER(GQ7:GQ233,GR7:GR233&gt;cr),3),GQ7:GQ233,0)+6,1))</f>
        <v>#NAME?</v>
      </c>
      <c r="GR236" s="6" t="e">
        <f t="array" aca="1" ref="GR236" ca="1">INDIRECT(ADDRESS(MATCH(LARGE(_xlfn._xlws.FILTER(GR7:GR233,GR7:GR233&gt;cr),3),GR7:GR233,0)+6,1))</f>
        <v>#NAME?</v>
      </c>
      <c r="GS236" s="6" t="e">
        <f t="array" aca="1" ref="GS236" ca="1">INDIRECT(ADDRESS(MATCH(SMALL(_xlfn._xlws.FILTER(GS7:GS233,GR7:GR233&gt;cr),3),GS7:GS233,0)+6,1))</f>
        <v>#NAME?</v>
      </c>
      <c r="GT236" s="1" t="e">
        <f t="array" aca="1" ref="GT236" ca="1">INDIRECT(ADDRESS(MATCH(SMALL(_xlfn._xlws.FILTER(GT7:GT233,GZ7:GZ233&gt;cr),3),GT7:GT233,0)+6,1))</f>
        <v>#NAME?</v>
      </c>
      <c r="GU236" s="1" t="e">
        <f t="array" aca="1" ref="GU236" ca="1">INDIRECT(ADDRESS(MATCH(SMALL(_xlfn._xlws.FILTER(GU7:GU233,GZ7:GZ233&gt;cr),3),GU7:GU233,0)+6,1))</f>
        <v>#NAME?</v>
      </c>
      <c r="GV236" s="1" t="e">
        <f t="array" aca="1" ref="GV236" ca="1">INDIRECT(ADDRESS(MATCH(LARGE(_xlfn._xlws.FILTER(GV7:GV233,GZ7:GZ233&gt;cr),3),GV7:GV233,0)+6,1))</f>
        <v>#NAME?</v>
      </c>
      <c r="GW236" s="1" t="e">
        <f t="array" aca="1" ref="GW236" ca="1">INDIRECT(ADDRESS(MATCH(LARGE(_xlfn._xlws.FILTER(GW7:GW233,GZ7:GZ233&gt;cr),3),GW7:GW233,0)+6,1))</f>
        <v>#NAME?</v>
      </c>
      <c r="GX236" s="1" t="e">
        <f t="array" aca="1" ref="GX236" ca="1">INDIRECT(ADDRESS(MATCH(LARGE(_xlfn._xlws.FILTER(GX7:GX233,GZ7:GZ233&gt;cr),3),GX7:GX233,0)+6,1))</f>
        <v>#NAME?</v>
      </c>
      <c r="GY236" s="1" t="e">
        <f t="array" aca="1" ref="GY236" ca="1">INDIRECT(ADDRESS(MATCH(LARGE(_xlfn._xlws.FILTER(GY7:GY233,GZ7:GZ233&gt;cr),3),GY7:GY233,0)+6,1))</f>
        <v>#NAME?</v>
      </c>
      <c r="GZ236" s="1" t="e">
        <f t="array" aca="1" ref="GZ236" ca="1">INDIRECT(ADDRESS(MATCH(LARGE(_xlfn._xlws.FILTER(GZ7:GZ233,GZ7:GZ233&gt;cr),3),GZ7:GZ233,0)+6,1))</f>
        <v>#NAME?</v>
      </c>
      <c r="HA236" s="1" t="e">
        <f t="array" aca="1" ref="HA236" ca="1">INDIRECT(ADDRESS(MATCH(SMALL(_xlfn._xlws.FILTER(HA7:HA233,GZ7:GZ233&gt;cr),3),HA7:HA233,0)+6,1))</f>
        <v>#NAME?</v>
      </c>
      <c r="HB236" s="6" t="e">
        <f t="array" aca="1" ref="HB236" ca="1">INDIRECT(ADDRESS(MATCH(SMALL(_xlfn._xlws.FILTER(HB7:HB233,HH7:HH233&gt;cr),3),HB7:HB233,0)+6,1))</f>
        <v>#NAME?</v>
      </c>
      <c r="HC236" s="6" t="e">
        <f t="array" aca="1" ref="HC236" ca="1">INDIRECT(ADDRESS(MATCH(SMALL(_xlfn._xlws.FILTER(HC7:HC233,HH7:HH233&gt;cr),3),HC7:HC233,0)+6,1))</f>
        <v>#NAME?</v>
      </c>
      <c r="HD236" s="6" t="e">
        <f t="array" aca="1" ref="HD236" ca="1">INDIRECT(ADDRESS(MATCH(LARGE(_xlfn._xlws.FILTER(HD7:HD233,HH7:HH233&gt;cr),3),HD7:HD233,0)+6,1))</f>
        <v>#NAME?</v>
      </c>
      <c r="HE236" s="6" t="e">
        <f t="array" aca="1" ref="HE236" ca="1">INDIRECT(ADDRESS(MATCH(LARGE(_xlfn._xlws.FILTER(HE7:HE233,HH7:HH233&gt;cr),3),HE7:HE233,0)+6,1))</f>
        <v>#NAME?</v>
      </c>
      <c r="HF236" s="6" t="e">
        <f t="array" aca="1" ref="HF236" ca="1">INDIRECT(ADDRESS(MATCH(LARGE(_xlfn._xlws.FILTER(HF7:HF233,HH7:HH233&gt;cr),3),HF7:HF233,0)+6,1))</f>
        <v>#NAME?</v>
      </c>
      <c r="HG236" s="6" t="e">
        <f t="array" aca="1" ref="HG236" ca="1">INDIRECT(ADDRESS(MATCH(LARGE(_xlfn._xlws.FILTER(HG7:HG233,HH7:HH233&gt;cr),3),HG7:HG233,0)+6,1))</f>
        <v>#NAME?</v>
      </c>
      <c r="HH236" s="6" t="e">
        <f t="array" aca="1" ref="HH236" ca="1">INDIRECT(ADDRESS(MATCH(LARGE(_xlfn._xlws.FILTER(HH7:HH233,HH7:HH233&gt;cr),3),HH7:HH233,0)+6,1))</f>
        <v>#NAME?</v>
      </c>
      <c r="HI236" s="6" t="e">
        <f t="array" aca="1" ref="HI236" ca="1">INDIRECT(ADDRESS(MATCH(SMALL(_xlfn._xlws.FILTER(HI7:HI233,HH7:HH233&gt;cr),3),HI7:HI233,0)+6,1))</f>
        <v>#NAME?</v>
      </c>
      <c r="HJ236" s="1" t="e">
        <f t="array" aca="1" ref="HJ236" ca="1">INDIRECT(ADDRESS(MATCH(SMALL(_xlfn._xlws.FILTER(HJ7:HJ233,HP7:HP233&gt;cr),3),HJ7:HJ233,0)+6,1))</f>
        <v>#NAME?</v>
      </c>
      <c r="HK236" s="1" t="e">
        <f t="array" aca="1" ref="HK236" ca="1">INDIRECT(ADDRESS(MATCH(SMALL(_xlfn._xlws.FILTER(HK7:HK233,HP7:HP233&gt;cr),3),HK7:HK233,0)+6,1))</f>
        <v>#NAME?</v>
      </c>
      <c r="HL236" s="1" t="e">
        <f t="array" aca="1" ref="HL236" ca="1">INDIRECT(ADDRESS(MATCH(LARGE(_xlfn._xlws.FILTER(HL7:HL233,HP7:HP233&gt;cr),3),HL7:HL233,0)+6,1))</f>
        <v>#NAME?</v>
      </c>
      <c r="HM236" s="1" t="e">
        <f t="array" aca="1" ref="HM236" ca="1">INDIRECT(ADDRESS(MATCH(LARGE(_xlfn._xlws.FILTER(HM7:HM233,HP7:HP233&gt;cr),3),HM7:HM233,0)+6,1))</f>
        <v>#NAME?</v>
      </c>
      <c r="HN236" s="1" t="e">
        <f t="array" aca="1" ref="HN236" ca="1">INDIRECT(ADDRESS(MATCH(LARGE(_xlfn._xlws.FILTER(HN7:HN233,HP7:HP233&gt;cr),3),HN7:HN233,0)+6,1))</f>
        <v>#NAME?</v>
      </c>
      <c r="HO236" s="1" t="e">
        <f t="array" aca="1" ref="HO236" ca="1">INDIRECT(ADDRESS(MATCH(LARGE(_xlfn._xlws.FILTER(HO7:HO233,HP7:HP233&gt;cr),3),HO7:HO233,0)+6,1))</f>
        <v>#NAME?</v>
      </c>
      <c r="HP236" s="1" t="e">
        <f t="array" aca="1" ref="HP236" ca="1">INDIRECT(ADDRESS(MATCH(LARGE(_xlfn._xlws.FILTER(HP7:HP233,HP7:HP233&gt;cr),3),HP7:HP233,0)+6,1))</f>
        <v>#NAME?</v>
      </c>
      <c r="HQ236" s="1" t="e">
        <f t="array" aca="1" ref="HQ236" ca="1">INDIRECT(ADDRESS(MATCH(SMALL(_xlfn._xlws.FILTER(HQ7:HQ233,HP7:HP233&gt;cr),3),HQ7:HQ233,0)+6,1))</f>
        <v>#NAME?</v>
      </c>
      <c r="HR236" s="6" t="e">
        <f t="array" aca="1" ref="HR236" ca="1">INDIRECT(ADDRESS(MATCH(SMALL(_xlfn._xlws.FILTER(HR7:HR233,HX7:HX233&gt;cr),3),HR7:HR233,0)+6,1))</f>
        <v>#NAME?</v>
      </c>
      <c r="HS236" s="6" t="e">
        <f t="array" aca="1" ref="HS236" ca="1">INDIRECT(ADDRESS(MATCH(SMALL(_xlfn._xlws.FILTER(HS7:HS233,HX7:HX233&gt;cr),3),HS7:HS233,0)+6,1))</f>
        <v>#NAME?</v>
      </c>
      <c r="HT236" s="6" t="e">
        <f t="array" aca="1" ref="HT236" ca="1">INDIRECT(ADDRESS(MATCH(LARGE(_xlfn._xlws.FILTER(HT7:HT233,HX7:HX233&gt;cr),3),HT7:HT233,0)+6,1))</f>
        <v>#NAME?</v>
      </c>
      <c r="HU236" s="6" t="e">
        <f t="array" aca="1" ref="HU236" ca="1">INDIRECT(ADDRESS(MATCH(LARGE(_xlfn._xlws.FILTER(HU7:HU233,HX7:HX233&gt;cr),3),HU7:HU233,0)+6,1))</f>
        <v>#NAME?</v>
      </c>
      <c r="HV236" s="6" t="e">
        <f t="array" aca="1" ref="HV236" ca="1">INDIRECT(ADDRESS(MATCH(LARGE(_xlfn._xlws.FILTER(HV7:HV233,HX7:HX233&gt;cr),3),HV7:HV233,0)+6,1))</f>
        <v>#NAME?</v>
      </c>
      <c r="HW236" s="6" t="e">
        <f t="array" aca="1" ref="HW236" ca="1">INDIRECT(ADDRESS(MATCH(LARGE(_xlfn._xlws.FILTER(HW7:HW233,HX7:HX233&gt;cr),3),HW7:HW233,0)+6,1))</f>
        <v>#NAME?</v>
      </c>
      <c r="HX236" s="6" t="e">
        <f t="array" aca="1" ref="HX236" ca="1">INDIRECT(ADDRESS(MATCH(LARGE(_xlfn._xlws.FILTER(HX7:HX233,HX7:HX233&gt;cr),3),HX7:HX233,0)+6,1))</f>
        <v>#NAME?</v>
      </c>
      <c r="HY236" s="6" t="e">
        <f t="array" aca="1" ref="HY236" ca="1">INDIRECT(ADDRESS(MATCH(SMALL(_xlfn._xlws.FILTER(HY7:HY233,HX7:HX233&gt;cr),3),HY7:HY233,0)+6,1))</f>
        <v>#NAME?</v>
      </c>
      <c r="HZ236" s="1" t="e">
        <f t="array" aca="1" ref="HZ236" ca="1">INDIRECT(ADDRESS(MATCH(SMALL(_xlfn._xlws.FILTER(HZ7:HZ233,IF7:IF233&gt;cr),3),HZ7:HZ233,0)+6,1))</f>
        <v>#NAME?</v>
      </c>
      <c r="IA236" s="1" t="e">
        <f t="array" aca="1" ref="IA236" ca="1">INDIRECT(ADDRESS(MATCH(SMALL(_xlfn._xlws.FILTER(IA7:IA233,IF7:IF233&gt;cr),3),IA7:IA233,0)+6,1))</f>
        <v>#NAME?</v>
      </c>
      <c r="IB236" s="1" t="e">
        <f t="array" aca="1" ref="IB236" ca="1">INDIRECT(ADDRESS(MATCH(LARGE(_xlfn._xlws.FILTER(IB7:IB233,IF7:IF233&gt;cr),3),IB7:IB233,0)+6,1))</f>
        <v>#NAME?</v>
      </c>
      <c r="IC236" s="1" t="e">
        <f t="array" aca="1" ref="IC236" ca="1">INDIRECT(ADDRESS(MATCH(LARGE(_xlfn._xlws.FILTER(IC7:IC233,IF7:IF233&gt;cr),3),IC7:IC233,0)+6,1))</f>
        <v>#NAME?</v>
      </c>
      <c r="ID236" s="1" t="e">
        <f t="array" aca="1" ref="ID236" ca="1">INDIRECT(ADDRESS(MATCH(LARGE(_xlfn._xlws.FILTER(ID7:ID233,IF7:IF233&gt;cr),3),ID7:ID233,0)+6,1))</f>
        <v>#NAME?</v>
      </c>
      <c r="IE236" s="1" t="e">
        <f t="array" aca="1" ref="IE236" ca="1">INDIRECT(ADDRESS(MATCH(LARGE(_xlfn._xlws.FILTER(IE7:IE233,IF7:IF233&gt;cr),3),IE7:IE233,0)+6,1))</f>
        <v>#NAME?</v>
      </c>
      <c r="IF236" s="1" t="e">
        <f t="array" aca="1" ref="IF236" ca="1">INDIRECT(ADDRESS(MATCH(LARGE(_xlfn._xlws.FILTER(IF7:IF233,IF7:IF233&gt;cr),3),IF7:IF233,0)+6,1))</f>
        <v>#NAME?</v>
      </c>
      <c r="IG236" s="1" t="e">
        <f t="array" aca="1" ref="IG236" ca="1">INDIRECT(ADDRESS(MATCH(SMALL(_xlfn._xlws.FILTER(IG7:IG233,IF7:IF233&gt;cr),3),IG7:IG233,0)+6,1))</f>
        <v>#NAME?</v>
      </c>
      <c r="IH236" s="6" t="e">
        <f t="array" aca="1" ref="IH236" ca="1">INDIRECT(ADDRESS(MATCH(SMALL(_xlfn._xlws.FILTER(IH7:IH233,IN7:IN233&gt;cr),3),IH7:IH233,0)+6,1))</f>
        <v>#NAME?</v>
      </c>
      <c r="II236" s="6" t="e">
        <f t="array" aca="1" ref="II236" ca="1">INDIRECT(ADDRESS(MATCH(SMALL(_xlfn._xlws.FILTER(II7:II233,IN7:IN233&gt;cr),3),II7:II233,0)+6,1))</f>
        <v>#NAME?</v>
      </c>
      <c r="IJ236" s="6" t="e">
        <f t="array" aca="1" ref="IJ236" ca="1">INDIRECT(ADDRESS(MATCH(LARGE(_xlfn._xlws.FILTER(IJ7:IJ233,IN7:IN233&gt;cr),3),IJ7:IJ233,0)+6,1))</f>
        <v>#NAME?</v>
      </c>
      <c r="IK236" s="6" t="e">
        <f t="array" aca="1" ref="IK236" ca="1">INDIRECT(ADDRESS(MATCH(LARGE(_xlfn._xlws.FILTER(IK7:IK233,IN7:IN233&gt;cr),3),IK7:IK233,0)+6,1))</f>
        <v>#NAME?</v>
      </c>
      <c r="IL236" s="6" t="e">
        <f t="array" aca="1" ref="IL236" ca="1">INDIRECT(ADDRESS(MATCH(LARGE(_xlfn._xlws.FILTER(IL7:IL233,IN7:IN233&gt;cr),3),IL7:IL233,0)+6,1))</f>
        <v>#NAME?</v>
      </c>
      <c r="IM236" s="6" t="e">
        <f t="array" aca="1" ref="IM236" ca="1">INDIRECT(ADDRESS(MATCH(LARGE(_xlfn._xlws.FILTER(IM7:IM233,IN7:IN233&gt;cr),3),IM7:IM233,0)+6,1))</f>
        <v>#NAME?</v>
      </c>
      <c r="IN236" s="6" t="e">
        <f t="array" aca="1" ref="IN236" ca="1">INDIRECT(ADDRESS(MATCH(LARGE(_xlfn._xlws.FILTER(IN7:IN233,IN7:IN233&gt;cr),3),IN7:IN233,0)+6,1))</f>
        <v>#NAME?</v>
      </c>
      <c r="IO236" s="6" t="e">
        <f t="array" aca="1" ref="IO236" ca="1">INDIRECT(ADDRESS(MATCH(SMALL(_xlfn._xlws.FILTER(IO7:IO233,IN7:IN233&gt;cr),3),IO7:IO233,0)+6,1))</f>
        <v>#NAME?</v>
      </c>
      <c r="IP236" s="1" t="e">
        <f t="array" aca="1" ref="IP236" ca="1">INDIRECT(ADDRESS(MATCH(SMALL(_xlfn._xlws.FILTER(IP7:IP233,IV7:IV233&gt;cr),3),IP7:IP233,0)+6,1))</f>
        <v>#NAME?</v>
      </c>
      <c r="IQ236" s="1" t="e">
        <f t="array" aca="1" ref="IQ236" ca="1">INDIRECT(ADDRESS(MATCH(SMALL(_xlfn._xlws.FILTER(IQ7:IQ233,IV7:IV233&gt;cr),3),IQ7:IQ233,0)+6,1))</f>
        <v>#NAME?</v>
      </c>
      <c r="IR236" s="1" t="e">
        <f t="array" aca="1" ref="IR236" ca="1">INDIRECT(ADDRESS(MATCH(LARGE(_xlfn._xlws.FILTER(IR7:IR233,IV7:IV233&gt;cr),3),IR7:IR233,0)+6,1))</f>
        <v>#NAME?</v>
      </c>
      <c r="IS236" s="1" t="e">
        <f t="array" aca="1" ref="IS236" ca="1">INDIRECT(ADDRESS(MATCH(LARGE(_xlfn._xlws.FILTER(IS7:IS233,IV7:IV233&gt;cr),3),IS7:IS233,0)+6,1))</f>
        <v>#NAME?</v>
      </c>
      <c r="IT236" s="1" t="e">
        <f t="array" aca="1" ref="IT236" ca="1">INDIRECT(ADDRESS(MATCH(LARGE(_xlfn._xlws.FILTER(IT7:IT233,IV7:IV233&gt;cr),3),IT7:IT233,0)+6,1))</f>
        <v>#NAME?</v>
      </c>
      <c r="IU236" s="1" t="e">
        <f t="array" aca="1" ref="IU236" ca="1">INDIRECT(ADDRESS(MATCH(LARGE(_xlfn._xlws.FILTER(IU7:IU233,IV7:IV233&gt;cr),3),IU7:IU233,0)+6,1))</f>
        <v>#NAME?</v>
      </c>
      <c r="IV236" s="1" t="e">
        <f t="array" aca="1" ref="IV236" ca="1">INDIRECT(ADDRESS(MATCH(LARGE(_xlfn._xlws.FILTER(IV7:IV233,IV7:IV233&gt;cr),3),IV7:IV233,0)+6,1))</f>
        <v>#NAME?</v>
      </c>
      <c r="IW236" s="1" t="e">
        <f t="array" aca="1" ref="IW236" ca="1">INDIRECT(ADDRESS(MATCH(SMALL(_xlfn._xlws.FILTER(IW7:IW233,IV7:IV233&gt;cr),3),IW7:IW233,0)+6,1))</f>
        <v>#NAME?</v>
      </c>
      <c r="IX236" s="6" t="e">
        <f t="array" aca="1" ref="IX236" ca="1">INDIRECT(ADDRESS(MATCH(SMALL(_xlfn._xlws.FILTER(IX7:IX233,JD7:JD233&gt;cr),3),IX7:IX233,0)+6,1))</f>
        <v>#NAME?</v>
      </c>
      <c r="IY236" s="6" t="e">
        <f t="array" aca="1" ref="IY236" ca="1">INDIRECT(ADDRESS(MATCH(SMALL(_xlfn._xlws.FILTER(IY7:IY233,JD7:JD233&gt;cr),3),IY7:IY233,0)+6,1))</f>
        <v>#NAME?</v>
      </c>
      <c r="IZ236" s="6" t="e">
        <f t="array" aca="1" ref="IZ236" ca="1">INDIRECT(ADDRESS(MATCH(LARGE(_xlfn._xlws.FILTER(IZ7:IZ233,JD7:JD233&gt;cr),3),IZ7:IZ233,0)+6,1))</f>
        <v>#NAME?</v>
      </c>
      <c r="JA236" s="6" t="e">
        <f t="array" aca="1" ref="JA236" ca="1">INDIRECT(ADDRESS(MATCH(LARGE(_xlfn._xlws.FILTER(JA7:JA233,JD7:JD233&gt;cr),3),JA7:JA233,0)+6,1))</f>
        <v>#NAME?</v>
      </c>
      <c r="JB236" s="6" t="e">
        <f t="array" aca="1" ref="JB236" ca="1">INDIRECT(ADDRESS(MATCH(LARGE(_xlfn._xlws.FILTER(JB7:JB233,JD7:JD233&gt;cr),3),JB7:JB233,0)+6,1))</f>
        <v>#NAME?</v>
      </c>
      <c r="JC236" s="6" t="e">
        <f t="array" aca="1" ref="JC236" ca="1">INDIRECT(ADDRESS(MATCH(LARGE(_xlfn._xlws.FILTER(JC7:JC233,JD7:JD233&gt;cr),3),JC7:JC233,0)+6,1))</f>
        <v>#NAME?</v>
      </c>
      <c r="JD236" s="6" t="e">
        <f t="array" aca="1" ref="JD236" ca="1">INDIRECT(ADDRESS(MATCH(LARGE(_xlfn._xlws.FILTER(JD7:JD233,JD7:JD233&gt;cr),3),JD7:JD233,0)+6,1))</f>
        <v>#NAME?</v>
      </c>
      <c r="JE236" s="6" t="e">
        <f t="array" aca="1" ref="JE236" ca="1">INDIRECT(ADDRESS(MATCH(SMALL(_xlfn._xlws.FILTER(JE7:JE233,JD7:JD233&gt;cr),3),JE7:JE233,0)+6,1))</f>
        <v>#NAME?</v>
      </c>
      <c r="JF236" s="1" t="e">
        <f t="array" aca="1" ref="JF236" ca="1">INDIRECT(ADDRESS(MATCH(SMALL(_xlfn._xlws.FILTER(JF7:JF233,JL7:JL233&gt;cr),3),JF7:JF233,0)+6,1))</f>
        <v>#NAME?</v>
      </c>
      <c r="JG236" s="1" t="e">
        <f t="array" aca="1" ref="JG236" ca="1">INDIRECT(ADDRESS(MATCH(SMALL(_xlfn._xlws.FILTER(JG7:JG233,JL7:JL233&gt;cr),3),JG7:JG233,0)+6,1))</f>
        <v>#NAME?</v>
      </c>
      <c r="JH236" s="1" t="e">
        <f t="array" aca="1" ref="JH236" ca="1">INDIRECT(ADDRESS(MATCH(LARGE(_xlfn._xlws.FILTER(JH7:JH233,JL7:JL233&gt;cr),3),JH7:JH233,0)+6,1))</f>
        <v>#NAME?</v>
      </c>
      <c r="JI236" s="1" t="e">
        <f t="array" aca="1" ref="JI236" ca="1">INDIRECT(ADDRESS(MATCH(LARGE(_xlfn._xlws.FILTER(JI7:JI233,JL7:JL233&gt;cr),3),JI7:JI233,0)+6,1))</f>
        <v>#NAME?</v>
      </c>
      <c r="JJ236" s="1" t="e">
        <f t="array" aca="1" ref="JJ236" ca="1">INDIRECT(ADDRESS(MATCH(LARGE(_xlfn._xlws.FILTER(JJ7:JJ233,JL7:JL233&gt;cr),3),JJ7:JJ233,0)+6,1))</f>
        <v>#NAME?</v>
      </c>
      <c r="JK236" s="1" t="e">
        <f t="array" aca="1" ref="JK236" ca="1">INDIRECT(ADDRESS(MATCH(LARGE(_xlfn._xlws.FILTER(JK7:JK233,JL7:JL233&gt;cr),3),JK7:JK233,0)+6,1))</f>
        <v>#NAME?</v>
      </c>
      <c r="JL236" s="1" t="e">
        <f t="array" aca="1" ref="JL236" ca="1">INDIRECT(ADDRESS(MATCH(LARGE(_xlfn._xlws.FILTER(JL7:JL233,JL7:JL233&gt;cr),3),JL7:JL233,0)+6,1))</f>
        <v>#NAME?</v>
      </c>
      <c r="JM236" s="1" t="e">
        <f t="array" aca="1" ref="JM236" ca="1">INDIRECT(ADDRESS(MATCH(SMALL(_xlfn._xlws.FILTER(JM7:JM233,JL7:JL233&gt;cr),3),JM7:JM233,0)+6,1))</f>
        <v>#NAME?</v>
      </c>
      <c r="JN236" s="9" t="e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>
        <f t="array" aca="1" ref="B237" ca="1">INDIRECT(ADDRESS(MATCH(SMALL(_xlfn._xlws.FILTER(B7:B233,H7:H233&gt;0.5),4),B7:B233,0)+6,1))</f>
        <v>#NAME?</v>
      </c>
      <c r="C237" s="6" t="e">
        <f t="array" aca="1" ref="C237" ca="1">INDIRECT(ADDRESS(MATCH(SMALL(_xlfn._xlws.FILTER(C7:C233,H7:H233&gt;0.5),4),C7:C233,0)+6,1))</f>
        <v>#NAME?</v>
      </c>
      <c r="D237" s="6" t="e">
        <f t="array" aca="1" ref="D237" ca="1">INDIRECT(ADDRESS(MATCH(LARGE(_xlfn._xlws.FILTER(D7:D233,H7:H233&gt;0.5),4),D7:D233,0)+6,1))</f>
        <v>#NAME?</v>
      </c>
      <c r="E237" s="6" t="e">
        <f t="array" aca="1" ref="E237" ca="1">INDIRECT(ADDRESS(MATCH(LARGE(_xlfn._xlws.FILTER(E7:E233,H7:H233&gt;0.5),4),E7:E233,0)+6,1))</f>
        <v>#NAME?</v>
      </c>
      <c r="F237" s="6" t="e">
        <f t="array" aca="1" ref="F237" ca="1">INDIRECT(ADDRESS(MATCH(LARGE(_xlfn._xlws.FILTER(F7:F233,H7:H233&gt;0.5),4),F7:F233,0)+6,1))</f>
        <v>#NAME?</v>
      </c>
      <c r="G237" s="6" t="e">
        <f t="array" aca="1" ref="G237" ca="1">INDIRECT(ADDRESS(MATCH(LARGE(_xlfn._xlws.FILTER(G7:G233,H7:H233&gt;0.5),4),G7:G233,0)+6,1))</f>
        <v>#NAME?</v>
      </c>
      <c r="H237" s="6" t="e">
        <f t="array" aca="1" ref="H237" ca="1">INDIRECT(ADDRESS(MATCH(LARGE(_xlfn._xlws.FILTER(H7:H233,H7:H233&gt;0.5),4),H7:H233,0)+6,1))</f>
        <v>#NAME?</v>
      </c>
      <c r="I237" s="6" t="e">
        <f t="array" aca="1" ref="I237" ca="1">INDIRECT(ADDRESS(MATCH(SMALL(_xlfn._xlws.FILTER(I7:I233,H7:H233&gt;0.5),4),I7:I233,0)+6,1))</f>
        <v>#NAME?</v>
      </c>
      <c r="J237" s="1" t="e">
        <f t="array" aca="1" ref="J237" ca="1">INDIRECT(ADDRESS(MATCH(SMALL(_xlfn._xlws.FILTER(J7:J233,P7:P233&gt;cr),4),J7:J233,0)+6,1))</f>
        <v>#NAME?</v>
      </c>
      <c r="K237" s="1" t="e">
        <f t="array" aca="1" ref="K237" ca="1">INDIRECT(ADDRESS(MATCH(SMALL(_xlfn._xlws.FILTER(K7:K233,P7:P233&gt;cr),4),K7:K233,0)+6,1))</f>
        <v>#NAME?</v>
      </c>
      <c r="L237" s="1" t="e">
        <f t="array" aca="1" ref="L237" ca="1">INDIRECT(ADDRESS(MATCH(LARGE(_xlfn._xlws.FILTER(L7:L233,P7:P233&gt;cr),4),L7:L233,0)+6,1))</f>
        <v>#NAME?</v>
      </c>
      <c r="M237" s="1" t="e">
        <f t="array" aca="1" ref="M237" ca="1">INDIRECT(ADDRESS(MATCH(LARGE(_xlfn._xlws.FILTER(M7:M233,P7:P233&gt;cr),4),M7:M233,0)+6,1))</f>
        <v>#NAME?</v>
      </c>
      <c r="N237" s="1" t="e">
        <f t="array" aca="1" ref="N237" ca="1">INDIRECT(ADDRESS(MATCH(LARGE(_xlfn._xlws.FILTER(N7:N233,P7:P233&gt;cr),4),N7:N233,0)+6,1))</f>
        <v>#NAME?</v>
      </c>
      <c r="O237" s="1" t="e">
        <f t="array" aca="1" ref="O237" ca="1">INDIRECT(ADDRESS(MATCH(LARGE(_xlfn._xlws.FILTER(O7:O233,P7:P233&gt;cr),4),O7:O233,0)+6,1))</f>
        <v>#NAME?</v>
      </c>
      <c r="P237" s="1" t="e">
        <f t="array" aca="1" ref="P237" ca="1">INDIRECT(ADDRESS(MATCH(LARGE(_xlfn._xlws.FILTER(P7:P233,P7:P233&gt;cr),4),P7:P233,0)+6,1))</f>
        <v>#NAME?</v>
      </c>
      <c r="Q237" s="1" t="e">
        <f t="array" aca="1" ref="Q237" ca="1">INDIRECT(ADDRESS(MATCH(SMALL(_xlfn._xlws.FILTER(Q7:Q233,P7:P233&gt;cr),4),Q7:Q233,0)+6,1))</f>
        <v>#NAME?</v>
      </c>
      <c r="R237" s="6" t="e">
        <f t="array" aca="1" ref="R237" ca="1">INDIRECT(ADDRESS(MATCH(SMALL(_xlfn._xlws.FILTER(R7:R233,X7:X233&gt;cr),4),R7:R233,0)+6,1))</f>
        <v>#NAME?</v>
      </c>
      <c r="S237" s="6" t="e">
        <f t="array" aca="1" ref="S237" ca="1">INDIRECT(ADDRESS(MATCH(SMALL(_xlfn._xlws.FILTER(S7:S233,X7:X233&gt;cr),4),S7:S233,0)+6,1))</f>
        <v>#NAME?</v>
      </c>
      <c r="T237" s="6" t="e">
        <f t="array" aca="1" ref="T237" ca="1">INDIRECT(ADDRESS(MATCH(LARGE(_xlfn._xlws.FILTER(T7:T233,X7:X233&gt;cr),4),T7:T233,0)+6,1))</f>
        <v>#NAME?</v>
      </c>
      <c r="U237" s="6" t="e">
        <f t="array" aca="1" ref="U237" ca="1">INDIRECT(ADDRESS(MATCH(LARGE(_xlfn._xlws.FILTER(U7:U233,X7:X233&gt;cr),4),U7:U233,0)+6,1))</f>
        <v>#NAME?</v>
      </c>
      <c r="V237" s="6" t="e">
        <f t="array" aca="1" ref="V237" ca="1">INDIRECT(ADDRESS(MATCH(LARGE(_xlfn._xlws.FILTER(V7:V233,X7:X233&gt;cr),4),V7:V233,0)+6,1))</f>
        <v>#NAME?</v>
      </c>
      <c r="W237" s="6" t="e">
        <f t="array" aca="1" ref="W237" ca="1">INDIRECT(ADDRESS(MATCH(LARGE(_xlfn._xlws.FILTER(W7:W233,X7:X233&gt;cr),4),W7:W233,0)+6,1))</f>
        <v>#NAME?</v>
      </c>
      <c r="X237" s="6" t="e">
        <f t="array" aca="1" ref="X237" ca="1">INDIRECT(ADDRESS(MATCH(LARGE(_xlfn._xlws.FILTER(X7:X233,X7:X233&gt;cr),4),X7:X233,0)+6,1))</f>
        <v>#NAME?</v>
      </c>
      <c r="Y237" s="6" t="e">
        <f t="array" aca="1" ref="Y237" ca="1">INDIRECT(ADDRESS(MATCH(SMALL(_xlfn._xlws.FILTER(Y7:Y233,X7:X233&gt;cr),4),Y7:Y233,0)+6,1))</f>
        <v>#NAME?</v>
      </c>
      <c r="Z237" s="1" t="e">
        <f t="array" aca="1" ref="Z237" ca="1">INDIRECT(ADDRESS(MATCH(SMALL(_xlfn._xlws.FILTER(Z7:Z233,AF7:AF233&gt;cr),4),Z7:Z233,0)+6,1))</f>
        <v>#NAME?</v>
      </c>
      <c r="AA237" s="1" t="e">
        <f t="array" aca="1" ref="AA237" ca="1">INDIRECT(ADDRESS(MATCH(SMALL(_xlfn._xlws.FILTER(AA7:AA233,AF7:AF233&gt;cr),4),AA7:AA233,0)+6,1))</f>
        <v>#NAME?</v>
      </c>
      <c r="AB237" s="1" t="e">
        <f t="array" aca="1" ref="AB237" ca="1">INDIRECT(ADDRESS(MATCH(LARGE(_xlfn._xlws.FILTER(AB7:AB233,AF7:AF233&gt;cr),4),AB7:AB233,0)+6,1))</f>
        <v>#NAME?</v>
      </c>
      <c r="AC237" s="1" t="e">
        <f t="array" aca="1" ref="AC237" ca="1">INDIRECT(ADDRESS(MATCH(LARGE(_xlfn._xlws.FILTER(AC7:AC233,AF7:AF233&gt;cr),4),AC7:AC233,0)+6,1))</f>
        <v>#NAME?</v>
      </c>
      <c r="AD237" s="1" t="e">
        <f t="array" aca="1" ref="AD237" ca="1">INDIRECT(ADDRESS(MATCH(LARGE(_xlfn._xlws.FILTER(AD7:AD233,AF7:AF233&gt;cr),4),AD7:AD233,0)+6,1))</f>
        <v>#NAME?</v>
      </c>
      <c r="AE237" s="1" t="e">
        <f t="array" aca="1" ref="AE237" ca="1">INDIRECT(ADDRESS(MATCH(LARGE(_xlfn._xlws.FILTER(AE7:AE233,AF7:AF233&gt;cr),4),AE7:AE233,0)+6,1))</f>
        <v>#NAME?</v>
      </c>
      <c r="AF237" s="1" t="e">
        <f t="array" aca="1" ref="AF237" ca="1">INDIRECT(ADDRESS(MATCH(LARGE(_xlfn._xlws.FILTER(AF7:AF233,AF7:AF233&gt;cr),4),AF7:AF233,0)+6,1))</f>
        <v>#NAME?</v>
      </c>
      <c r="AG237" s="1" t="e">
        <f t="array" aca="1" ref="AG237" ca="1">INDIRECT(ADDRESS(MATCH(SMALL(_xlfn._xlws.FILTER(AG7:AG233,AF7:AF233&gt;cr),4),AG7:AG233,0)+6,1))</f>
        <v>#NAME?</v>
      </c>
      <c r="AH237" s="6" t="e">
        <f t="array" aca="1" ref="AH237" ca="1">INDIRECT(ADDRESS(MATCH(SMALL(_xlfn._xlws.FILTER(AH7:AH233,AN7:AN233&gt;cr),4),AH7:AH233,0)+6,1))</f>
        <v>#NAME?</v>
      </c>
      <c r="AI237" s="6" t="e">
        <f t="array" aca="1" ref="AI237" ca="1">INDIRECT(ADDRESS(MATCH(SMALL(_xlfn._xlws.FILTER(AI7:AI233,AN7:AN233&gt;cr),4),AI7:AI233,0)+6,1))</f>
        <v>#NAME?</v>
      </c>
      <c r="AJ237" s="6" t="e">
        <f t="array" aca="1" ref="AJ237" ca="1">INDIRECT(ADDRESS(MATCH(LARGE(_xlfn._xlws.FILTER(AJ7:AJ233,AN7:AN233&gt;cr),4),AJ7:AJ233,0)+6,1))</f>
        <v>#NAME?</v>
      </c>
      <c r="AK237" s="6" t="e">
        <f t="array" aca="1" ref="AK237" ca="1">INDIRECT(ADDRESS(MATCH(LARGE(_xlfn._xlws.FILTER(AK7:AK233,AN7:AN233&gt;cr),4),AK7:AK233,0)+6,1))</f>
        <v>#NAME?</v>
      </c>
      <c r="AL237" s="6" t="e">
        <f t="array" aca="1" ref="AL237" ca="1">INDIRECT(ADDRESS(MATCH(LARGE(_xlfn._xlws.FILTER(AL7:AL233,AN7:AN233&gt;cr),4),AL7:AL233,0)+6,1))</f>
        <v>#NAME?</v>
      </c>
      <c r="AM237" s="6" t="e">
        <f t="array" aca="1" ref="AM237" ca="1">INDIRECT(ADDRESS(MATCH(LARGE(_xlfn._xlws.FILTER(AM7:AM233,AN7:AN233&gt;cr),4),AM7:AM233,0)+6,1))</f>
        <v>#NAME?</v>
      </c>
      <c r="AN237" s="6" t="e">
        <f t="array" aca="1" ref="AN237" ca="1">INDIRECT(ADDRESS(MATCH(LARGE(_xlfn._xlws.FILTER(AN7:AN233,AN7:AN233&gt;cr),4),AN7:AN233,0)+6,1))</f>
        <v>#NAME?</v>
      </c>
      <c r="AO237" s="6" t="e">
        <f t="array" aca="1" ref="AO237" ca="1">INDIRECT(ADDRESS(MATCH(SMALL(_xlfn._xlws.FILTER(AO7:AO233,AN7:AN233&gt;cr),4),AO7:AO233,0)+6,1))</f>
        <v>#NAME?</v>
      </c>
      <c r="AP237" s="1" t="e">
        <f t="array" aca="1" ref="AP237" ca="1">INDIRECT(ADDRESS(MATCH(SMALL(_xlfn._xlws.FILTER(AP7:AP233,AV7:AV233&gt;cr),4),AP7:AP233,0)+6,1))</f>
        <v>#NAME?</v>
      </c>
      <c r="AQ237" s="1" t="e">
        <f t="array" aca="1" ref="AQ237" ca="1">INDIRECT(ADDRESS(MATCH(SMALL(_xlfn._xlws.FILTER(AQ7:AQ233,AV7:AV233&gt;cr),4),AQ7:AQ233,0)+6,1))</f>
        <v>#NAME?</v>
      </c>
      <c r="AR237" s="1" t="e">
        <f t="array" aca="1" ref="AR237" ca="1">INDIRECT(ADDRESS(MATCH(LARGE(_xlfn._xlws.FILTER(AR7:AR233,AV7:AV233&gt;cr),4),AR7:AR233,0)+6,1))</f>
        <v>#NAME?</v>
      </c>
      <c r="AS237" s="1" t="e">
        <f t="array" aca="1" ref="AS237" ca="1">INDIRECT(ADDRESS(MATCH(LARGE(_xlfn._xlws.FILTER(AS7:AS233,AV7:AV233&gt;cr),4),AS7:AS233,0)+6,1))</f>
        <v>#NAME?</v>
      </c>
      <c r="AT237" s="1" t="e">
        <f t="array" aca="1" ref="AT237" ca="1">INDIRECT(ADDRESS(MATCH(LARGE(_xlfn._xlws.FILTER(AT7:AT233,AV7:AV233&gt;cr),4),AT7:AT233,0)+6,1))</f>
        <v>#NAME?</v>
      </c>
      <c r="AU237" s="1" t="e">
        <f t="array" aca="1" ref="AU237" ca="1">INDIRECT(ADDRESS(MATCH(LARGE(_xlfn._xlws.FILTER(AU7:AU233,AV7:AV233&gt;cr),4),AU7:AU233,0)+6,1))</f>
        <v>#NAME?</v>
      </c>
      <c r="AV237" s="1" t="e">
        <f t="array" aca="1" ref="AV237" ca="1">INDIRECT(ADDRESS(MATCH(LARGE(_xlfn._xlws.FILTER(AV7:AV233,AV7:AV233&gt;cr),4),AV7:AV233,0)+6,1))</f>
        <v>#NAME?</v>
      </c>
      <c r="AW237" s="1" t="e">
        <f t="array" aca="1" ref="AW237" ca="1">INDIRECT(ADDRESS(MATCH(SMALL(_xlfn._xlws.FILTER(AW7:AW233,AV7:AV233&gt;cr),4),AW7:AW233,0)+6,1))</f>
        <v>#NAME?</v>
      </c>
      <c r="AX237" s="6" t="e">
        <f t="array" aca="1" ref="AX237" ca="1">INDIRECT(ADDRESS(MATCH(SMALL(_xlfn._xlws.FILTER(AX7:AX233,BD7:BD233&gt;cr),4),AX7:AX233,0)+6,1))</f>
        <v>#NAME?</v>
      </c>
      <c r="AY237" s="6" t="e">
        <f t="array" aca="1" ref="AY237" ca="1">INDIRECT(ADDRESS(MATCH(SMALL(_xlfn._xlws.FILTER(AY7:AY233,BD7:BD233&gt;cr),4),AY7:AY233,0)+6,1))</f>
        <v>#NAME?</v>
      </c>
      <c r="AZ237" s="6" t="e">
        <f t="array" aca="1" ref="AZ237" ca="1">INDIRECT(ADDRESS(MATCH(LARGE(_xlfn._xlws.FILTER(AZ7:AZ233,BD7:BD233&gt;cr),4),AZ7:AZ233,0)+6,1))</f>
        <v>#NAME?</v>
      </c>
      <c r="BA237" s="6" t="e">
        <f t="array" aca="1" ref="BA237" ca="1">INDIRECT(ADDRESS(MATCH(LARGE(_xlfn._xlws.FILTER(BA7:BA233,BD7:BD233&gt;cr),4),BA7:BA233,0)+6,1))</f>
        <v>#NAME?</v>
      </c>
      <c r="BB237" s="6" t="e">
        <f t="array" aca="1" ref="BB237" ca="1">INDIRECT(ADDRESS(MATCH(LARGE(_xlfn._xlws.FILTER(BB7:BB233,BD7:BD233&gt;cr),4),BB7:BB233,0)+6,1))</f>
        <v>#NAME?</v>
      </c>
      <c r="BC237" s="6" t="e">
        <f t="array" aca="1" ref="BC237" ca="1">INDIRECT(ADDRESS(MATCH(LARGE(_xlfn._xlws.FILTER(BC7:BC233,BD7:BD233&gt;cr),4),BC7:BC233,0)+6,1))</f>
        <v>#NAME?</v>
      </c>
      <c r="BD237" s="6" t="e">
        <f t="array" aca="1" ref="BD237" ca="1">INDIRECT(ADDRESS(MATCH(LARGE(_xlfn._xlws.FILTER(BD7:BD233,BD7:BD233&gt;cr),4),BD7:BD233,0)+6,1))</f>
        <v>#NAME?</v>
      </c>
      <c r="BE237" s="6" t="e">
        <f t="array" aca="1" ref="BE237" ca="1">INDIRECT(ADDRESS(MATCH(SMALL(_xlfn._xlws.FILTER(BE7:BE233,BD7:BD233&gt;cr),4),BE7:BE233,0)+6,1))</f>
        <v>#NAME?</v>
      </c>
      <c r="BF237" s="1" t="e">
        <f t="array" aca="1" ref="BF237" ca="1">INDIRECT(ADDRESS(MATCH(SMALL(_xlfn._xlws.FILTER(BF7:BF233,BL7:BL233&gt;cr),4),BF7:BF233,0)+6,1))</f>
        <v>#NAME?</v>
      </c>
      <c r="BG237" s="1" t="e">
        <f t="array" aca="1" ref="BG237" ca="1">INDIRECT(ADDRESS(MATCH(SMALL(_xlfn._xlws.FILTER(BG7:BG233,BL7:BL233&gt;cr),4),BG7:BG233,0)+6,1))</f>
        <v>#NAME?</v>
      </c>
      <c r="BH237" s="1" t="e">
        <f t="array" aca="1" ref="BH237" ca="1">INDIRECT(ADDRESS(MATCH(LARGE(_xlfn._xlws.FILTER(BH7:BH233,BL7:BL233&gt;cr),4),BH7:BH233,0)+6,1))</f>
        <v>#NAME?</v>
      </c>
      <c r="BI237" s="1" t="e">
        <f t="array" aca="1" ref="BI237" ca="1">INDIRECT(ADDRESS(MATCH(LARGE(_xlfn._xlws.FILTER(BI7:BI233,BL7:BL233&gt;cr),4),BI7:BI233,0)+6,1))</f>
        <v>#NAME?</v>
      </c>
      <c r="BJ237" s="1" t="e">
        <f t="array" aca="1" ref="BJ237" ca="1">INDIRECT(ADDRESS(MATCH(LARGE(_xlfn._xlws.FILTER(BJ7:BJ233,BL7:BL233&gt;cr),4),BJ7:BJ233,0)+6,1))</f>
        <v>#NAME?</v>
      </c>
      <c r="BK237" s="1" t="e">
        <f t="array" aca="1" ref="BK237" ca="1">INDIRECT(ADDRESS(MATCH(LARGE(_xlfn._xlws.FILTER(BK7:BK233,BL7:BL233&gt;cr),4),BK7:BK233,0)+6,1))</f>
        <v>#NAME?</v>
      </c>
      <c r="BL237" s="1" t="e">
        <f t="array" aca="1" ref="BL237" ca="1">INDIRECT(ADDRESS(MATCH(LARGE(_xlfn._xlws.FILTER(BL7:BL233,BL7:BL233&gt;cr),4),BL7:BL233,0)+6,1))</f>
        <v>#NAME?</v>
      </c>
      <c r="BM237" s="1" t="e">
        <f t="array" aca="1" ref="BM237" ca="1">INDIRECT(ADDRESS(MATCH(SMALL(_xlfn._xlws.FILTER(BM7:BM233,BL7:BL233&gt;cr),4),BM7:BM233,0)+6,1))</f>
        <v>#NAME?</v>
      </c>
      <c r="BN237" s="6" t="e">
        <f t="array" aca="1" ref="BN237" ca="1">INDIRECT(ADDRESS(MATCH(SMALL(_xlfn._xlws.FILTER(BN7:BN233,BT7:BT233&gt;cr),4),BN7:BN233,0)+6,1))</f>
        <v>#NAME?</v>
      </c>
      <c r="BO237" s="6" t="e">
        <f t="array" aca="1" ref="BO237" ca="1">INDIRECT(ADDRESS(MATCH(SMALL(_xlfn._xlws.FILTER(BO7:BO233,BT7:BT233&gt;cr),4),BO7:BO233,0)+6,1))</f>
        <v>#NAME?</v>
      </c>
      <c r="BP237" s="6" t="e">
        <f t="array" aca="1" ref="BP237" ca="1">INDIRECT(ADDRESS(MATCH(LARGE(_xlfn._xlws.FILTER(BP7:BP233,BT7:BT233&gt;cr),4),BP7:BP233,0)+6,1))</f>
        <v>#NAME?</v>
      </c>
      <c r="BQ237" s="6" t="e">
        <f t="array" aca="1" ref="BQ237" ca="1">INDIRECT(ADDRESS(MATCH(LARGE(_xlfn._xlws.FILTER(BQ7:BQ233,BT7:BT233&gt;cr),4),BQ7:BQ233,0)+6,1))</f>
        <v>#NAME?</v>
      </c>
      <c r="BR237" s="6" t="e">
        <f t="array" aca="1" ref="BR237" ca="1">INDIRECT(ADDRESS(MATCH(LARGE(_xlfn._xlws.FILTER(BR7:BR233,BT7:BT233&gt;cr),4),BR7:BR233,0)+6,1))</f>
        <v>#NAME?</v>
      </c>
      <c r="BS237" s="6" t="e">
        <f t="array" aca="1" ref="BS237" ca="1">INDIRECT(ADDRESS(MATCH(LARGE(_xlfn._xlws.FILTER(BS7:BS233,BT7:BT233&gt;cr),4),BS7:BS233,0)+6,1))</f>
        <v>#NAME?</v>
      </c>
      <c r="BT237" s="6" t="e">
        <f t="array" aca="1" ref="BT237" ca="1">INDIRECT(ADDRESS(MATCH(LARGE(_xlfn._xlws.FILTER(BT7:BT233,BT7:BT233&gt;cr),4),BT7:BT233,0)+6,1))</f>
        <v>#NAME?</v>
      </c>
      <c r="BU237" s="6" t="e">
        <f t="array" aca="1" ref="BU237" ca="1">INDIRECT(ADDRESS(MATCH(SMALL(_xlfn._xlws.FILTER(BU7:BU233,BT7:BT233&gt;cr),4),BU7:BU233,0)+6,1))</f>
        <v>#NAME?</v>
      </c>
      <c r="BV237" s="1" t="e">
        <f t="array" aca="1" ref="BV237" ca="1">INDIRECT(ADDRESS(MATCH(SMALL(_xlfn._xlws.FILTER(BV7:BV233,CB7:CB233&gt;cr),4),BV7:BV233,0)+6,1))</f>
        <v>#NAME?</v>
      </c>
      <c r="BW237" s="1" t="e">
        <f t="array" aca="1" ref="BW237" ca="1">INDIRECT(ADDRESS(MATCH(SMALL(_xlfn._xlws.FILTER(BW7:BW233,CB7:CB233&gt;cr),4),BW7:BW233,0)+6,1))</f>
        <v>#NAME?</v>
      </c>
      <c r="BX237" s="1" t="e">
        <f t="array" aca="1" ref="BX237" ca="1">INDIRECT(ADDRESS(MATCH(LARGE(_xlfn._xlws.FILTER(BX7:BX233,CB7:CB233&gt;cr),4),BX7:BX233,0)+6,1))</f>
        <v>#NAME?</v>
      </c>
      <c r="BY237" s="1" t="e">
        <f t="array" aca="1" ref="BY237" ca="1">INDIRECT(ADDRESS(MATCH(LARGE(_xlfn._xlws.FILTER(BY7:BY233,CB7:CB233&gt;cr),4),BY7:BY233,0)+6,1))</f>
        <v>#NAME?</v>
      </c>
      <c r="BZ237" s="1" t="e">
        <f t="array" aca="1" ref="BZ237" ca="1">INDIRECT(ADDRESS(MATCH(LARGE(_xlfn._xlws.FILTER(BZ7:BZ233,CB7:CB233&gt;cr),4),BZ7:BZ233,0)+6,1))</f>
        <v>#NAME?</v>
      </c>
      <c r="CA237" s="1" t="e">
        <f t="array" aca="1" ref="CA237" ca="1">INDIRECT(ADDRESS(MATCH(LARGE(_xlfn._xlws.FILTER(CA7:CA233,CB7:CB233&gt;cr),4),CA7:CA233,0)+6,1))</f>
        <v>#NAME?</v>
      </c>
      <c r="CB237" s="1" t="e">
        <f t="array" aca="1" ref="CB237" ca="1">INDIRECT(ADDRESS(MATCH(LARGE(_xlfn._xlws.FILTER(CB7:CB233,CB7:CB233&gt;cr),4),CB7:CB233,0)+6,1))</f>
        <v>#NAME?</v>
      </c>
      <c r="CC237" s="1" t="e">
        <f t="array" aca="1" ref="CC237" ca="1">INDIRECT(ADDRESS(MATCH(SMALL(_xlfn._xlws.FILTER(CC7:CC233,CB7:CB233&gt;cr),4),CC7:CC233,0)+6,1))</f>
        <v>#NAME?</v>
      </c>
      <c r="CD237" s="6" t="e">
        <f t="array" aca="1" ref="CD237" ca="1">INDIRECT(ADDRESS(MATCH(SMALL(_xlfn._xlws.FILTER(CD7:CD233,CJ7:CJ233&gt;cr),4),CD7:CD233,0)+6,1))</f>
        <v>#NAME?</v>
      </c>
      <c r="CE237" s="6" t="e">
        <f t="array" aca="1" ref="CE237" ca="1">INDIRECT(ADDRESS(MATCH(SMALL(_xlfn._xlws.FILTER(CE7:CE233,CJ7:CJ233&gt;cr),4),CE7:CE233,0)+6,1))</f>
        <v>#NAME?</v>
      </c>
      <c r="CF237" s="6" t="e">
        <f t="array" aca="1" ref="CF237" ca="1">INDIRECT(ADDRESS(MATCH(LARGE(_xlfn._xlws.FILTER(CF7:CF233,CJ7:CJ233&gt;cr),4),CF7:CF233,0)+6,1))</f>
        <v>#NAME?</v>
      </c>
      <c r="CG237" s="6" t="e">
        <f t="array" aca="1" ref="CG237" ca="1">INDIRECT(ADDRESS(MATCH(LARGE(_xlfn._xlws.FILTER(CG7:CG233,CJ7:CJ233&gt;cr),4),CG7:CG233,0)+6,1))</f>
        <v>#NAME?</v>
      </c>
      <c r="CH237" s="6" t="e">
        <f t="array" aca="1" ref="CH237" ca="1">INDIRECT(ADDRESS(MATCH(LARGE(_xlfn._xlws.FILTER(CH7:CH233,CJ7:CJ233&gt;cr),4),CH7:CH233,0)+6,1))</f>
        <v>#NAME?</v>
      </c>
      <c r="CI237" s="6" t="e">
        <f t="array" aca="1" ref="CI237" ca="1">INDIRECT(ADDRESS(MATCH(LARGE(_xlfn._xlws.FILTER(CI7:CI233,CJ7:CJ233&gt;cr),4),CI7:CI233,0)+6,1))</f>
        <v>#NAME?</v>
      </c>
      <c r="CJ237" s="6" t="e">
        <f t="array" aca="1" ref="CJ237" ca="1">INDIRECT(ADDRESS(MATCH(LARGE(_xlfn._xlws.FILTER(CJ7:CJ233,CJ7:CJ233&gt;cr),4),CJ7:CJ233,0)+6,1))</f>
        <v>#NAME?</v>
      </c>
      <c r="CK237" s="6" t="e">
        <f t="array" aca="1" ref="CK237" ca="1">INDIRECT(ADDRESS(MATCH(SMALL(_xlfn._xlws.FILTER(CK7:CK233,CJ7:CJ233&gt;cr),4),CK7:CK233,0)+6,1))</f>
        <v>#NAME?</v>
      </c>
      <c r="CL237" s="1" t="e">
        <f t="array" aca="1" ref="CL237" ca="1">INDIRECT(ADDRESS(MATCH(SMALL(_xlfn._xlws.FILTER(CL7:CL233,CR7:CR233&gt;cr),4),CL7:CL233,0)+6,1))</f>
        <v>#NAME?</v>
      </c>
      <c r="CM237" s="1" t="e">
        <f t="array" aca="1" ref="CM237" ca="1">INDIRECT(ADDRESS(MATCH(SMALL(_xlfn._xlws.FILTER(CM7:CM233,CR7:CR233&gt;cr),4),CM7:CM233,0)+6,1))</f>
        <v>#NAME?</v>
      </c>
      <c r="CN237" s="1" t="e">
        <f t="array" aca="1" ref="CN237" ca="1">INDIRECT(ADDRESS(MATCH(LARGE(_xlfn._xlws.FILTER(CN7:CN233,CR7:CR233&gt;cr),4),CN7:CN233,0)+6,1))</f>
        <v>#NAME?</v>
      </c>
      <c r="CO237" s="1" t="e">
        <f t="array" aca="1" ref="CO237" ca="1">INDIRECT(ADDRESS(MATCH(LARGE(_xlfn._xlws.FILTER(CO7:CO233,CR7:CR233&gt;cr),4),CO7:CO233,0)+6,1))</f>
        <v>#NAME?</v>
      </c>
      <c r="CP237" s="1" t="e">
        <f t="array" aca="1" ref="CP237" ca="1">INDIRECT(ADDRESS(MATCH(LARGE(_xlfn._xlws.FILTER(CP7:CP233,CR7:CR233&gt;cr),4),CP7:CP233,0)+6,1))</f>
        <v>#NAME?</v>
      </c>
      <c r="CQ237" s="1" t="e">
        <f t="array" aca="1" ref="CQ237" ca="1">INDIRECT(ADDRESS(MATCH(LARGE(_xlfn._xlws.FILTER(CQ7:CQ233,CR7:CR233&gt;cr),4),CQ7:CQ233,0)+6,1))</f>
        <v>#NAME?</v>
      </c>
      <c r="CR237" s="1" t="e">
        <f t="array" aca="1" ref="CR237" ca="1">INDIRECT(ADDRESS(MATCH(LARGE(_xlfn._xlws.FILTER(CR7:CR233,CR7:CR233&gt;cr),4),CR7:CR233,0)+6,1))</f>
        <v>#NAME?</v>
      </c>
      <c r="CS237" s="1" t="e">
        <f t="array" aca="1" ref="CS237" ca="1">INDIRECT(ADDRESS(MATCH(SMALL(_xlfn._xlws.FILTER(CS7:CS233,CR7:CR233&gt;cr),4),CS7:CS233,0)+6,1))</f>
        <v>#NAME?</v>
      </c>
      <c r="CT237" s="6" t="e">
        <f t="array" aca="1" ref="CT237" ca="1">INDIRECT(ADDRESS(MATCH(SMALL(_xlfn._xlws.FILTER(CT7:CT233,CZ7:CZ233&gt;cr),4),CT7:CT233,0)+6,1))</f>
        <v>#NAME?</v>
      </c>
      <c r="CU237" s="6" t="e">
        <f t="array" aca="1" ref="CU237" ca="1">INDIRECT(ADDRESS(MATCH(SMALL(_xlfn._xlws.FILTER(CU7:CU233,CZ7:CZ233&gt;cr),4),CU7:CU233,0)+6,1))</f>
        <v>#NAME?</v>
      </c>
      <c r="CV237" s="6" t="e">
        <f t="array" aca="1" ref="CV237" ca="1">INDIRECT(ADDRESS(MATCH(LARGE(_xlfn._xlws.FILTER(CV7:CV233,CZ7:CZ233&gt;cr),4),CV7:CV233,0)+6,1))</f>
        <v>#NAME?</v>
      </c>
      <c r="CW237" s="6" t="e">
        <f t="array" aca="1" ref="CW237" ca="1">INDIRECT(ADDRESS(MATCH(LARGE(_xlfn._xlws.FILTER(CW7:CW233,CZ7:CZ233&gt;cr),4),CW7:CW233,0)+6,1))</f>
        <v>#NAME?</v>
      </c>
      <c r="CX237" s="6" t="e">
        <f t="array" aca="1" ref="CX237" ca="1">INDIRECT(ADDRESS(MATCH(LARGE(_xlfn._xlws.FILTER(CX7:CX233,CZ7:CZ233&gt;cr),4),CX7:CX233,0)+6,1))</f>
        <v>#NAME?</v>
      </c>
      <c r="CY237" s="6" t="e">
        <f t="array" aca="1" ref="CY237" ca="1">INDIRECT(ADDRESS(MATCH(LARGE(_xlfn._xlws.FILTER(CY7:CY233,CZ7:CZ233&gt;cr),4),CY7:CY233,0)+6,1))</f>
        <v>#NAME?</v>
      </c>
      <c r="CZ237" s="6" t="e">
        <f t="array" aca="1" ref="CZ237" ca="1">INDIRECT(ADDRESS(MATCH(LARGE(_xlfn._xlws.FILTER(CZ7:CZ233,CZ7:CZ233&gt;cr),4),CZ7:CZ233,0)+6,1))</f>
        <v>#NAME?</v>
      </c>
      <c r="DA237" s="6" t="e">
        <f t="array" aca="1" ref="DA237" ca="1">INDIRECT(ADDRESS(MATCH(SMALL(_xlfn._xlws.FILTER(DA7:DA233,CZ7:CZ233&gt;cr),4),DA7:DA233,0)+6,1))</f>
        <v>#NAME?</v>
      </c>
      <c r="DB237" s="1" t="e">
        <f t="array" aca="1" ref="DB237" ca="1">INDIRECT(ADDRESS(MATCH(SMALL(_xlfn._xlws.FILTER(DB7:DB233,DH7:DH233&gt;cr),4),DB7:DB233,0)+6,1))</f>
        <v>#NAME?</v>
      </c>
      <c r="DC237" s="1" t="e">
        <f t="array" aca="1" ref="DC237" ca="1">INDIRECT(ADDRESS(MATCH(SMALL(_xlfn._xlws.FILTER(DC7:DC233,DH7:DH233&gt;cr),4),DC7:DC233,0)+6,1))</f>
        <v>#NAME?</v>
      </c>
      <c r="DD237" s="1" t="e">
        <f t="array" aca="1" ref="DD237" ca="1">INDIRECT(ADDRESS(MATCH(LARGE(_xlfn._xlws.FILTER(DD7:DD233,DH7:DH233&gt;cr),4),DD7:DD233,0)+6,1))</f>
        <v>#NAME?</v>
      </c>
      <c r="DE237" s="1" t="e">
        <f t="array" aca="1" ref="DE237" ca="1">INDIRECT(ADDRESS(MATCH(LARGE(_xlfn._xlws.FILTER(DE7:DE233,DH7:DH233&gt;cr),4),DE7:DE233,0)+6,1))</f>
        <v>#NAME?</v>
      </c>
      <c r="DF237" s="1" t="e">
        <f t="array" aca="1" ref="DF237" ca="1">INDIRECT(ADDRESS(MATCH(LARGE(_xlfn._xlws.FILTER(DF7:DF233,DH7:DH233&gt;cr),4),DF7:DF233,0)+6,1))</f>
        <v>#NAME?</v>
      </c>
      <c r="DG237" s="1" t="e">
        <f t="array" aca="1" ref="DG237" ca="1">INDIRECT(ADDRESS(MATCH(LARGE(_xlfn._xlws.FILTER(DG7:DG233,DH7:DH233&gt;cr),4),DG7:DG233,0)+6,1))</f>
        <v>#NAME?</v>
      </c>
      <c r="DH237" s="1" t="e">
        <f t="array" aca="1" ref="DH237" ca="1">INDIRECT(ADDRESS(MATCH(LARGE(_xlfn._xlws.FILTER(DH7:DH233,DH7:DH233&gt;cr),4),DH7:DH233,0)+6,1))</f>
        <v>#NAME?</v>
      </c>
      <c r="DI237" s="1" t="e">
        <f t="array" aca="1" ref="DI237" ca="1">INDIRECT(ADDRESS(MATCH(SMALL(_xlfn._xlws.FILTER(DI7:DI233,DH7:DH233&gt;cr),4),DI7:DI233,0)+6,1))</f>
        <v>#NAME?</v>
      </c>
      <c r="DJ237" s="6" t="e">
        <f t="array" aca="1" ref="DJ237" ca="1">INDIRECT(ADDRESS(MATCH(SMALL(_xlfn._xlws.FILTER(DJ7:DJ233,DP7:DP233&gt;cr),4),DJ7:DJ233,0)+6,1))</f>
        <v>#NAME?</v>
      </c>
      <c r="DK237" s="6" t="e">
        <f t="array" aca="1" ref="DK237" ca="1">INDIRECT(ADDRESS(MATCH(SMALL(_xlfn._xlws.FILTER(DK7:DK233,DP7:DP233&gt;cr),4),DK7:DK233,0)+6,1))</f>
        <v>#NAME?</v>
      </c>
      <c r="DL237" s="6" t="e">
        <f t="array" aca="1" ref="DL237" ca="1">INDIRECT(ADDRESS(MATCH(LARGE(_xlfn._xlws.FILTER(DL7:DL233,DP7:DP233&gt;cr),4),DL7:DL233,0)+6,1))</f>
        <v>#NAME?</v>
      </c>
      <c r="DM237" s="6" t="e">
        <f t="array" aca="1" ref="DM237" ca="1">INDIRECT(ADDRESS(MATCH(LARGE(_xlfn._xlws.FILTER(DM7:DM233,DP7:DP233&gt;cr),4),DM7:DM233,0)+6,1))</f>
        <v>#NAME?</v>
      </c>
      <c r="DN237" s="6" t="e">
        <f t="array" aca="1" ref="DN237" ca="1">INDIRECT(ADDRESS(MATCH(LARGE(_xlfn._xlws.FILTER(DN7:DN233,DP7:DP233&gt;cr),4),DN7:DN233,0)+6,1))</f>
        <v>#NAME?</v>
      </c>
      <c r="DO237" s="6" t="e">
        <f t="array" aca="1" ref="DO237" ca="1">INDIRECT(ADDRESS(MATCH(LARGE(_xlfn._xlws.FILTER(DO7:DO233,DP7:DP233&gt;cr),4),DO7:DO233,0)+6,1))</f>
        <v>#NAME?</v>
      </c>
      <c r="DP237" s="6" t="e">
        <f t="array" aca="1" ref="DP237" ca="1">INDIRECT(ADDRESS(MATCH(LARGE(_xlfn._xlws.FILTER(DP7:DP233,DP7:DP233&gt;cr),4),DP7:DP233,0)+6,1))</f>
        <v>#NAME?</v>
      </c>
      <c r="DQ237" s="6" t="e">
        <f t="array" aca="1" ref="DQ237" ca="1">INDIRECT(ADDRESS(MATCH(SMALL(_xlfn._xlws.FILTER(DQ7:DQ233,DP7:DP233&gt;cr),4),DQ7:DQ233,0)+6,1))</f>
        <v>#NAME?</v>
      </c>
      <c r="DR237" s="1" t="e">
        <f t="array" aca="1" ref="DR237" ca="1">INDIRECT(ADDRESS(MATCH(SMALL(_xlfn._xlws.FILTER(DR7:DR233,DX7:DX233&gt;cr),4),DR7:DR233,0)+6,1))</f>
        <v>#NAME?</v>
      </c>
      <c r="DS237" s="1" t="e">
        <f t="array" aca="1" ref="DS237" ca="1">INDIRECT(ADDRESS(MATCH(SMALL(_xlfn._xlws.FILTER(DS7:DS233,DX7:DX233&gt;cr),4),DS7:DS233,0)+6,1))</f>
        <v>#NAME?</v>
      </c>
      <c r="DT237" s="1" t="e">
        <f t="array" aca="1" ref="DT237" ca="1">INDIRECT(ADDRESS(MATCH(LARGE(_xlfn._xlws.FILTER(DT7:DT233,DX7:DX233&gt;cr),4),DT7:DT233,0)+6,1))</f>
        <v>#NAME?</v>
      </c>
      <c r="DU237" s="1" t="e">
        <f t="array" aca="1" ref="DU237" ca="1">INDIRECT(ADDRESS(MATCH(LARGE(_xlfn._xlws.FILTER(DU7:DU233,DX7:DX233&gt;cr),4),DU7:DU233,0)+6,1))</f>
        <v>#NAME?</v>
      </c>
      <c r="DV237" s="1" t="e">
        <f t="array" aca="1" ref="DV237" ca="1">INDIRECT(ADDRESS(MATCH(LARGE(_xlfn._xlws.FILTER(DV7:DV233,DX7:DX233&gt;cr),4),DV7:DV233,0)+6,1))</f>
        <v>#NAME?</v>
      </c>
      <c r="DW237" s="1" t="e">
        <f t="array" aca="1" ref="DW237" ca="1">INDIRECT(ADDRESS(MATCH(LARGE(_xlfn._xlws.FILTER(DW7:DW233,DX7:DX233&gt;cr),4),DW7:DW233,0)+6,1))</f>
        <v>#NAME?</v>
      </c>
      <c r="DX237" s="1" t="e">
        <f t="array" aca="1" ref="DX237" ca="1">INDIRECT(ADDRESS(MATCH(LARGE(_xlfn._xlws.FILTER(DX7:DX233,DX7:DX233&gt;cr),4),DX7:DX233,0)+6,1))</f>
        <v>#NAME?</v>
      </c>
      <c r="DY237" s="1" t="e">
        <f t="array" aca="1" ref="DY237" ca="1">INDIRECT(ADDRESS(MATCH(SMALL(_xlfn._xlws.FILTER(DY7:DY233,DX7:DX233&gt;cr),4),DY7:DY233,0)+6,1))</f>
        <v>#NAME?</v>
      </c>
      <c r="DZ237" s="6" t="e">
        <f t="array" aca="1" ref="DZ237" ca="1">INDIRECT(ADDRESS(MATCH(SMALL(_xlfn._xlws.FILTER(DZ7:DZ233,EF7:EF233&gt;cr),4),DZ7:DZ233,0)+6,1))</f>
        <v>#NAME?</v>
      </c>
      <c r="EA237" s="6" t="e">
        <f t="array" aca="1" ref="EA237" ca="1">INDIRECT(ADDRESS(MATCH(SMALL(_xlfn._xlws.FILTER(EA7:EA233,EF7:EF233&gt;cr),4),EA7:EA233,0)+6,1))</f>
        <v>#NAME?</v>
      </c>
      <c r="EB237" s="6" t="e">
        <f t="array" aca="1" ref="EB237" ca="1">INDIRECT(ADDRESS(MATCH(LARGE(_xlfn._xlws.FILTER(EB7:EB233,EF7:EF233&gt;cr),4),EB7:EB233,0)+6,1))</f>
        <v>#NAME?</v>
      </c>
      <c r="EC237" s="6" t="e">
        <f t="array" aca="1" ref="EC237" ca="1">INDIRECT(ADDRESS(MATCH(LARGE(_xlfn._xlws.FILTER(EC7:EC233,EF7:EF233&gt;cr),4),EC7:EC233,0)+6,1))</f>
        <v>#NAME?</v>
      </c>
      <c r="ED237" s="6" t="e">
        <f t="array" aca="1" ref="ED237" ca="1">INDIRECT(ADDRESS(MATCH(LARGE(_xlfn._xlws.FILTER(ED7:ED233,EF7:EF233&gt;cr),4),ED7:ED233,0)+6,1))</f>
        <v>#NAME?</v>
      </c>
      <c r="EE237" s="6" t="e">
        <f t="array" aca="1" ref="EE237" ca="1">INDIRECT(ADDRESS(MATCH(LARGE(_xlfn._xlws.FILTER(EE7:EE233,EF7:EF233&gt;cr),4),EE7:EE233,0)+6,1))</f>
        <v>#NAME?</v>
      </c>
      <c r="EF237" s="6" t="e">
        <f t="array" aca="1" ref="EF237" ca="1">INDIRECT(ADDRESS(MATCH(LARGE(_xlfn._xlws.FILTER(EF7:EF233,EF7:EF233&gt;cr),4),EF7:EF233,0)+6,1))</f>
        <v>#NAME?</v>
      </c>
      <c r="EG237" s="6" t="e">
        <f t="array" aca="1" ref="EG237" ca="1">INDIRECT(ADDRESS(MATCH(SMALL(_xlfn._xlws.FILTER(EG7:EG233,EF7:EF233&gt;cr),4),EG7:EG233,0)+6,1))</f>
        <v>#NAME?</v>
      </c>
      <c r="EH237" s="1" t="e">
        <f t="array" aca="1" ref="EH237" ca="1">INDIRECT(ADDRESS(MATCH(SMALL(_xlfn._xlws.FILTER(EH7:EH233,EN7:EN233&gt;cr),4),EH7:EH233,0)+6,1))</f>
        <v>#NAME?</v>
      </c>
      <c r="EI237" s="1" t="e">
        <f t="array" aca="1" ref="EI237" ca="1">INDIRECT(ADDRESS(MATCH(SMALL(_xlfn._xlws.FILTER(EI7:EI233,EN7:EN233&gt;cr),4),EI7:EI233,0)+6,1))</f>
        <v>#NAME?</v>
      </c>
      <c r="EJ237" s="1" t="e">
        <f t="array" aca="1" ref="EJ237" ca="1">INDIRECT(ADDRESS(MATCH(LARGE(_xlfn._xlws.FILTER(EJ7:EJ233,EN7:EN233&gt;cr),4),EJ7:EJ233,0)+6,1))</f>
        <v>#NAME?</v>
      </c>
      <c r="EK237" s="1" t="e">
        <f t="array" aca="1" ref="EK237" ca="1">INDIRECT(ADDRESS(MATCH(LARGE(_xlfn._xlws.FILTER(EK7:EK233,EN7:EN233&gt;cr),4),EK7:EK233,0)+6,1))</f>
        <v>#NAME?</v>
      </c>
      <c r="EL237" s="1" t="e">
        <f t="array" aca="1" ref="EL237" ca="1">INDIRECT(ADDRESS(MATCH(LARGE(_xlfn._xlws.FILTER(EL7:EL233,EN7:EN233&gt;cr),4),EL7:EL233,0)+6,1))</f>
        <v>#NAME?</v>
      </c>
      <c r="EM237" s="1" t="e">
        <f t="array" aca="1" ref="EM237" ca="1">INDIRECT(ADDRESS(MATCH(LARGE(_xlfn._xlws.FILTER(EM7:EM233,EN7:EN233&gt;cr),4),EM7:EM233,0)+6,1))</f>
        <v>#NAME?</v>
      </c>
      <c r="EN237" s="1" t="e">
        <f t="array" aca="1" ref="EN237" ca="1">INDIRECT(ADDRESS(MATCH(LARGE(_xlfn._xlws.FILTER(EN7:EN233,EN7:EN233&gt;cr),4),EN7:EN233,0)+6,1))</f>
        <v>#NAME?</v>
      </c>
      <c r="EO237" s="1" t="e">
        <f t="array" aca="1" ref="EO237" ca="1">INDIRECT(ADDRESS(MATCH(SMALL(_xlfn._xlws.FILTER(EO7:EO233,EN7:EN233&gt;cr),4),EO7:EO233,0)+6,1))</f>
        <v>#NAME?</v>
      </c>
      <c r="EP237" s="6" t="e">
        <f t="array" aca="1" ref="EP237" ca="1">INDIRECT(ADDRESS(MATCH(SMALL(_xlfn._xlws.FILTER(EP7:EP233,EV7:EV233&gt;cr),4),EP7:EP233,0)+6,1))</f>
        <v>#NAME?</v>
      </c>
      <c r="EQ237" s="6" t="e">
        <f t="array" aca="1" ref="EQ237" ca="1">INDIRECT(ADDRESS(MATCH(SMALL(_xlfn._xlws.FILTER(EQ7:EQ233,EV7:EV233&gt;cr),4),EQ7:EQ233,0)+6,1))</f>
        <v>#NAME?</v>
      </c>
      <c r="ER237" s="6" t="e">
        <f t="array" aca="1" ref="ER237" ca="1">INDIRECT(ADDRESS(MATCH(LARGE(_xlfn._xlws.FILTER(ER7:ER233,EV7:EV233&gt;cr),4),ER7:ER233,0)+6,1))</f>
        <v>#NAME?</v>
      </c>
      <c r="ES237" s="6" t="e">
        <f t="array" aca="1" ref="ES237" ca="1">INDIRECT(ADDRESS(MATCH(LARGE(_xlfn._xlws.FILTER(ES7:ES233,EV7:EV233&gt;cr),4),ES7:ES233,0)+6,1))</f>
        <v>#NAME?</v>
      </c>
      <c r="ET237" s="6" t="e">
        <f t="array" aca="1" ref="ET237" ca="1">INDIRECT(ADDRESS(MATCH(LARGE(_xlfn._xlws.FILTER(ET7:ET233,EV7:EV233&gt;cr),4),ET7:ET233,0)+6,1))</f>
        <v>#NAME?</v>
      </c>
      <c r="EU237" s="6" t="e">
        <f t="array" aca="1" ref="EU237" ca="1">INDIRECT(ADDRESS(MATCH(LARGE(_xlfn._xlws.FILTER(EU7:EU233,EV7:EV233&gt;cr),4),EU7:EU233,0)+6,1))</f>
        <v>#NAME?</v>
      </c>
      <c r="EV237" s="6" t="e">
        <f t="array" aca="1" ref="EV237" ca="1">INDIRECT(ADDRESS(MATCH(LARGE(_xlfn._xlws.FILTER(EV7:EV233,EV7:EV233&gt;cr),4),EV7:EV233,0)+6,1))</f>
        <v>#NAME?</v>
      </c>
      <c r="EW237" s="6" t="e">
        <f t="array" aca="1" ref="EW237" ca="1">INDIRECT(ADDRESS(MATCH(SMALL(_xlfn._xlws.FILTER(EW7:EW233,EV7:EV233&gt;cr),4),EW7:EW233,0)+6,1))</f>
        <v>#NAME?</v>
      </c>
      <c r="EX237" s="1" t="e">
        <f t="array" aca="1" ref="EX237" ca="1">INDIRECT(ADDRESS(MATCH(SMALL(_xlfn._xlws.FILTER(EX7:EX233,FD7:FD233&gt;cr),4),EX7:EX233,0)+6,1))</f>
        <v>#NAME?</v>
      </c>
      <c r="EY237" s="1" t="e">
        <f t="array" aca="1" ref="EY237" ca="1">INDIRECT(ADDRESS(MATCH(SMALL(_xlfn._xlws.FILTER(EY7:EY233,FD7:FD233&gt;cr),4),EY7:EY233,0)+6,1))</f>
        <v>#NAME?</v>
      </c>
      <c r="EZ237" s="1" t="e">
        <f t="array" aca="1" ref="EZ237" ca="1">INDIRECT(ADDRESS(MATCH(LARGE(_xlfn._xlws.FILTER(EZ7:EZ233,FD7:FD233&gt;cr),4),EZ7:EZ233,0)+6,1))</f>
        <v>#NAME?</v>
      </c>
      <c r="FA237" s="1" t="e">
        <f t="array" aca="1" ref="FA237" ca="1">INDIRECT(ADDRESS(MATCH(LARGE(_xlfn._xlws.FILTER(FA7:FA233,FD7:FD233&gt;cr),4),FA7:FA233,0)+6,1))</f>
        <v>#NAME?</v>
      </c>
      <c r="FB237" s="1" t="e">
        <f t="array" aca="1" ref="FB237" ca="1">INDIRECT(ADDRESS(MATCH(LARGE(_xlfn._xlws.FILTER(FB7:FB233,FD7:FD233&gt;cr),4),FB7:FB233,0)+6,1))</f>
        <v>#NAME?</v>
      </c>
      <c r="FC237" s="1" t="e">
        <f t="array" aca="1" ref="FC237" ca="1">INDIRECT(ADDRESS(MATCH(LARGE(_xlfn._xlws.FILTER(FC7:FC233,FD7:FD233&gt;cr),4),FC7:FC233,0)+6,1))</f>
        <v>#NAME?</v>
      </c>
      <c r="FD237" s="1" t="e">
        <f t="array" aca="1" ref="FD237" ca="1">INDIRECT(ADDRESS(MATCH(LARGE(_xlfn._xlws.FILTER(FD7:FD233,FD7:FD233&gt;cr),4),FD7:FD233,0)+6,1))</f>
        <v>#NAME?</v>
      </c>
      <c r="FE237" s="1" t="e">
        <f t="array" aca="1" ref="FE237" ca="1">INDIRECT(ADDRESS(MATCH(SMALL(_xlfn._xlws.FILTER(FE7:FE233,FD7:FD233&gt;cr),4),FE7:FE233,0)+6,1))</f>
        <v>#NAME?</v>
      </c>
      <c r="FF237" s="6" t="e">
        <f t="array" aca="1" ref="FF237" ca="1">INDIRECT(ADDRESS(MATCH(SMALL(_xlfn._xlws.FILTER(FF7:FF233,FL7:FL233&gt;cr),4),FF7:FF233,0)+6,1))</f>
        <v>#NAME?</v>
      </c>
      <c r="FG237" s="6" t="e">
        <f t="array" aca="1" ref="FG237" ca="1">INDIRECT(ADDRESS(MATCH(SMALL(_xlfn._xlws.FILTER(FG7:FG233,FL7:FL233&gt;cr),4),FG7:FG233,0)+6,1))</f>
        <v>#NAME?</v>
      </c>
      <c r="FH237" s="6" t="e">
        <f t="array" aca="1" ref="FH237" ca="1">INDIRECT(ADDRESS(MATCH(LARGE(_xlfn._xlws.FILTER(FH7:FH233,FL7:FL233&gt;cr),4),FH7:FH233,0)+6,1))</f>
        <v>#NAME?</v>
      </c>
      <c r="FI237" s="6" t="e">
        <f t="array" aca="1" ref="FI237" ca="1">INDIRECT(ADDRESS(MATCH(LARGE(_xlfn._xlws.FILTER(FI7:FI233,FL7:FL233&gt;cr),4),FI7:FI233,0)+6,1))</f>
        <v>#NAME?</v>
      </c>
      <c r="FJ237" s="6" t="e">
        <f t="array" aca="1" ref="FJ237" ca="1">INDIRECT(ADDRESS(MATCH(LARGE(_xlfn._xlws.FILTER(FJ7:FJ233,FL7:FL233&gt;cr),4),FJ7:FJ233,0)+6,1))</f>
        <v>#NAME?</v>
      </c>
      <c r="FK237" s="6" t="e">
        <f t="array" aca="1" ref="FK237" ca="1">INDIRECT(ADDRESS(MATCH(LARGE(_xlfn._xlws.FILTER(FK7:FK233,FL7:FL233&gt;cr),4),FK7:FK233,0)+6,1))</f>
        <v>#NAME?</v>
      </c>
      <c r="FL237" s="6" t="e">
        <f t="array" aca="1" ref="FL237" ca="1">INDIRECT(ADDRESS(MATCH(LARGE(_xlfn._xlws.FILTER(FL7:FL233,FL7:FL233&gt;cr),4),FL7:FL233,0)+6,1))</f>
        <v>#NAME?</v>
      </c>
      <c r="FM237" s="6" t="e">
        <f t="array" aca="1" ref="FM237" ca="1">INDIRECT(ADDRESS(MATCH(SMALL(_xlfn._xlws.FILTER(FM7:FM233,FL7:FL233&gt;cr),4),FM7:FM233,0)+6,1))</f>
        <v>#NAME?</v>
      </c>
      <c r="FN237" s="1" t="e">
        <f t="array" aca="1" ref="FN237" ca="1">INDIRECT(ADDRESS(MATCH(SMALL(_xlfn._xlws.FILTER(FN7:FN233,FT7:FT233&gt;cr),4),FN7:FN233,0)+6,1))</f>
        <v>#NAME?</v>
      </c>
      <c r="FO237" s="1" t="e">
        <f t="array" aca="1" ref="FO237" ca="1">INDIRECT(ADDRESS(MATCH(SMALL(_xlfn._xlws.FILTER(FO7:FO233,FT7:FT233&gt;cr),4),FO7:FO233,0)+6,1))</f>
        <v>#NAME?</v>
      </c>
      <c r="FP237" s="1" t="e">
        <f t="array" aca="1" ref="FP237" ca="1">INDIRECT(ADDRESS(MATCH(LARGE(_xlfn._xlws.FILTER(FP7:FP233,FT7:FT233&gt;cr),4),FP7:FP233,0)+6,1))</f>
        <v>#NAME?</v>
      </c>
      <c r="FQ237" s="1" t="e">
        <f t="array" aca="1" ref="FQ237" ca="1">INDIRECT(ADDRESS(MATCH(LARGE(_xlfn._xlws.FILTER(FQ7:FQ233,FT7:FT233&gt;cr),4),FQ7:FQ233,0)+6,1))</f>
        <v>#NAME?</v>
      </c>
      <c r="FR237" s="1" t="e">
        <f t="array" aca="1" ref="FR237" ca="1">INDIRECT(ADDRESS(MATCH(LARGE(_xlfn._xlws.FILTER(FR7:FR233,FT7:FT233&gt;cr),4),FR7:FR233,0)+6,1))</f>
        <v>#NAME?</v>
      </c>
      <c r="FS237" s="1" t="e">
        <f t="array" aca="1" ref="FS237" ca="1">INDIRECT(ADDRESS(MATCH(LARGE(_xlfn._xlws.FILTER(FS7:FS233,FT7:FT233&gt;cr),4),FS7:FS233,0)+6,1))</f>
        <v>#NAME?</v>
      </c>
      <c r="FT237" s="1" t="e">
        <f t="array" aca="1" ref="FT237" ca="1">INDIRECT(ADDRESS(MATCH(LARGE(_xlfn._xlws.FILTER(FT7:FT233,FT7:FT233&gt;cr),4),FT7:FT233,0)+6,1))</f>
        <v>#NAME?</v>
      </c>
      <c r="FU237" s="1" t="e">
        <f t="array" aca="1" ref="FU237" ca="1">INDIRECT(ADDRESS(MATCH(SMALL(_xlfn._xlws.FILTER(FU7:FU233,FT7:FT233&gt;cr),4),FU7:FU233,0)+6,1))</f>
        <v>#NAME?</v>
      </c>
      <c r="FV237" s="6" t="e">
        <f t="array" aca="1" ref="FV237" ca="1">INDIRECT(ADDRESS(MATCH(SMALL(_xlfn._xlws.FILTER(FV7:FV233,GB7:GB233&gt;cr),4),FV7:FV233,0)+6,1))</f>
        <v>#NAME?</v>
      </c>
      <c r="FW237" s="6" t="e">
        <f t="array" aca="1" ref="FW237" ca="1">INDIRECT(ADDRESS(MATCH(SMALL(_xlfn._xlws.FILTER(FW7:FW233,GB7:GB233&gt;cr),4),FW7:FW233,0)+6,1))</f>
        <v>#NAME?</v>
      </c>
      <c r="FX237" s="6" t="e">
        <f t="array" aca="1" ref="FX237" ca="1">INDIRECT(ADDRESS(MATCH(LARGE(_xlfn._xlws.FILTER(FX7:FX233,GB7:GB233&gt;cr),4),FX7:FX233,0)+6,1))</f>
        <v>#NAME?</v>
      </c>
      <c r="FY237" s="6" t="e">
        <f t="array" aca="1" ref="FY237" ca="1">INDIRECT(ADDRESS(MATCH(LARGE(_xlfn._xlws.FILTER(FY7:FY233,GB7:GB233&gt;cr),4),FY7:FY233,0)+6,1))</f>
        <v>#NAME?</v>
      </c>
      <c r="FZ237" s="6" t="e">
        <f t="array" aca="1" ref="FZ237" ca="1">INDIRECT(ADDRESS(MATCH(LARGE(_xlfn._xlws.FILTER(FZ7:FZ233,GB7:GB233&gt;cr),4),FZ7:FZ233,0)+6,1))</f>
        <v>#NAME?</v>
      </c>
      <c r="GA237" s="6" t="e">
        <f t="array" aca="1" ref="GA237" ca="1">INDIRECT(ADDRESS(MATCH(LARGE(_xlfn._xlws.FILTER(GA7:GA233,GB7:GB233&gt;cr),4),GA7:GA233,0)+6,1))</f>
        <v>#NAME?</v>
      </c>
      <c r="GB237" s="6" t="e">
        <f t="array" aca="1" ref="GB237" ca="1">INDIRECT(ADDRESS(MATCH(LARGE(_xlfn._xlws.FILTER(GB7:GB233,GB7:GB233&gt;cr),4),GB7:GB233,0)+6,1))</f>
        <v>#NAME?</v>
      </c>
      <c r="GC237" s="6" t="e">
        <f t="array" aca="1" ref="GC237" ca="1">INDIRECT(ADDRESS(MATCH(SMALL(_xlfn._xlws.FILTER(GC7:GC233,GB7:GB233&gt;cr),4),GC7:GC233,0)+6,1))</f>
        <v>#NAME?</v>
      </c>
      <c r="GD237" s="1" t="e">
        <f t="array" aca="1" ref="GD237" ca="1">INDIRECT(ADDRESS(MATCH(SMALL(_xlfn._xlws.FILTER(GD7:GD233,GJ7:GJ233&gt;cr),4),GD7:GD233,0)+6,1))</f>
        <v>#NAME?</v>
      </c>
      <c r="GE237" s="1" t="e">
        <f t="array" aca="1" ref="GE237" ca="1">INDIRECT(ADDRESS(MATCH(SMALL(_xlfn._xlws.FILTER(GE7:GE233,GJ7:GJ233&gt;cr),4),GE7:GE233,0)+6,1))</f>
        <v>#NAME?</v>
      </c>
      <c r="GF237" s="1" t="e">
        <f t="array" aca="1" ref="GF237" ca="1">INDIRECT(ADDRESS(MATCH(LARGE(_xlfn._xlws.FILTER(GF7:GF233,GJ7:GJ233&gt;cr),4),GF7:GF233,0)+6,1))</f>
        <v>#NAME?</v>
      </c>
      <c r="GG237" s="1" t="e">
        <f t="array" aca="1" ref="GG237" ca="1">INDIRECT(ADDRESS(MATCH(LARGE(_xlfn._xlws.FILTER(GG7:GG233,GJ7:GJ233&gt;cr),4),GG7:GG233,0)+6,1))</f>
        <v>#NAME?</v>
      </c>
      <c r="GH237" s="1" t="e">
        <f t="array" aca="1" ref="GH237" ca="1">INDIRECT(ADDRESS(MATCH(LARGE(_xlfn._xlws.FILTER(GH7:GH233,GJ7:GJ233&gt;cr),4),GH7:GH233,0)+6,1))</f>
        <v>#NAME?</v>
      </c>
      <c r="GI237" s="1" t="e">
        <f t="array" aca="1" ref="GI237" ca="1">INDIRECT(ADDRESS(MATCH(LARGE(_xlfn._xlws.FILTER(GI7:GI233,GJ7:GJ233&gt;cr),4),GI7:GI233,0)+6,1))</f>
        <v>#NAME?</v>
      </c>
      <c r="GJ237" s="1" t="e">
        <f t="array" aca="1" ref="GJ237" ca="1">INDIRECT(ADDRESS(MATCH(LARGE(_xlfn._xlws.FILTER(GJ7:GJ233,GJ7:GJ233&gt;cr),4),GJ7:GJ233,0)+6,1))</f>
        <v>#NAME?</v>
      </c>
      <c r="GK237" s="1" t="e">
        <f t="array" aca="1" ref="GK237" ca="1">INDIRECT(ADDRESS(MATCH(SMALL(_xlfn._xlws.FILTER(GK7:GK233,GJ7:GJ233&gt;cr),4),GK7:GK233,0)+6,1))</f>
        <v>#NAME?</v>
      </c>
      <c r="GL237" s="6" t="e">
        <f t="array" aca="1" ref="GL237" ca="1">INDIRECT(ADDRESS(MATCH(SMALL(_xlfn._xlws.FILTER(GL7:GL233,GR7:GR233&gt;cr),4),GL7:GL233,0)+6,1))</f>
        <v>#NAME?</v>
      </c>
      <c r="GM237" s="6" t="e">
        <f t="array" aca="1" ref="GM237" ca="1">INDIRECT(ADDRESS(MATCH(SMALL(_xlfn._xlws.FILTER(GM7:GM233,GR7:GR233&gt;cr),4),GM7:GM233,0)+6,1))</f>
        <v>#NAME?</v>
      </c>
      <c r="GN237" s="6" t="e">
        <f t="array" aca="1" ref="GN237" ca="1">INDIRECT(ADDRESS(MATCH(LARGE(_xlfn._xlws.FILTER(GN7:GN233,GR7:GR233&gt;cr),4),GN7:GN233,0)+6,1))</f>
        <v>#NAME?</v>
      </c>
      <c r="GO237" s="6" t="e">
        <f t="array" aca="1" ref="GO237" ca="1">INDIRECT(ADDRESS(MATCH(LARGE(_xlfn._xlws.FILTER(GO7:GO233,GR7:GR233&gt;cr),4),GO7:GO233,0)+6,1))</f>
        <v>#NAME?</v>
      </c>
      <c r="GP237" s="6" t="e">
        <f t="array" aca="1" ref="GP237" ca="1">INDIRECT(ADDRESS(MATCH(LARGE(_xlfn._xlws.FILTER(GP7:GP233,GR7:GR233&gt;cr),4),GP7:GP233,0)+6,1))</f>
        <v>#NAME?</v>
      </c>
      <c r="GQ237" s="6" t="e">
        <f t="array" aca="1" ref="GQ237" ca="1">INDIRECT(ADDRESS(MATCH(LARGE(_xlfn._xlws.FILTER(GQ7:GQ233,GR7:GR233&gt;cr),4),GQ7:GQ233,0)+6,1))</f>
        <v>#NAME?</v>
      </c>
      <c r="GR237" s="6" t="e">
        <f t="array" aca="1" ref="GR237" ca="1">INDIRECT(ADDRESS(MATCH(LARGE(_xlfn._xlws.FILTER(GR7:GR233,GR7:GR233&gt;cr),4),GR7:GR233,0)+6,1))</f>
        <v>#NAME?</v>
      </c>
      <c r="GS237" s="6" t="e">
        <f t="array" aca="1" ref="GS237" ca="1">INDIRECT(ADDRESS(MATCH(SMALL(_xlfn._xlws.FILTER(GS7:GS233,GR7:GR233&gt;cr),4),GS7:GS233,0)+6,1))</f>
        <v>#NAME?</v>
      </c>
      <c r="GT237" s="1" t="e">
        <f t="array" aca="1" ref="GT237" ca="1">INDIRECT(ADDRESS(MATCH(SMALL(_xlfn._xlws.FILTER(GT7:GT233,GZ7:GZ233&gt;cr),4),GT7:GT233,0)+6,1))</f>
        <v>#NAME?</v>
      </c>
      <c r="GU237" s="1" t="e">
        <f t="array" aca="1" ref="GU237" ca="1">INDIRECT(ADDRESS(MATCH(SMALL(_xlfn._xlws.FILTER(GU7:GU233,GZ7:GZ233&gt;cr),4),GU7:GU233,0)+6,1))</f>
        <v>#NAME?</v>
      </c>
      <c r="GV237" s="1" t="e">
        <f t="array" aca="1" ref="GV237" ca="1">INDIRECT(ADDRESS(MATCH(LARGE(_xlfn._xlws.FILTER(GV7:GV233,GZ7:GZ233&gt;cr),4),GV7:GV233,0)+6,1))</f>
        <v>#NAME?</v>
      </c>
      <c r="GW237" s="1" t="e">
        <f t="array" aca="1" ref="GW237" ca="1">INDIRECT(ADDRESS(MATCH(LARGE(_xlfn._xlws.FILTER(GW7:GW233,GZ7:GZ233&gt;cr),4),GW7:GW233,0)+6,1))</f>
        <v>#NAME?</v>
      </c>
      <c r="GX237" s="1" t="e">
        <f t="array" aca="1" ref="GX237" ca="1">INDIRECT(ADDRESS(MATCH(LARGE(_xlfn._xlws.FILTER(GX7:GX233,GZ7:GZ233&gt;cr),4),GX7:GX233,0)+6,1))</f>
        <v>#NAME?</v>
      </c>
      <c r="GY237" s="1" t="e">
        <f t="array" aca="1" ref="GY237" ca="1">INDIRECT(ADDRESS(MATCH(LARGE(_xlfn._xlws.FILTER(GY7:GY233,GZ7:GZ233&gt;cr),4),GY7:GY233,0)+6,1))</f>
        <v>#NAME?</v>
      </c>
      <c r="GZ237" s="1" t="e">
        <f t="array" aca="1" ref="GZ237" ca="1">INDIRECT(ADDRESS(MATCH(LARGE(_xlfn._xlws.FILTER(GZ7:GZ233,GZ7:GZ233&gt;cr),4),GZ7:GZ233,0)+6,1))</f>
        <v>#NAME?</v>
      </c>
      <c r="HA237" s="1" t="e">
        <f t="array" aca="1" ref="HA237" ca="1">INDIRECT(ADDRESS(MATCH(SMALL(_xlfn._xlws.FILTER(HA7:HA233,GZ7:GZ233&gt;cr),4),HA7:HA233,0)+6,1))</f>
        <v>#NAME?</v>
      </c>
      <c r="HB237" s="6" t="e">
        <f t="array" aca="1" ref="HB237" ca="1">INDIRECT(ADDRESS(MATCH(SMALL(_xlfn._xlws.FILTER(HB7:HB233,HH7:HH233&gt;cr),4),HB7:HB233,0)+6,1))</f>
        <v>#NAME?</v>
      </c>
      <c r="HC237" s="6" t="e">
        <f t="array" aca="1" ref="HC237" ca="1">INDIRECT(ADDRESS(MATCH(SMALL(_xlfn._xlws.FILTER(HC7:HC233,HH7:HH233&gt;cr),4),HC7:HC233,0)+6,1))</f>
        <v>#NAME?</v>
      </c>
      <c r="HD237" s="6" t="e">
        <f t="array" aca="1" ref="HD237" ca="1">INDIRECT(ADDRESS(MATCH(LARGE(_xlfn._xlws.FILTER(HD7:HD233,HH7:HH233&gt;cr),4),HD7:HD233,0)+6,1))</f>
        <v>#NAME?</v>
      </c>
      <c r="HE237" s="6" t="e">
        <f t="array" aca="1" ref="HE237" ca="1">INDIRECT(ADDRESS(MATCH(LARGE(_xlfn._xlws.FILTER(HE7:HE233,HH7:HH233&gt;cr),4),HE7:HE233,0)+6,1))</f>
        <v>#NAME?</v>
      </c>
      <c r="HF237" s="6" t="e">
        <f t="array" aca="1" ref="HF237" ca="1">INDIRECT(ADDRESS(MATCH(LARGE(_xlfn._xlws.FILTER(HF7:HF233,HH7:HH233&gt;cr),4),HF7:HF233,0)+6,1))</f>
        <v>#NAME?</v>
      </c>
      <c r="HG237" s="6" t="e">
        <f t="array" aca="1" ref="HG237" ca="1">INDIRECT(ADDRESS(MATCH(LARGE(_xlfn._xlws.FILTER(HG7:HG233,HH7:HH233&gt;cr),4),HG7:HG233,0)+6,1))</f>
        <v>#NAME?</v>
      </c>
      <c r="HH237" s="6" t="e">
        <f t="array" aca="1" ref="HH237" ca="1">INDIRECT(ADDRESS(MATCH(LARGE(_xlfn._xlws.FILTER(HH7:HH233,HH7:HH233&gt;cr),4),HH7:HH233,0)+6,1))</f>
        <v>#NAME?</v>
      </c>
      <c r="HI237" s="6" t="e">
        <f t="array" aca="1" ref="HI237" ca="1">INDIRECT(ADDRESS(MATCH(SMALL(_xlfn._xlws.FILTER(HI7:HI233,HH7:HH233&gt;cr),4),HI7:HI233,0)+6,1))</f>
        <v>#NAME?</v>
      </c>
      <c r="HJ237" s="1" t="e">
        <f t="array" aca="1" ref="HJ237" ca="1">INDIRECT(ADDRESS(MATCH(SMALL(_xlfn._xlws.FILTER(HJ7:HJ233,HP7:HP233&gt;cr),4),HJ7:HJ233,0)+6,1))</f>
        <v>#NAME?</v>
      </c>
      <c r="HK237" s="1" t="e">
        <f t="array" aca="1" ref="HK237" ca="1">INDIRECT(ADDRESS(MATCH(SMALL(_xlfn._xlws.FILTER(HK7:HK233,HP7:HP233&gt;cr),4),HK7:HK233,0)+6,1))</f>
        <v>#NAME?</v>
      </c>
      <c r="HL237" s="1" t="e">
        <f t="array" aca="1" ref="HL237" ca="1">INDIRECT(ADDRESS(MATCH(LARGE(_xlfn._xlws.FILTER(HL7:HL233,HP7:HP233&gt;cr),4),HL7:HL233,0)+6,1))</f>
        <v>#NAME?</v>
      </c>
      <c r="HM237" s="1" t="e">
        <f t="array" aca="1" ref="HM237" ca="1">INDIRECT(ADDRESS(MATCH(LARGE(_xlfn._xlws.FILTER(HM7:HM233,HP7:HP233&gt;cr),4),HM7:HM233,0)+6,1))</f>
        <v>#NAME?</v>
      </c>
      <c r="HN237" s="1" t="e">
        <f t="array" aca="1" ref="HN237" ca="1">INDIRECT(ADDRESS(MATCH(LARGE(_xlfn._xlws.FILTER(HN7:HN233,HP7:HP233&gt;cr),4),HN7:HN233,0)+6,1))</f>
        <v>#NAME?</v>
      </c>
      <c r="HO237" s="1" t="e">
        <f t="array" aca="1" ref="HO237" ca="1">INDIRECT(ADDRESS(MATCH(LARGE(_xlfn._xlws.FILTER(HO7:HO233,HP7:HP233&gt;cr),4),HO7:HO233,0)+6,1))</f>
        <v>#NAME?</v>
      </c>
      <c r="HP237" s="1" t="e">
        <f t="array" aca="1" ref="HP237" ca="1">INDIRECT(ADDRESS(MATCH(LARGE(_xlfn._xlws.FILTER(HP7:HP233,HP7:HP233&gt;cr),4),HP7:HP233,0)+6,1))</f>
        <v>#NAME?</v>
      </c>
      <c r="HQ237" s="1" t="e">
        <f t="array" aca="1" ref="HQ237" ca="1">INDIRECT(ADDRESS(MATCH(SMALL(_xlfn._xlws.FILTER(HQ7:HQ233,HP7:HP233&gt;cr),4),HQ7:HQ233,0)+6,1))</f>
        <v>#NAME?</v>
      </c>
      <c r="HR237" s="6" t="e">
        <f t="array" aca="1" ref="HR237" ca="1">INDIRECT(ADDRESS(MATCH(SMALL(_xlfn._xlws.FILTER(HR7:HR233,HX7:HX233&gt;cr),4),HR7:HR233,0)+6,1))</f>
        <v>#NAME?</v>
      </c>
      <c r="HS237" s="6" t="e">
        <f t="array" aca="1" ref="HS237" ca="1">INDIRECT(ADDRESS(MATCH(SMALL(_xlfn._xlws.FILTER(HS7:HS233,HX7:HX233&gt;cr),4),HS7:HS233,0)+6,1))</f>
        <v>#NAME?</v>
      </c>
      <c r="HT237" s="6" t="e">
        <f t="array" aca="1" ref="HT237" ca="1">INDIRECT(ADDRESS(MATCH(LARGE(_xlfn._xlws.FILTER(HT7:HT233,HX7:HX233&gt;cr),4),HT7:HT233,0)+6,1))</f>
        <v>#NAME?</v>
      </c>
      <c r="HU237" s="6" t="e">
        <f t="array" aca="1" ref="HU237" ca="1">INDIRECT(ADDRESS(MATCH(LARGE(_xlfn._xlws.FILTER(HU7:HU233,HX7:HX233&gt;cr),4),HU7:HU233,0)+6,1))</f>
        <v>#NAME?</v>
      </c>
      <c r="HV237" s="6" t="e">
        <f t="array" aca="1" ref="HV237" ca="1">INDIRECT(ADDRESS(MATCH(LARGE(_xlfn._xlws.FILTER(HV7:HV233,HX7:HX233&gt;cr),4),HV7:HV233,0)+6,1))</f>
        <v>#NAME?</v>
      </c>
      <c r="HW237" s="6" t="e">
        <f t="array" aca="1" ref="HW237" ca="1">INDIRECT(ADDRESS(MATCH(LARGE(_xlfn._xlws.FILTER(HW7:HW233,HX7:HX233&gt;cr),4),HW7:HW233,0)+6,1))</f>
        <v>#NAME?</v>
      </c>
      <c r="HX237" s="6" t="e">
        <f t="array" aca="1" ref="HX237" ca="1">INDIRECT(ADDRESS(MATCH(LARGE(_xlfn._xlws.FILTER(HX7:HX233,HX7:HX233&gt;cr),4),HX7:HX233,0)+6,1))</f>
        <v>#NAME?</v>
      </c>
      <c r="HY237" s="6" t="e">
        <f t="array" aca="1" ref="HY237" ca="1">INDIRECT(ADDRESS(MATCH(SMALL(_xlfn._xlws.FILTER(HY7:HY233,HX7:HX233&gt;cr),4),HY7:HY233,0)+6,1))</f>
        <v>#NAME?</v>
      </c>
      <c r="HZ237" s="1" t="e">
        <f t="array" aca="1" ref="HZ237" ca="1">INDIRECT(ADDRESS(MATCH(SMALL(_xlfn._xlws.FILTER(HZ7:HZ233,IF7:IF233&gt;cr),4),HZ7:HZ233,0)+6,1))</f>
        <v>#NAME?</v>
      </c>
      <c r="IA237" s="1" t="e">
        <f t="array" aca="1" ref="IA237" ca="1">INDIRECT(ADDRESS(MATCH(SMALL(_xlfn._xlws.FILTER(IA7:IA233,IF7:IF233&gt;cr),4),IA7:IA233,0)+6,1))</f>
        <v>#NAME?</v>
      </c>
      <c r="IB237" s="1" t="e">
        <f t="array" aca="1" ref="IB237" ca="1">INDIRECT(ADDRESS(MATCH(LARGE(_xlfn._xlws.FILTER(IB7:IB233,IF7:IF233&gt;cr),4),IB7:IB233,0)+6,1))</f>
        <v>#NAME?</v>
      </c>
      <c r="IC237" s="1" t="e">
        <f t="array" aca="1" ref="IC237" ca="1">INDIRECT(ADDRESS(MATCH(LARGE(_xlfn._xlws.FILTER(IC7:IC233,IF7:IF233&gt;cr),4),IC7:IC233,0)+6,1))</f>
        <v>#NAME?</v>
      </c>
      <c r="ID237" s="1" t="e">
        <f t="array" aca="1" ref="ID237" ca="1">INDIRECT(ADDRESS(MATCH(LARGE(_xlfn._xlws.FILTER(ID7:ID233,IF7:IF233&gt;cr),4),ID7:ID233,0)+6,1))</f>
        <v>#NAME?</v>
      </c>
      <c r="IE237" s="1" t="e">
        <f t="array" aca="1" ref="IE237" ca="1">INDIRECT(ADDRESS(MATCH(LARGE(_xlfn._xlws.FILTER(IE7:IE233,IF7:IF233&gt;cr),4),IE7:IE233,0)+6,1))</f>
        <v>#NAME?</v>
      </c>
      <c r="IF237" s="1" t="e">
        <f t="array" aca="1" ref="IF237" ca="1">INDIRECT(ADDRESS(MATCH(LARGE(_xlfn._xlws.FILTER(IF7:IF233,IF7:IF233&gt;cr),4),IF7:IF233,0)+6,1))</f>
        <v>#NAME?</v>
      </c>
      <c r="IG237" s="1" t="e">
        <f t="array" aca="1" ref="IG237" ca="1">INDIRECT(ADDRESS(MATCH(SMALL(_xlfn._xlws.FILTER(IG7:IG233,IF7:IF233&gt;cr),4),IG7:IG233,0)+6,1))</f>
        <v>#NAME?</v>
      </c>
      <c r="IH237" s="6" t="e">
        <f t="array" aca="1" ref="IH237" ca="1">INDIRECT(ADDRESS(MATCH(SMALL(_xlfn._xlws.FILTER(IH7:IH233,IN7:IN233&gt;cr),4),IH7:IH233,0)+6,1))</f>
        <v>#NAME?</v>
      </c>
      <c r="II237" s="6" t="e">
        <f t="array" aca="1" ref="II237" ca="1">INDIRECT(ADDRESS(MATCH(SMALL(_xlfn._xlws.FILTER(II7:II233,IN7:IN233&gt;cr),4),II7:II233,0)+6,1))</f>
        <v>#NAME?</v>
      </c>
      <c r="IJ237" s="6" t="e">
        <f t="array" aca="1" ref="IJ237" ca="1">INDIRECT(ADDRESS(MATCH(LARGE(_xlfn._xlws.FILTER(IJ7:IJ233,IN7:IN233&gt;cr),4),IJ7:IJ233,0)+6,1))</f>
        <v>#NAME?</v>
      </c>
      <c r="IK237" s="6" t="e">
        <f t="array" aca="1" ref="IK237" ca="1">INDIRECT(ADDRESS(MATCH(LARGE(_xlfn._xlws.FILTER(IK7:IK233,IN7:IN233&gt;cr),4),IK7:IK233,0)+6,1))</f>
        <v>#NAME?</v>
      </c>
      <c r="IL237" s="6" t="e">
        <f t="array" aca="1" ref="IL237" ca="1">INDIRECT(ADDRESS(MATCH(LARGE(_xlfn._xlws.FILTER(IL7:IL233,IN7:IN233&gt;cr),4),IL7:IL233,0)+6,1))</f>
        <v>#NAME?</v>
      </c>
      <c r="IM237" s="6" t="e">
        <f t="array" aca="1" ref="IM237" ca="1">INDIRECT(ADDRESS(MATCH(LARGE(_xlfn._xlws.FILTER(IM7:IM233,IN7:IN233&gt;cr),4),IM7:IM233,0)+6,1))</f>
        <v>#NAME?</v>
      </c>
      <c r="IN237" s="6" t="e">
        <f t="array" aca="1" ref="IN237" ca="1">INDIRECT(ADDRESS(MATCH(LARGE(_xlfn._xlws.FILTER(IN7:IN233,IN7:IN233&gt;cr),4),IN7:IN233,0)+6,1))</f>
        <v>#NAME?</v>
      </c>
      <c r="IO237" s="6" t="e">
        <f t="array" aca="1" ref="IO237" ca="1">INDIRECT(ADDRESS(MATCH(SMALL(_xlfn._xlws.FILTER(IO7:IO233,IN7:IN233&gt;cr),4),IO7:IO233,0)+6,1))</f>
        <v>#NAME?</v>
      </c>
      <c r="IP237" s="1" t="e">
        <f t="array" aca="1" ref="IP237" ca="1">INDIRECT(ADDRESS(MATCH(SMALL(_xlfn._xlws.FILTER(IP7:IP233,IV7:IV233&gt;cr),4),IP7:IP233,0)+6,1))</f>
        <v>#NAME?</v>
      </c>
      <c r="IQ237" s="1" t="e">
        <f t="array" aca="1" ref="IQ237" ca="1">INDIRECT(ADDRESS(MATCH(SMALL(_xlfn._xlws.FILTER(IQ7:IQ233,IV7:IV233&gt;cr),4),IQ7:IQ233,0)+6,1))</f>
        <v>#NAME?</v>
      </c>
      <c r="IR237" s="1" t="e">
        <f t="array" aca="1" ref="IR237" ca="1">INDIRECT(ADDRESS(MATCH(LARGE(_xlfn._xlws.FILTER(IR7:IR233,IV7:IV233&gt;cr),4),IR7:IR233,0)+6,1))</f>
        <v>#NAME?</v>
      </c>
      <c r="IS237" s="1" t="e">
        <f t="array" aca="1" ref="IS237" ca="1">INDIRECT(ADDRESS(MATCH(LARGE(_xlfn._xlws.FILTER(IS7:IS233,IV7:IV233&gt;cr),4),IS7:IS233,0)+6,1))</f>
        <v>#NAME?</v>
      </c>
      <c r="IT237" s="1" t="e">
        <f t="array" aca="1" ref="IT237" ca="1">INDIRECT(ADDRESS(MATCH(LARGE(_xlfn._xlws.FILTER(IT7:IT233,IV7:IV233&gt;cr),4),IT7:IT233,0)+6,1))</f>
        <v>#NAME?</v>
      </c>
      <c r="IU237" s="1" t="e">
        <f t="array" aca="1" ref="IU237" ca="1">INDIRECT(ADDRESS(MATCH(LARGE(_xlfn._xlws.FILTER(IU7:IU233,IV7:IV233&gt;cr),4),IU7:IU233,0)+6,1))</f>
        <v>#NAME?</v>
      </c>
      <c r="IV237" s="1" t="e">
        <f t="array" aca="1" ref="IV237" ca="1">INDIRECT(ADDRESS(MATCH(LARGE(_xlfn._xlws.FILTER(IV7:IV233,IV7:IV233&gt;cr),4),IV7:IV233,0)+6,1))</f>
        <v>#NAME?</v>
      </c>
      <c r="IW237" s="1" t="e">
        <f t="array" aca="1" ref="IW237" ca="1">INDIRECT(ADDRESS(MATCH(SMALL(_xlfn._xlws.FILTER(IW7:IW233,IV7:IV233&gt;cr),4),IW7:IW233,0)+6,1))</f>
        <v>#NAME?</v>
      </c>
      <c r="IX237" s="6" t="e">
        <f t="array" aca="1" ref="IX237" ca="1">INDIRECT(ADDRESS(MATCH(SMALL(_xlfn._xlws.FILTER(IX7:IX233,JD7:JD233&gt;cr),4),IX7:IX233,0)+6,1))</f>
        <v>#NAME?</v>
      </c>
      <c r="IY237" s="6" t="e">
        <f t="array" aca="1" ref="IY237" ca="1">INDIRECT(ADDRESS(MATCH(SMALL(_xlfn._xlws.FILTER(IY7:IY233,JD7:JD233&gt;cr),4),IY7:IY233,0)+6,1))</f>
        <v>#NAME?</v>
      </c>
      <c r="IZ237" s="6" t="e">
        <f t="array" aca="1" ref="IZ237" ca="1">INDIRECT(ADDRESS(MATCH(LARGE(_xlfn._xlws.FILTER(IZ7:IZ233,JD7:JD233&gt;cr),4),IZ7:IZ233,0)+6,1))</f>
        <v>#NAME?</v>
      </c>
      <c r="JA237" s="6" t="e">
        <f t="array" aca="1" ref="JA237" ca="1">INDIRECT(ADDRESS(MATCH(LARGE(_xlfn._xlws.FILTER(JA7:JA233,JD7:JD233&gt;cr),4),JA7:JA233,0)+6,1))</f>
        <v>#NAME?</v>
      </c>
      <c r="JB237" s="6" t="e">
        <f t="array" aca="1" ref="JB237" ca="1">INDIRECT(ADDRESS(MATCH(LARGE(_xlfn._xlws.FILTER(JB7:JB233,JD7:JD233&gt;cr),4),JB7:JB233,0)+6,1))</f>
        <v>#NAME?</v>
      </c>
      <c r="JC237" s="6" t="e">
        <f t="array" aca="1" ref="JC237" ca="1">INDIRECT(ADDRESS(MATCH(LARGE(_xlfn._xlws.FILTER(JC7:JC233,JD7:JD233&gt;cr),4),JC7:JC233,0)+6,1))</f>
        <v>#NAME?</v>
      </c>
      <c r="JD237" s="6" t="e">
        <f t="array" aca="1" ref="JD237" ca="1">INDIRECT(ADDRESS(MATCH(LARGE(_xlfn._xlws.FILTER(JD7:JD233,JD7:JD233&gt;cr),4),JD7:JD233,0)+6,1))</f>
        <v>#NAME?</v>
      </c>
      <c r="JE237" s="6" t="e">
        <f t="array" aca="1" ref="JE237" ca="1">INDIRECT(ADDRESS(MATCH(SMALL(_xlfn._xlws.FILTER(JE7:JE233,JD7:JD233&gt;cr),4),JE7:JE233,0)+6,1))</f>
        <v>#NAME?</v>
      </c>
      <c r="JF237" s="1" t="e">
        <f t="array" aca="1" ref="JF237" ca="1">INDIRECT(ADDRESS(MATCH(SMALL(_xlfn._xlws.FILTER(JF7:JF233,JL7:JL233&gt;cr),4),JF7:JF233,0)+6,1))</f>
        <v>#NAME?</v>
      </c>
      <c r="JG237" s="1" t="e">
        <f t="array" aca="1" ref="JG237" ca="1">INDIRECT(ADDRESS(MATCH(SMALL(_xlfn._xlws.FILTER(JG7:JG233,JL7:JL233&gt;cr),4),JG7:JG233,0)+6,1))</f>
        <v>#NAME?</v>
      </c>
      <c r="JH237" s="1" t="e">
        <f t="array" aca="1" ref="JH237" ca="1">INDIRECT(ADDRESS(MATCH(LARGE(_xlfn._xlws.FILTER(JH7:JH233,JL7:JL233&gt;cr),4),JH7:JH233,0)+6,1))</f>
        <v>#NAME?</v>
      </c>
      <c r="JI237" s="1" t="e">
        <f t="array" aca="1" ref="JI237" ca="1">INDIRECT(ADDRESS(MATCH(LARGE(_xlfn._xlws.FILTER(JI7:JI233,JL7:JL233&gt;cr),4),JI7:JI233,0)+6,1))</f>
        <v>#NAME?</v>
      </c>
      <c r="JJ237" s="1" t="e">
        <f t="array" aca="1" ref="JJ237" ca="1">INDIRECT(ADDRESS(MATCH(LARGE(_xlfn._xlws.FILTER(JJ7:JJ233,JL7:JL233&gt;cr),4),JJ7:JJ233,0)+6,1))</f>
        <v>#NAME?</v>
      </c>
      <c r="JK237" s="1" t="e">
        <f t="array" aca="1" ref="JK237" ca="1">INDIRECT(ADDRESS(MATCH(LARGE(_xlfn._xlws.FILTER(JK7:JK233,JL7:JL233&gt;cr),4),JK7:JK233,0)+6,1))</f>
        <v>#NAME?</v>
      </c>
      <c r="JL237" s="1" t="e">
        <f t="array" aca="1" ref="JL237" ca="1">INDIRECT(ADDRESS(MATCH(LARGE(_xlfn._xlws.FILTER(JL7:JL233,JL7:JL233&gt;cr),4),JL7:JL233,0)+6,1))</f>
        <v>#NAME?</v>
      </c>
      <c r="JM237" s="1" t="e">
        <f t="array" aca="1" ref="JM237" ca="1">INDIRECT(ADDRESS(MATCH(SMALL(_xlfn._xlws.FILTER(JM7:JM233,JL7:JL233&gt;cr),4),JM7:JM233,0)+6,1))</f>
        <v>#NAME?</v>
      </c>
      <c r="JN237" s="9" t="e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>
        <f t="array" aca="1" ref="B238" ca="1">INDIRECT(ADDRESS(MATCH(SMALL(_xlfn._xlws.FILTER(B7:B233,H7:H233&gt;0.5),5),B7:B233,0)+6,1))</f>
        <v>#NAME?</v>
      </c>
      <c r="C238" s="6" t="e">
        <f t="array" aca="1" ref="C238" ca="1">INDIRECT(ADDRESS(MATCH(SMALL(_xlfn._xlws.FILTER(C7:C233,H7:H233&gt;0.5),5),C7:C233,0)+6,1))</f>
        <v>#NAME?</v>
      </c>
      <c r="D238" s="6" t="e">
        <f t="array" aca="1" ref="D238" ca="1">INDIRECT(ADDRESS(MATCH(LARGE(_xlfn._xlws.FILTER(D7:D233,H7:H233&gt;0.5),5),D7:D233,0)+6,1))</f>
        <v>#NAME?</v>
      </c>
      <c r="E238" s="6" t="e">
        <f t="array" aca="1" ref="E238" ca="1">INDIRECT(ADDRESS(MATCH(LARGE(_xlfn._xlws.FILTER(E7:E233,H7:H233&gt;0.5),5),E7:E233,0)+6,1))</f>
        <v>#NAME?</v>
      </c>
      <c r="F238" s="6" t="e">
        <f t="array" aca="1" ref="F238" ca="1">INDIRECT(ADDRESS(MATCH(LARGE(_xlfn._xlws.FILTER(F7:F233,H7:H233&gt;0.5),5),F7:F233,0)+6,1))</f>
        <v>#NAME?</v>
      </c>
      <c r="G238" s="6" t="e">
        <f t="array" aca="1" ref="G238" ca="1">INDIRECT(ADDRESS(MATCH(LARGE(_xlfn._xlws.FILTER(G7:G233,H7:H233&gt;0.5),5),G7:G233,0)+6,1))</f>
        <v>#NAME?</v>
      </c>
      <c r="H238" s="6" t="e">
        <f t="array" aca="1" ref="H238" ca="1">INDIRECT(ADDRESS(MATCH(LARGE(_xlfn._xlws.FILTER(H7:H233,H7:H233&gt;0.5),5),H7:H233,0)+6,1))</f>
        <v>#NAME?</v>
      </c>
      <c r="I238" s="6" t="e">
        <f t="array" aca="1" ref="I238" ca="1">INDIRECT(ADDRESS(MATCH(SMALL(_xlfn._xlws.FILTER(I7:I233,H7:H233&gt;0.5),5),I7:I233,0)+6,1))</f>
        <v>#NAME?</v>
      </c>
      <c r="J238" s="1" t="e">
        <f t="array" aca="1" ref="J238" ca="1">INDIRECT(ADDRESS(MATCH(SMALL(_xlfn._xlws.FILTER(J7:J233,P7:P233&gt;cr),5),J7:J233,0)+6,1))</f>
        <v>#NAME?</v>
      </c>
      <c r="K238" s="1" t="e">
        <f t="array" aca="1" ref="K238" ca="1">INDIRECT(ADDRESS(MATCH(SMALL(_xlfn._xlws.FILTER(K7:K233,P7:P233&gt;cr),5),K7:K233,0)+6,1))</f>
        <v>#NAME?</v>
      </c>
      <c r="L238" s="1" t="e">
        <f t="array" aca="1" ref="L238" ca="1">INDIRECT(ADDRESS(MATCH(LARGE(_xlfn._xlws.FILTER(L7:L233,P7:P233&gt;cr),5),L7:L233,0)+6,1))</f>
        <v>#NAME?</v>
      </c>
      <c r="M238" s="1" t="e">
        <f t="array" aca="1" ref="M238" ca="1">INDIRECT(ADDRESS(MATCH(LARGE(_xlfn._xlws.FILTER(M7:M233,P7:P233&gt;cr),5),M7:M233,0)+6,1))</f>
        <v>#NAME?</v>
      </c>
      <c r="N238" s="1" t="e">
        <f t="array" aca="1" ref="N238" ca="1">INDIRECT(ADDRESS(MATCH(LARGE(_xlfn._xlws.FILTER(N7:N233,P7:P233&gt;cr),5),N7:N233,0)+6,1))</f>
        <v>#NAME?</v>
      </c>
      <c r="O238" s="1" t="e">
        <f t="array" aca="1" ref="O238" ca="1">INDIRECT(ADDRESS(MATCH(LARGE(_xlfn._xlws.FILTER(O7:O233,P7:P233&gt;cr),5),O7:O233,0)+6,1))</f>
        <v>#NAME?</v>
      </c>
      <c r="P238" s="1" t="e">
        <f t="array" aca="1" ref="P238" ca="1">INDIRECT(ADDRESS(MATCH(LARGE(_xlfn._xlws.FILTER(P7:P233,P7:P233&gt;cr),5),P7:P233,0)+6,1))</f>
        <v>#NAME?</v>
      </c>
      <c r="Q238" s="1" t="e">
        <f t="array" aca="1" ref="Q238" ca="1">INDIRECT(ADDRESS(MATCH(SMALL(_xlfn._xlws.FILTER(Q7:Q233,P7:P233&gt;cr),5),Q7:Q233,0)+6,1))</f>
        <v>#NAME?</v>
      </c>
      <c r="R238" s="6" t="e">
        <f t="array" aca="1" ref="R238" ca="1">INDIRECT(ADDRESS(MATCH(SMALL(_xlfn._xlws.FILTER(R7:R233,X7:X233&gt;cr),5),R7:R233,0)+6,1))</f>
        <v>#NAME?</v>
      </c>
      <c r="S238" s="6" t="e">
        <f t="array" aca="1" ref="S238" ca="1">INDIRECT(ADDRESS(MATCH(SMALL(_xlfn._xlws.FILTER(S7:S233,X7:X233&gt;cr),5),S7:S233,0)+6,1))</f>
        <v>#NAME?</v>
      </c>
      <c r="T238" s="6" t="e">
        <f t="array" aca="1" ref="T238" ca="1">INDIRECT(ADDRESS(MATCH(LARGE(_xlfn._xlws.FILTER(T7:T233,X7:X233&gt;cr),5),T7:T233,0)+6,1))</f>
        <v>#NAME?</v>
      </c>
      <c r="U238" s="6" t="e">
        <f t="array" aca="1" ref="U238" ca="1">INDIRECT(ADDRESS(MATCH(LARGE(_xlfn._xlws.FILTER(U7:U233,X7:X233&gt;cr),5),U7:U233,0)+6,1))</f>
        <v>#NAME?</v>
      </c>
      <c r="V238" s="6" t="e">
        <f t="array" aca="1" ref="V238" ca="1">INDIRECT(ADDRESS(MATCH(LARGE(_xlfn._xlws.FILTER(V7:V233,X7:X233&gt;cr),5),V7:V233,0)+6,1))</f>
        <v>#NAME?</v>
      </c>
      <c r="W238" s="6" t="e">
        <f t="array" aca="1" ref="W238" ca="1">INDIRECT(ADDRESS(MATCH(LARGE(_xlfn._xlws.FILTER(W7:W233,X7:X233&gt;cr),5),W7:W233,0)+6,1))</f>
        <v>#NAME?</v>
      </c>
      <c r="X238" s="6" t="e">
        <f t="array" aca="1" ref="X238" ca="1">INDIRECT(ADDRESS(MATCH(LARGE(_xlfn._xlws.FILTER(X7:X233,X7:X233&gt;cr),5),X7:X233,0)+6,1))</f>
        <v>#NAME?</v>
      </c>
      <c r="Y238" s="6" t="e">
        <f t="array" aca="1" ref="Y238" ca="1">INDIRECT(ADDRESS(MATCH(SMALL(_xlfn._xlws.FILTER(Y7:Y233,X7:X233&gt;cr),5),Y7:Y233,0)+6,1))</f>
        <v>#NAME?</v>
      </c>
      <c r="Z238" s="1" t="e">
        <f t="array" aca="1" ref="Z238" ca="1">INDIRECT(ADDRESS(MATCH(SMALL(_xlfn._xlws.FILTER(Z7:Z233,AF7:AF233&gt;cr),5),Z7:Z233,0)+6,1))</f>
        <v>#NAME?</v>
      </c>
      <c r="AA238" s="1" t="e">
        <f t="array" aca="1" ref="AA238" ca="1">INDIRECT(ADDRESS(MATCH(SMALL(_xlfn._xlws.FILTER(AA7:AA233,AF7:AF233&gt;cr),5),AA7:AA233,0)+6,1))</f>
        <v>#NAME?</v>
      </c>
      <c r="AB238" s="1" t="e">
        <f t="array" aca="1" ref="AB238" ca="1">INDIRECT(ADDRESS(MATCH(LARGE(_xlfn._xlws.FILTER(AB7:AB233,AF7:AF233&gt;cr),5),AB7:AB233,0)+6,1))</f>
        <v>#NAME?</v>
      </c>
      <c r="AC238" s="1" t="e">
        <f t="array" aca="1" ref="AC238" ca="1">INDIRECT(ADDRESS(MATCH(LARGE(_xlfn._xlws.FILTER(AC7:AC233,AF7:AF233&gt;cr),5),AC7:AC233,0)+6,1))</f>
        <v>#NAME?</v>
      </c>
      <c r="AD238" s="1" t="e">
        <f t="array" aca="1" ref="AD238" ca="1">INDIRECT(ADDRESS(MATCH(LARGE(_xlfn._xlws.FILTER(AD7:AD233,AF7:AF233&gt;cr),5),AD7:AD233,0)+6,1))</f>
        <v>#NAME?</v>
      </c>
      <c r="AE238" s="1" t="e">
        <f t="array" aca="1" ref="AE238" ca="1">INDIRECT(ADDRESS(MATCH(LARGE(_xlfn._xlws.FILTER(AE7:AE233,AF7:AF233&gt;cr),5),AE7:AE233,0)+6,1))</f>
        <v>#NAME?</v>
      </c>
      <c r="AF238" s="1" t="e">
        <f t="array" aca="1" ref="AF238" ca="1">INDIRECT(ADDRESS(MATCH(LARGE(_xlfn._xlws.FILTER(AF7:AF233,AF7:AF233&gt;cr),5),AF7:AF233,0)+6,1))</f>
        <v>#NAME?</v>
      </c>
      <c r="AG238" s="1" t="e">
        <f t="array" aca="1" ref="AG238" ca="1">INDIRECT(ADDRESS(MATCH(SMALL(_xlfn._xlws.FILTER(AG7:AG233,AF7:AF233&gt;cr),5),AG7:AG233,0)+6,1))</f>
        <v>#NAME?</v>
      </c>
      <c r="AH238" s="6" t="e">
        <f t="array" aca="1" ref="AH238" ca="1">INDIRECT(ADDRESS(MATCH(SMALL(_xlfn._xlws.FILTER(AH7:AH233,AN7:AN233&gt;cr),5),AH7:AH233,0)+6,1))</f>
        <v>#NAME?</v>
      </c>
      <c r="AI238" s="6" t="e">
        <f t="array" aca="1" ref="AI238" ca="1">INDIRECT(ADDRESS(MATCH(SMALL(_xlfn._xlws.FILTER(AI7:AI233,AN7:AN233&gt;cr),5),AI7:AI233,0)+6,1))</f>
        <v>#NAME?</v>
      </c>
      <c r="AJ238" s="6" t="e">
        <f t="array" aca="1" ref="AJ238" ca="1">INDIRECT(ADDRESS(MATCH(LARGE(_xlfn._xlws.FILTER(AJ7:AJ233,AN7:AN233&gt;cr),5),AJ7:AJ233,0)+6,1))</f>
        <v>#NAME?</v>
      </c>
      <c r="AK238" s="6" t="e">
        <f t="array" aca="1" ref="AK238" ca="1">INDIRECT(ADDRESS(MATCH(LARGE(_xlfn._xlws.FILTER(AK7:AK233,AN7:AN233&gt;cr),5),AK7:AK233,0)+6,1))</f>
        <v>#NAME?</v>
      </c>
      <c r="AL238" s="6" t="e">
        <f t="array" aca="1" ref="AL238" ca="1">INDIRECT(ADDRESS(MATCH(LARGE(_xlfn._xlws.FILTER(AL7:AL233,AN7:AN233&gt;cr),5),AL7:AL233,0)+6,1))</f>
        <v>#NAME?</v>
      </c>
      <c r="AM238" s="6" t="e">
        <f t="array" aca="1" ref="AM238" ca="1">INDIRECT(ADDRESS(MATCH(LARGE(_xlfn._xlws.FILTER(AM7:AM233,AN7:AN233&gt;cr),5),AM7:AM233,0)+6,1))</f>
        <v>#NAME?</v>
      </c>
      <c r="AN238" s="6" t="e">
        <f t="array" aca="1" ref="AN238" ca="1">INDIRECT(ADDRESS(MATCH(LARGE(_xlfn._xlws.FILTER(AN7:AN233,AN7:AN233&gt;cr),5),AN7:AN233,0)+6,1))</f>
        <v>#NAME?</v>
      </c>
      <c r="AO238" s="6" t="e">
        <f t="array" aca="1" ref="AO238" ca="1">INDIRECT(ADDRESS(MATCH(SMALL(_xlfn._xlws.FILTER(AO7:AO233,AN7:AN233&gt;cr),5),AO7:AO233,0)+6,1))</f>
        <v>#NAME?</v>
      </c>
      <c r="AP238" s="1" t="e">
        <f t="array" aca="1" ref="AP238" ca="1">INDIRECT(ADDRESS(MATCH(SMALL(_xlfn._xlws.FILTER(AP7:AP233,AV7:AV233&gt;cr),5),AP7:AP233,0)+6,1))</f>
        <v>#NAME?</v>
      </c>
      <c r="AQ238" s="1" t="e">
        <f t="array" aca="1" ref="AQ238" ca="1">INDIRECT(ADDRESS(MATCH(SMALL(_xlfn._xlws.FILTER(AQ7:AQ233,AV7:AV233&gt;cr),5),AQ7:AQ233,0)+6,1))</f>
        <v>#NAME?</v>
      </c>
      <c r="AR238" s="1" t="e">
        <f t="array" aca="1" ref="AR238" ca="1">INDIRECT(ADDRESS(MATCH(LARGE(_xlfn._xlws.FILTER(AR7:AR233,AV7:AV233&gt;cr),5),AR7:AR233,0)+6,1))</f>
        <v>#NAME?</v>
      </c>
      <c r="AS238" s="1" t="e">
        <f t="array" aca="1" ref="AS238" ca="1">INDIRECT(ADDRESS(MATCH(LARGE(_xlfn._xlws.FILTER(AS7:AS233,AV7:AV233&gt;cr),5),AS7:AS233,0)+6,1))</f>
        <v>#NAME?</v>
      </c>
      <c r="AT238" s="1" t="e">
        <f t="array" aca="1" ref="AT238" ca="1">INDIRECT(ADDRESS(MATCH(LARGE(_xlfn._xlws.FILTER(AT7:AT233,AV7:AV233&gt;cr),5),AT7:AT233,0)+6,1))</f>
        <v>#NAME?</v>
      </c>
      <c r="AU238" s="1" t="e">
        <f t="array" aca="1" ref="AU238" ca="1">INDIRECT(ADDRESS(MATCH(LARGE(_xlfn._xlws.FILTER(AU7:AU233,AV7:AV233&gt;cr),5),AU7:AU233,0)+6,1))</f>
        <v>#NAME?</v>
      </c>
      <c r="AV238" s="1" t="e">
        <f t="array" aca="1" ref="AV238" ca="1">INDIRECT(ADDRESS(MATCH(LARGE(_xlfn._xlws.FILTER(AV7:AV233,AV7:AV233&gt;cr),5),AV7:AV233,0)+6,1))</f>
        <v>#NAME?</v>
      </c>
      <c r="AW238" s="1" t="e">
        <f t="array" aca="1" ref="AW238" ca="1">INDIRECT(ADDRESS(MATCH(SMALL(_xlfn._xlws.FILTER(AW7:AW233,AV7:AV233&gt;cr),5),AW7:AW233,0)+6,1))</f>
        <v>#NAME?</v>
      </c>
      <c r="AX238" s="6" t="e">
        <f t="array" aca="1" ref="AX238" ca="1">INDIRECT(ADDRESS(MATCH(SMALL(_xlfn._xlws.FILTER(AX7:AX233,BD7:BD233&gt;cr),5),AX7:AX233,0)+6,1))</f>
        <v>#NAME?</v>
      </c>
      <c r="AY238" s="6" t="e">
        <f t="array" aca="1" ref="AY238" ca="1">INDIRECT(ADDRESS(MATCH(SMALL(_xlfn._xlws.FILTER(AY7:AY233,BD7:BD233&gt;cr),5),AY7:AY233,0)+6,1))</f>
        <v>#NAME?</v>
      </c>
      <c r="AZ238" s="6" t="e">
        <f t="array" aca="1" ref="AZ238" ca="1">INDIRECT(ADDRESS(MATCH(LARGE(_xlfn._xlws.FILTER(AZ7:AZ233,BD7:BD233&gt;cr),5),AZ7:AZ233,0)+6,1))</f>
        <v>#NAME?</v>
      </c>
      <c r="BA238" s="6" t="e">
        <f t="array" aca="1" ref="BA238" ca="1">INDIRECT(ADDRESS(MATCH(LARGE(_xlfn._xlws.FILTER(BA7:BA233,BD7:BD233&gt;cr),5),BA7:BA233,0)+6,1))</f>
        <v>#NAME?</v>
      </c>
      <c r="BB238" s="6" t="e">
        <f t="array" aca="1" ref="BB238" ca="1">INDIRECT(ADDRESS(MATCH(LARGE(_xlfn._xlws.FILTER(BB7:BB233,BD7:BD233&gt;cr),5),BB7:BB233,0)+6,1))</f>
        <v>#NAME?</v>
      </c>
      <c r="BC238" s="6" t="e">
        <f t="array" aca="1" ref="BC238" ca="1">INDIRECT(ADDRESS(MATCH(LARGE(_xlfn._xlws.FILTER(BC7:BC233,BD7:BD233&gt;cr),5),BC7:BC233,0)+6,1))</f>
        <v>#NAME?</v>
      </c>
      <c r="BD238" s="6" t="e">
        <f t="array" aca="1" ref="BD238" ca="1">INDIRECT(ADDRESS(MATCH(LARGE(_xlfn._xlws.FILTER(BD7:BD233,BD7:BD233&gt;cr),5),BD7:BD233,0)+6,1))</f>
        <v>#NAME?</v>
      </c>
      <c r="BE238" s="6" t="e">
        <f t="array" aca="1" ref="BE238" ca="1">INDIRECT(ADDRESS(MATCH(SMALL(_xlfn._xlws.FILTER(BE7:BE233,BD7:BD233&gt;cr),5),BE7:BE233,0)+6,1))</f>
        <v>#NAME?</v>
      </c>
      <c r="BF238" s="1" t="e">
        <f t="array" aca="1" ref="BF238" ca="1">INDIRECT(ADDRESS(MATCH(SMALL(_xlfn._xlws.FILTER(BF7:BF233,BL7:BL233&gt;cr),5),BF7:BF233,0)+6,1))</f>
        <v>#NAME?</v>
      </c>
      <c r="BG238" s="1" t="e">
        <f t="array" aca="1" ref="BG238" ca="1">INDIRECT(ADDRESS(MATCH(SMALL(_xlfn._xlws.FILTER(BG7:BG233,BL7:BL233&gt;cr),5),BG7:BG233,0)+6,1))</f>
        <v>#NAME?</v>
      </c>
      <c r="BH238" s="1" t="e">
        <f t="array" aca="1" ref="BH238" ca="1">INDIRECT(ADDRESS(MATCH(LARGE(_xlfn._xlws.FILTER(BH7:BH233,BL7:BL233&gt;cr),5),BH7:BH233,0)+6,1))</f>
        <v>#NAME?</v>
      </c>
      <c r="BI238" s="1" t="e">
        <f t="array" aca="1" ref="BI238" ca="1">INDIRECT(ADDRESS(MATCH(LARGE(_xlfn._xlws.FILTER(BI7:BI233,BL7:BL233&gt;cr),5),BI7:BI233,0)+6,1))</f>
        <v>#NAME?</v>
      </c>
      <c r="BJ238" s="1" t="e">
        <f t="array" aca="1" ref="BJ238" ca="1">INDIRECT(ADDRESS(MATCH(LARGE(_xlfn._xlws.FILTER(BJ7:BJ233,BL7:BL233&gt;cr),5),BJ7:BJ233,0)+6,1))</f>
        <v>#NAME?</v>
      </c>
      <c r="BK238" s="1" t="e">
        <f t="array" aca="1" ref="BK238" ca="1">INDIRECT(ADDRESS(MATCH(LARGE(_xlfn._xlws.FILTER(BK7:BK233,BL7:BL233&gt;cr),5),BK7:BK233,0)+6,1))</f>
        <v>#NAME?</v>
      </c>
      <c r="BL238" s="1" t="e">
        <f t="array" aca="1" ref="BL238" ca="1">INDIRECT(ADDRESS(MATCH(LARGE(_xlfn._xlws.FILTER(BL7:BL233,BL7:BL233&gt;cr),5),BL7:BL233,0)+6,1))</f>
        <v>#NAME?</v>
      </c>
      <c r="BM238" s="1" t="e">
        <f t="array" aca="1" ref="BM238" ca="1">INDIRECT(ADDRESS(MATCH(SMALL(_xlfn._xlws.FILTER(BM7:BM233,BL7:BL233&gt;cr),5),BM7:BM233,0)+6,1))</f>
        <v>#NAME?</v>
      </c>
      <c r="BN238" s="6" t="e">
        <f t="array" aca="1" ref="BN238" ca="1">INDIRECT(ADDRESS(MATCH(SMALL(_xlfn._xlws.FILTER(BN7:BN233,BT7:BT233&gt;cr),5),BN7:BN233,0)+6,1))</f>
        <v>#NAME?</v>
      </c>
      <c r="BO238" s="6" t="e">
        <f t="array" aca="1" ref="BO238" ca="1">INDIRECT(ADDRESS(MATCH(SMALL(_xlfn._xlws.FILTER(BO7:BO233,BT7:BT233&gt;cr),5),BO7:BO233,0)+6,1))</f>
        <v>#NAME?</v>
      </c>
      <c r="BP238" s="6" t="e">
        <f t="array" aca="1" ref="BP238" ca="1">INDIRECT(ADDRESS(MATCH(LARGE(_xlfn._xlws.FILTER(BP7:BP233,BT7:BT233&gt;cr),5),BP7:BP233,0)+6,1))</f>
        <v>#NAME?</v>
      </c>
      <c r="BQ238" s="6" t="e">
        <f t="array" aca="1" ref="BQ238" ca="1">INDIRECT(ADDRESS(MATCH(LARGE(_xlfn._xlws.FILTER(BQ7:BQ233,BT7:BT233&gt;cr),5),BQ7:BQ233,0)+6,1))</f>
        <v>#NAME?</v>
      </c>
      <c r="BR238" s="6" t="e">
        <f t="array" aca="1" ref="BR238" ca="1">INDIRECT(ADDRESS(MATCH(LARGE(_xlfn._xlws.FILTER(BR7:BR233,BT7:BT233&gt;cr),5),BR7:BR233,0)+6,1))</f>
        <v>#NAME?</v>
      </c>
      <c r="BS238" s="6" t="e">
        <f t="array" aca="1" ref="BS238" ca="1">INDIRECT(ADDRESS(MATCH(LARGE(_xlfn._xlws.FILTER(BS7:BS233,BT7:BT233&gt;cr),5),BS7:BS233,0)+6,1))</f>
        <v>#NAME?</v>
      </c>
      <c r="BT238" s="6" t="e">
        <f t="array" aca="1" ref="BT238" ca="1">INDIRECT(ADDRESS(MATCH(LARGE(_xlfn._xlws.FILTER(BT7:BT233,BT7:BT233&gt;cr),5),BT7:BT233,0)+6,1))</f>
        <v>#NAME?</v>
      </c>
      <c r="BU238" s="6" t="e">
        <f t="array" aca="1" ref="BU238" ca="1">INDIRECT(ADDRESS(MATCH(SMALL(_xlfn._xlws.FILTER(BU7:BU233,BT7:BT233&gt;cr),5),BU7:BU233,0)+6,1))</f>
        <v>#NAME?</v>
      </c>
      <c r="BV238" s="1" t="e">
        <f t="array" aca="1" ref="BV238" ca="1">INDIRECT(ADDRESS(MATCH(SMALL(_xlfn._xlws.FILTER(BV7:BV233,CB7:CB233&gt;cr),5),BV7:BV233,0)+6,1))</f>
        <v>#NAME?</v>
      </c>
      <c r="BW238" s="1" t="e">
        <f t="array" aca="1" ref="BW238" ca="1">INDIRECT(ADDRESS(MATCH(SMALL(_xlfn._xlws.FILTER(BW7:BW233,CB7:CB233&gt;cr),5),BW7:BW233,0)+6,1))</f>
        <v>#NAME?</v>
      </c>
      <c r="BX238" s="1" t="e">
        <f t="array" aca="1" ref="BX238" ca="1">INDIRECT(ADDRESS(MATCH(LARGE(_xlfn._xlws.FILTER(BX7:BX233,CB7:CB233&gt;cr),5),BX7:BX233,0)+6,1))</f>
        <v>#NAME?</v>
      </c>
      <c r="BY238" s="1" t="e">
        <f t="array" aca="1" ref="BY238" ca="1">INDIRECT(ADDRESS(MATCH(LARGE(_xlfn._xlws.FILTER(BY7:BY233,CB7:CB233&gt;cr),5),BY7:BY233,0)+6,1))</f>
        <v>#NAME?</v>
      </c>
      <c r="BZ238" s="1" t="e">
        <f t="array" aca="1" ref="BZ238" ca="1">INDIRECT(ADDRESS(MATCH(LARGE(_xlfn._xlws.FILTER(BZ7:BZ233,CB7:CB233&gt;cr),5),BZ7:BZ233,0)+6,1))</f>
        <v>#NAME?</v>
      </c>
      <c r="CA238" s="1" t="e">
        <f t="array" aca="1" ref="CA238" ca="1">INDIRECT(ADDRESS(MATCH(LARGE(_xlfn._xlws.FILTER(CA7:CA233,CB7:CB233&gt;cr),5),CA7:CA233,0)+6,1))</f>
        <v>#NAME?</v>
      </c>
      <c r="CB238" s="1" t="e">
        <f t="array" aca="1" ref="CB238" ca="1">INDIRECT(ADDRESS(MATCH(LARGE(_xlfn._xlws.FILTER(CB7:CB233,CB7:CB233&gt;cr),5),CB7:CB233,0)+6,1))</f>
        <v>#NAME?</v>
      </c>
      <c r="CC238" s="1" t="e">
        <f t="array" aca="1" ref="CC238" ca="1">INDIRECT(ADDRESS(MATCH(SMALL(_xlfn._xlws.FILTER(CC7:CC233,CB7:CB233&gt;cr),5),CC7:CC233,0)+6,1))</f>
        <v>#NAME?</v>
      </c>
      <c r="CD238" s="6" t="e">
        <f t="array" aca="1" ref="CD238" ca="1">INDIRECT(ADDRESS(MATCH(SMALL(_xlfn._xlws.FILTER(CD7:CD233,CJ7:CJ233&gt;cr),5),CD7:CD233,0)+6,1))</f>
        <v>#NAME?</v>
      </c>
      <c r="CE238" s="6" t="e">
        <f t="array" aca="1" ref="CE238" ca="1">INDIRECT(ADDRESS(MATCH(SMALL(_xlfn._xlws.FILTER(CE7:CE233,CJ7:CJ233&gt;cr),5),CE7:CE233,0)+6,1))</f>
        <v>#NAME?</v>
      </c>
      <c r="CF238" s="6" t="e">
        <f t="array" aca="1" ref="CF238" ca="1">INDIRECT(ADDRESS(MATCH(LARGE(_xlfn._xlws.FILTER(CF7:CF233,CJ7:CJ233&gt;cr),5),CF7:CF233,0)+6,1))</f>
        <v>#NAME?</v>
      </c>
      <c r="CG238" s="6" t="e">
        <f t="array" aca="1" ref="CG238" ca="1">INDIRECT(ADDRESS(MATCH(LARGE(_xlfn._xlws.FILTER(CG7:CG233,CJ7:CJ233&gt;cr),5),CG7:CG233,0)+6,1))</f>
        <v>#NAME?</v>
      </c>
      <c r="CH238" s="6" t="e">
        <f t="array" aca="1" ref="CH238" ca="1">INDIRECT(ADDRESS(MATCH(LARGE(_xlfn._xlws.FILTER(CH7:CH233,CJ7:CJ233&gt;cr),5),CH7:CH233,0)+6,1))</f>
        <v>#NAME?</v>
      </c>
      <c r="CI238" s="6" t="e">
        <f t="array" aca="1" ref="CI238" ca="1">INDIRECT(ADDRESS(MATCH(LARGE(_xlfn._xlws.FILTER(CI7:CI233,CJ7:CJ233&gt;cr),5),CI7:CI233,0)+6,1))</f>
        <v>#NAME?</v>
      </c>
      <c r="CJ238" s="6" t="e">
        <f t="array" aca="1" ref="CJ238" ca="1">INDIRECT(ADDRESS(MATCH(LARGE(_xlfn._xlws.FILTER(CJ7:CJ233,CJ7:CJ233&gt;cr),5),CJ7:CJ233,0)+6,1))</f>
        <v>#NAME?</v>
      </c>
      <c r="CK238" s="6" t="e">
        <f t="array" aca="1" ref="CK238" ca="1">INDIRECT(ADDRESS(MATCH(SMALL(_xlfn._xlws.FILTER(CK7:CK233,CJ7:CJ233&gt;cr),5),CK7:CK233,0)+6,1))</f>
        <v>#NAME?</v>
      </c>
      <c r="CL238" s="1" t="e">
        <f t="array" aca="1" ref="CL238" ca="1">INDIRECT(ADDRESS(MATCH(SMALL(_xlfn._xlws.FILTER(CL7:CL233,CR7:CR233&gt;cr),5),CL7:CL233,0)+6,1))</f>
        <v>#NAME?</v>
      </c>
      <c r="CM238" s="1" t="e">
        <f t="array" aca="1" ref="CM238" ca="1">INDIRECT(ADDRESS(MATCH(SMALL(_xlfn._xlws.FILTER(CM7:CM233,CR7:CR233&gt;cr),5),CM7:CM233,0)+6,1))</f>
        <v>#NAME?</v>
      </c>
      <c r="CN238" s="1" t="e">
        <f t="array" aca="1" ref="CN238" ca="1">INDIRECT(ADDRESS(MATCH(LARGE(_xlfn._xlws.FILTER(CN7:CN233,CR7:CR233&gt;cr),5),CN7:CN233,0)+6,1))</f>
        <v>#NAME?</v>
      </c>
      <c r="CO238" s="1" t="e">
        <f t="array" aca="1" ref="CO238" ca="1">INDIRECT(ADDRESS(MATCH(LARGE(_xlfn._xlws.FILTER(CO7:CO233,CR7:CR233&gt;cr),5),CO7:CO233,0)+6,1))</f>
        <v>#NAME?</v>
      </c>
      <c r="CP238" s="1" t="e">
        <f t="array" aca="1" ref="CP238" ca="1">INDIRECT(ADDRESS(MATCH(LARGE(_xlfn._xlws.FILTER(CP7:CP233,CR7:CR233&gt;cr),5),CP7:CP233,0)+6,1))</f>
        <v>#NAME?</v>
      </c>
      <c r="CQ238" s="1" t="e">
        <f t="array" aca="1" ref="CQ238" ca="1">INDIRECT(ADDRESS(MATCH(LARGE(_xlfn._xlws.FILTER(CQ7:CQ233,CR7:CR233&gt;cr),5),CQ7:CQ233,0)+6,1))</f>
        <v>#NAME?</v>
      </c>
      <c r="CR238" s="1" t="e">
        <f t="array" aca="1" ref="CR238" ca="1">INDIRECT(ADDRESS(MATCH(LARGE(_xlfn._xlws.FILTER(CR7:CR233,CR7:CR233&gt;cr),5),CR7:CR233,0)+6,1))</f>
        <v>#NAME?</v>
      </c>
      <c r="CS238" s="1" t="e">
        <f t="array" aca="1" ref="CS238" ca="1">INDIRECT(ADDRESS(MATCH(SMALL(_xlfn._xlws.FILTER(CS7:CS233,CR7:CR233&gt;cr),5),CS7:CS233,0)+6,1))</f>
        <v>#NAME?</v>
      </c>
      <c r="CT238" s="6" t="e">
        <f t="array" aca="1" ref="CT238" ca="1">INDIRECT(ADDRESS(MATCH(SMALL(_xlfn._xlws.FILTER(CT7:CT233,CZ7:CZ233&gt;cr),5),CT7:CT233,0)+6,1))</f>
        <v>#NAME?</v>
      </c>
      <c r="CU238" s="6" t="e">
        <f t="array" aca="1" ref="CU238" ca="1">INDIRECT(ADDRESS(MATCH(SMALL(_xlfn._xlws.FILTER(CU7:CU233,CZ7:CZ233&gt;cr),5),CU7:CU233,0)+6,1))</f>
        <v>#NAME?</v>
      </c>
      <c r="CV238" s="6" t="e">
        <f t="array" aca="1" ref="CV238" ca="1">INDIRECT(ADDRESS(MATCH(LARGE(_xlfn._xlws.FILTER(CV7:CV233,CZ7:CZ233&gt;cr),5),CV7:CV233,0)+6,1))</f>
        <v>#NAME?</v>
      </c>
      <c r="CW238" s="6" t="e">
        <f t="array" aca="1" ref="CW238" ca="1">INDIRECT(ADDRESS(MATCH(LARGE(_xlfn._xlws.FILTER(CW7:CW233,CZ7:CZ233&gt;cr),5),CW7:CW233,0)+6,1))</f>
        <v>#NAME?</v>
      </c>
      <c r="CX238" s="6" t="e">
        <f t="array" aca="1" ref="CX238" ca="1">INDIRECT(ADDRESS(MATCH(LARGE(_xlfn._xlws.FILTER(CX7:CX233,CZ7:CZ233&gt;cr),5),CX7:CX233,0)+6,1))</f>
        <v>#NAME?</v>
      </c>
      <c r="CY238" s="6" t="e">
        <f t="array" aca="1" ref="CY238" ca="1">INDIRECT(ADDRESS(MATCH(LARGE(_xlfn._xlws.FILTER(CY7:CY233,CZ7:CZ233&gt;cr),5),CY7:CY233,0)+6,1))</f>
        <v>#NAME?</v>
      </c>
      <c r="CZ238" s="6" t="e">
        <f t="array" aca="1" ref="CZ238" ca="1">INDIRECT(ADDRESS(MATCH(LARGE(_xlfn._xlws.FILTER(CZ7:CZ233,CZ7:CZ233&gt;cr),5),CZ7:CZ233,0)+6,1))</f>
        <v>#NAME?</v>
      </c>
      <c r="DA238" s="6" t="e">
        <f t="array" aca="1" ref="DA238" ca="1">INDIRECT(ADDRESS(MATCH(SMALL(_xlfn._xlws.FILTER(DA7:DA233,CZ7:CZ233&gt;cr),5),DA7:DA233,0)+6,1))</f>
        <v>#NAME?</v>
      </c>
      <c r="DB238" s="1" t="e">
        <f t="array" aca="1" ref="DB238" ca="1">INDIRECT(ADDRESS(MATCH(SMALL(_xlfn._xlws.FILTER(DB7:DB233,DH7:DH233&gt;cr),5),DB7:DB233,0)+6,1))</f>
        <v>#NAME?</v>
      </c>
      <c r="DC238" s="1" t="e">
        <f t="array" aca="1" ref="DC238" ca="1">INDIRECT(ADDRESS(MATCH(SMALL(_xlfn._xlws.FILTER(DC7:DC233,DH7:DH233&gt;cr),5),DC7:DC233,0)+6,1))</f>
        <v>#NAME?</v>
      </c>
      <c r="DD238" s="1" t="e">
        <f t="array" aca="1" ref="DD238" ca="1">INDIRECT(ADDRESS(MATCH(LARGE(_xlfn._xlws.FILTER(DD7:DD233,DH7:DH233&gt;cr),5),DD7:DD233,0)+6,1))</f>
        <v>#NAME?</v>
      </c>
      <c r="DE238" s="1" t="e">
        <f t="array" aca="1" ref="DE238" ca="1">INDIRECT(ADDRESS(MATCH(LARGE(_xlfn._xlws.FILTER(DE7:DE233,DH7:DH233&gt;cr),5),DE7:DE233,0)+6,1))</f>
        <v>#NAME?</v>
      </c>
      <c r="DF238" s="1" t="e">
        <f t="array" aca="1" ref="DF238" ca="1">INDIRECT(ADDRESS(MATCH(LARGE(_xlfn._xlws.FILTER(DF7:DF233,DH7:DH233&gt;cr),5),DF7:DF233,0)+6,1))</f>
        <v>#NAME?</v>
      </c>
      <c r="DG238" s="1" t="e">
        <f t="array" aca="1" ref="DG238" ca="1">INDIRECT(ADDRESS(MATCH(LARGE(_xlfn._xlws.FILTER(DG7:DG233,DH7:DH233&gt;cr),5),DG7:DG233,0)+6,1))</f>
        <v>#NAME?</v>
      </c>
      <c r="DH238" s="1" t="e">
        <f t="array" aca="1" ref="DH238" ca="1">INDIRECT(ADDRESS(MATCH(LARGE(_xlfn._xlws.FILTER(DH7:DH233,DH7:DH233&gt;cr),5),DH7:DH233,0)+6,1))</f>
        <v>#NAME?</v>
      </c>
      <c r="DI238" s="1" t="e">
        <f t="array" aca="1" ref="DI238" ca="1">INDIRECT(ADDRESS(MATCH(SMALL(_xlfn._xlws.FILTER(DI7:DI233,DH7:DH233&gt;cr),5),DI7:DI233,0)+6,1))</f>
        <v>#NAME?</v>
      </c>
      <c r="DJ238" s="6" t="e">
        <f t="array" aca="1" ref="DJ238" ca="1">INDIRECT(ADDRESS(MATCH(SMALL(_xlfn._xlws.FILTER(DJ7:DJ233,DP7:DP233&gt;cr),5),DJ7:DJ233,0)+6,1))</f>
        <v>#NAME?</v>
      </c>
      <c r="DK238" s="6" t="e">
        <f t="array" aca="1" ref="DK238" ca="1">INDIRECT(ADDRESS(MATCH(SMALL(_xlfn._xlws.FILTER(DK7:DK233,DP7:DP233&gt;cr),5),DK7:DK233,0)+6,1))</f>
        <v>#NAME?</v>
      </c>
      <c r="DL238" s="6" t="e">
        <f t="array" aca="1" ref="DL238" ca="1">INDIRECT(ADDRESS(MATCH(LARGE(_xlfn._xlws.FILTER(DL7:DL233,DP7:DP233&gt;cr),5),DL7:DL233,0)+6,1))</f>
        <v>#NAME?</v>
      </c>
      <c r="DM238" s="6" t="e">
        <f t="array" aca="1" ref="DM238" ca="1">INDIRECT(ADDRESS(MATCH(LARGE(_xlfn._xlws.FILTER(DM7:DM233,DP7:DP233&gt;cr),5),DM7:DM233,0)+6,1))</f>
        <v>#NAME?</v>
      </c>
      <c r="DN238" s="6" t="e">
        <f t="array" aca="1" ref="DN238" ca="1">INDIRECT(ADDRESS(MATCH(LARGE(_xlfn._xlws.FILTER(DN7:DN233,DP7:DP233&gt;cr),5),DN7:DN233,0)+6,1))</f>
        <v>#NAME?</v>
      </c>
      <c r="DO238" s="6" t="e">
        <f t="array" aca="1" ref="DO238" ca="1">INDIRECT(ADDRESS(MATCH(LARGE(_xlfn._xlws.FILTER(DO7:DO233,DP7:DP233&gt;cr),5),DO7:DO233,0)+6,1))</f>
        <v>#NAME?</v>
      </c>
      <c r="DP238" s="6" t="e">
        <f t="array" aca="1" ref="DP238" ca="1">INDIRECT(ADDRESS(MATCH(LARGE(_xlfn._xlws.FILTER(DP7:DP233,DP7:DP233&gt;cr),5),DP7:DP233,0)+6,1))</f>
        <v>#NAME?</v>
      </c>
      <c r="DQ238" s="6" t="e">
        <f t="array" aca="1" ref="DQ238" ca="1">INDIRECT(ADDRESS(MATCH(SMALL(_xlfn._xlws.FILTER(DQ7:DQ233,DP7:DP233&gt;cr),5),DQ7:DQ233,0)+6,1))</f>
        <v>#NAME?</v>
      </c>
      <c r="DR238" s="1" t="e">
        <f t="array" aca="1" ref="DR238" ca="1">INDIRECT(ADDRESS(MATCH(SMALL(_xlfn._xlws.FILTER(DR7:DR233,DX7:DX233&gt;cr),5),DR7:DR233,0)+6,1))</f>
        <v>#NAME?</v>
      </c>
      <c r="DS238" s="1" t="e">
        <f t="array" aca="1" ref="DS238" ca="1">INDIRECT(ADDRESS(MATCH(SMALL(_xlfn._xlws.FILTER(DS7:DS233,DX7:DX233&gt;cr),5),DS7:DS233,0)+6,1))</f>
        <v>#NAME?</v>
      </c>
      <c r="DT238" s="1" t="e">
        <f t="array" aca="1" ref="DT238" ca="1">INDIRECT(ADDRESS(MATCH(LARGE(_xlfn._xlws.FILTER(DT7:DT233,DX7:DX233&gt;cr),5),DT7:DT233,0)+6,1))</f>
        <v>#NAME?</v>
      </c>
      <c r="DU238" s="1" t="e">
        <f t="array" aca="1" ref="DU238" ca="1">INDIRECT(ADDRESS(MATCH(LARGE(_xlfn._xlws.FILTER(DU7:DU233,DX7:DX233&gt;cr),5),DU7:DU233,0)+6,1))</f>
        <v>#NAME?</v>
      </c>
      <c r="DV238" s="1" t="e">
        <f t="array" aca="1" ref="DV238" ca="1">INDIRECT(ADDRESS(MATCH(LARGE(_xlfn._xlws.FILTER(DV7:DV233,DX7:DX233&gt;cr),5),DV7:DV233,0)+6,1))</f>
        <v>#NAME?</v>
      </c>
      <c r="DW238" s="1" t="e">
        <f t="array" aca="1" ref="DW238" ca="1">INDIRECT(ADDRESS(MATCH(LARGE(_xlfn._xlws.FILTER(DW7:DW233,DX7:DX233&gt;cr),5),DW7:DW233,0)+6,1))</f>
        <v>#NAME?</v>
      </c>
      <c r="DX238" s="1" t="e">
        <f t="array" aca="1" ref="DX238" ca="1">INDIRECT(ADDRESS(MATCH(LARGE(_xlfn._xlws.FILTER(DX7:DX233,DX7:DX233&gt;cr),5),DX7:DX233,0)+6,1))</f>
        <v>#NAME?</v>
      </c>
      <c r="DY238" s="1" t="e">
        <f t="array" aca="1" ref="DY238" ca="1">INDIRECT(ADDRESS(MATCH(SMALL(_xlfn._xlws.FILTER(DY7:DY233,DX7:DX233&gt;cr),5),DY7:DY233,0)+6,1))</f>
        <v>#NAME?</v>
      </c>
      <c r="DZ238" s="6" t="e">
        <f t="array" aca="1" ref="DZ238" ca="1">INDIRECT(ADDRESS(MATCH(SMALL(_xlfn._xlws.FILTER(DZ7:DZ233,EF7:EF233&gt;cr),5),DZ7:DZ233,0)+6,1))</f>
        <v>#NAME?</v>
      </c>
      <c r="EA238" s="6" t="e">
        <f t="array" aca="1" ref="EA238" ca="1">INDIRECT(ADDRESS(MATCH(SMALL(_xlfn._xlws.FILTER(EA7:EA233,EF7:EF233&gt;cr),5),EA7:EA233,0)+6,1))</f>
        <v>#NAME?</v>
      </c>
      <c r="EB238" s="6" t="e">
        <f t="array" aca="1" ref="EB238" ca="1">INDIRECT(ADDRESS(MATCH(LARGE(_xlfn._xlws.FILTER(EB7:EB233,EF7:EF233&gt;cr),5),EB7:EB233,0)+6,1))</f>
        <v>#NAME?</v>
      </c>
      <c r="EC238" s="6" t="e">
        <f t="array" aca="1" ref="EC238" ca="1">INDIRECT(ADDRESS(MATCH(LARGE(_xlfn._xlws.FILTER(EC7:EC233,EF7:EF233&gt;cr),5),EC7:EC233,0)+6,1))</f>
        <v>#NAME?</v>
      </c>
      <c r="ED238" s="6" t="e">
        <f t="array" aca="1" ref="ED238" ca="1">INDIRECT(ADDRESS(MATCH(LARGE(_xlfn._xlws.FILTER(ED7:ED233,EF7:EF233&gt;cr),5),ED7:ED233,0)+6,1))</f>
        <v>#NAME?</v>
      </c>
      <c r="EE238" s="6" t="e">
        <f t="array" aca="1" ref="EE238" ca="1">INDIRECT(ADDRESS(MATCH(LARGE(_xlfn._xlws.FILTER(EE7:EE233,EF7:EF233&gt;cr),5),EE7:EE233,0)+6,1))</f>
        <v>#NAME?</v>
      </c>
      <c r="EF238" s="6" t="e">
        <f t="array" aca="1" ref="EF238" ca="1">INDIRECT(ADDRESS(MATCH(LARGE(_xlfn._xlws.FILTER(EF7:EF233,EF7:EF233&gt;cr),5),EF7:EF233,0)+6,1))</f>
        <v>#NAME?</v>
      </c>
      <c r="EG238" s="6" t="e">
        <f t="array" aca="1" ref="EG238" ca="1">INDIRECT(ADDRESS(MATCH(SMALL(_xlfn._xlws.FILTER(EG7:EG233,EF7:EF233&gt;cr),5),EG7:EG233,0)+6,1))</f>
        <v>#NAME?</v>
      </c>
      <c r="EH238" s="1" t="e">
        <f t="array" aca="1" ref="EH238" ca="1">INDIRECT(ADDRESS(MATCH(SMALL(_xlfn._xlws.FILTER(EH7:EH233,EN7:EN233&gt;cr),5),EH7:EH233,0)+6,1))</f>
        <v>#NAME?</v>
      </c>
      <c r="EI238" s="1" t="e">
        <f t="array" aca="1" ref="EI238" ca="1">INDIRECT(ADDRESS(MATCH(SMALL(_xlfn._xlws.FILTER(EI7:EI233,EN7:EN233&gt;cr),5),EI7:EI233,0)+6,1))</f>
        <v>#NAME?</v>
      </c>
      <c r="EJ238" s="1" t="e">
        <f t="array" aca="1" ref="EJ238" ca="1">INDIRECT(ADDRESS(MATCH(LARGE(_xlfn._xlws.FILTER(EJ7:EJ233,EN7:EN233&gt;cr),5),EJ7:EJ233,0)+6,1))</f>
        <v>#NAME?</v>
      </c>
      <c r="EK238" s="1" t="e">
        <f t="array" aca="1" ref="EK238" ca="1">INDIRECT(ADDRESS(MATCH(LARGE(_xlfn._xlws.FILTER(EK7:EK233,EN7:EN233&gt;cr),5),EK7:EK233,0)+6,1))</f>
        <v>#NAME?</v>
      </c>
      <c r="EL238" s="1" t="e">
        <f t="array" aca="1" ref="EL238" ca="1">INDIRECT(ADDRESS(MATCH(LARGE(_xlfn._xlws.FILTER(EL7:EL233,EN7:EN233&gt;cr),5),EL7:EL233,0)+6,1))</f>
        <v>#NAME?</v>
      </c>
      <c r="EM238" s="1" t="e">
        <f t="array" aca="1" ref="EM238" ca="1">INDIRECT(ADDRESS(MATCH(LARGE(_xlfn._xlws.FILTER(EM7:EM233,EN7:EN233&gt;cr),5),EM7:EM233,0)+6,1))</f>
        <v>#NAME?</v>
      </c>
      <c r="EN238" s="1" t="e">
        <f t="array" aca="1" ref="EN238" ca="1">INDIRECT(ADDRESS(MATCH(LARGE(_xlfn._xlws.FILTER(EN7:EN233,EN7:EN233&gt;cr),5),EN7:EN233,0)+6,1))</f>
        <v>#NAME?</v>
      </c>
      <c r="EO238" s="1" t="e">
        <f t="array" aca="1" ref="EO238" ca="1">INDIRECT(ADDRESS(MATCH(SMALL(_xlfn._xlws.FILTER(EO7:EO233,EN7:EN233&gt;cr),5),EO7:EO233,0)+6,1))</f>
        <v>#NAME?</v>
      </c>
      <c r="EP238" s="6" t="e">
        <f t="array" aca="1" ref="EP238" ca="1">INDIRECT(ADDRESS(MATCH(SMALL(_xlfn._xlws.FILTER(EP7:EP233,EV7:EV233&gt;cr),5),EP7:EP233,0)+6,1))</f>
        <v>#NAME?</v>
      </c>
      <c r="EQ238" s="6" t="e">
        <f t="array" aca="1" ref="EQ238" ca="1">INDIRECT(ADDRESS(MATCH(SMALL(_xlfn._xlws.FILTER(EQ7:EQ233,EV7:EV233&gt;cr),5),EQ7:EQ233,0)+6,1))</f>
        <v>#NAME?</v>
      </c>
      <c r="ER238" s="6" t="e">
        <f t="array" aca="1" ref="ER238" ca="1">INDIRECT(ADDRESS(MATCH(LARGE(_xlfn._xlws.FILTER(ER7:ER233,EV7:EV233&gt;cr),5),ER7:ER233,0)+6,1))</f>
        <v>#NAME?</v>
      </c>
      <c r="ES238" s="6" t="e">
        <f t="array" aca="1" ref="ES238" ca="1">INDIRECT(ADDRESS(MATCH(LARGE(_xlfn._xlws.FILTER(ES7:ES233,EV7:EV233&gt;cr),5),ES7:ES233,0)+6,1))</f>
        <v>#NAME?</v>
      </c>
      <c r="ET238" s="6" t="e">
        <f t="array" aca="1" ref="ET238" ca="1">INDIRECT(ADDRESS(MATCH(LARGE(_xlfn._xlws.FILTER(ET7:ET233,EV7:EV233&gt;cr),5),ET7:ET233,0)+6,1))</f>
        <v>#NAME?</v>
      </c>
      <c r="EU238" s="6" t="e">
        <f t="array" aca="1" ref="EU238" ca="1">INDIRECT(ADDRESS(MATCH(LARGE(_xlfn._xlws.FILTER(EU7:EU233,EV7:EV233&gt;cr),5),EU7:EU233,0)+6,1))</f>
        <v>#NAME?</v>
      </c>
      <c r="EV238" s="6" t="e">
        <f t="array" aca="1" ref="EV238" ca="1">INDIRECT(ADDRESS(MATCH(LARGE(_xlfn._xlws.FILTER(EV7:EV233,EV7:EV233&gt;cr),5),EV7:EV233,0)+6,1))</f>
        <v>#NAME?</v>
      </c>
      <c r="EW238" s="6" t="e">
        <f t="array" aca="1" ref="EW238" ca="1">INDIRECT(ADDRESS(MATCH(SMALL(_xlfn._xlws.FILTER(EW7:EW233,EV7:EV233&gt;cr),5),EW7:EW233,0)+6,1))</f>
        <v>#NAME?</v>
      </c>
      <c r="EX238" s="1" t="e">
        <f t="array" aca="1" ref="EX238" ca="1">INDIRECT(ADDRESS(MATCH(SMALL(_xlfn._xlws.FILTER(EX7:EX233,FD7:FD233&gt;cr),5),EX7:EX233,0)+6,1))</f>
        <v>#NAME?</v>
      </c>
      <c r="EY238" s="1" t="e">
        <f t="array" aca="1" ref="EY238" ca="1">INDIRECT(ADDRESS(MATCH(SMALL(_xlfn._xlws.FILTER(EY7:EY233,FD7:FD233&gt;cr),5),EY7:EY233,0)+6,1))</f>
        <v>#NAME?</v>
      </c>
      <c r="EZ238" s="1" t="e">
        <f t="array" aca="1" ref="EZ238" ca="1">INDIRECT(ADDRESS(MATCH(LARGE(_xlfn._xlws.FILTER(EZ7:EZ233,FD7:FD233&gt;cr),5),EZ7:EZ233,0)+6,1))</f>
        <v>#NAME?</v>
      </c>
      <c r="FA238" s="1" t="e">
        <f t="array" aca="1" ref="FA238" ca="1">INDIRECT(ADDRESS(MATCH(LARGE(_xlfn._xlws.FILTER(FA7:FA233,FD7:FD233&gt;cr),5),FA7:FA233,0)+6,1))</f>
        <v>#NAME?</v>
      </c>
      <c r="FB238" s="1" t="e">
        <f t="array" aca="1" ref="FB238" ca="1">INDIRECT(ADDRESS(MATCH(LARGE(_xlfn._xlws.FILTER(FB7:FB233,FD7:FD233&gt;cr),5),FB7:FB233,0)+6,1))</f>
        <v>#NAME?</v>
      </c>
      <c r="FC238" s="1" t="e">
        <f t="array" aca="1" ref="FC238" ca="1">INDIRECT(ADDRESS(MATCH(LARGE(_xlfn._xlws.FILTER(FC7:FC233,FD7:FD233&gt;cr),5),FC7:FC233,0)+6,1))</f>
        <v>#NAME?</v>
      </c>
      <c r="FD238" s="1" t="e">
        <f t="array" aca="1" ref="FD238" ca="1">INDIRECT(ADDRESS(MATCH(LARGE(_xlfn._xlws.FILTER(FD7:FD233,FD7:FD233&gt;cr),5),FD7:FD233,0)+6,1))</f>
        <v>#NAME?</v>
      </c>
      <c r="FE238" s="1" t="e">
        <f t="array" aca="1" ref="FE238" ca="1">INDIRECT(ADDRESS(MATCH(SMALL(_xlfn._xlws.FILTER(FE7:FE233,FD7:FD233&gt;cr),5),FE7:FE233,0)+6,1))</f>
        <v>#NAME?</v>
      </c>
      <c r="FF238" s="6" t="e">
        <f t="array" aca="1" ref="FF238" ca="1">INDIRECT(ADDRESS(MATCH(SMALL(_xlfn._xlws.FILTER(FF7:FF233,FL7:FL233&gt;cr),5),FF7:FF233,0)+6,1))</f>
        <v>#NAME?</v>
      </c>
      <c r="FG238" s="6" t="e">
        <f t="array" aca="1" ref="FG238" ca="1">INDIRECT(ADDRESS(MATCH(SMALL(_xlfn._xlws.FILTER(FG7:FG233,FL7:FL233&gt;cr),5),FG7:FG233,0)+6,1))</f>
        <v>#NAME?</v>
      </c>
      <c r="FH238" s="6" t="e">
        <f t="array" aca="1" ref="FH238" ca="1">INDIRECT(ADDRESS(MATCH(LARGE(_xlfn._xlws.FILTER(FH7:FH233,FL7:FL233&gt;cr),5),FH7:FH233,0)+6,1))</f>
        <v>#NAME?</v>
      </c>
      <c r="FI238" s="6" t="e">
        <f t="array" aca="1" ref="FI238" ca="1">INDIRECT(ADDRESS(MATCH(LARGE(_xlfn._xlws.FILTER(FI7:FI233,FL7:FL233&gt;cr),5),FI7:FI233,0)+6,1))</f>
        <v>#NAME?</v>
      </c>
      <c r="FJ238" s="6" t="e">
        <f t="array" aca="1" ref="FJ238" ca="1">INDIRECT(ADDRESS(MATCH(LARGE(_xlfn._xlws.FILTER(FJ7:FJ233,FL7:FL233&gt;cr),5),FJ7:FJ233,0)+6,1))</f>
        <v>#NAME?</v>
      </c>
      <c r="FK238" s="6" t="e">
        <f t="array" aca="1" ref="FK238" ca="1">INDIRECT(ADDRESS(MATCH(LARGE(_xlfn._xlws.FILTER(FK7:FK233,FL7:FL233&gt;cr),5),FK7:FK233,0)+6,1))</f>
        <v>#NAME?</v>
      </c>
      <c r="FL238" s="6" t="e">
        <f t="array" aca="1" ref="FL238" ca="1">INDIRECT(ADDRESS(MATCH(LARGE(_xlfn._xlws.FILTER(FL7:FL233,FL7:FL233&gt;cr),5),FL7:FL233,0)+6,1))</f>
        <v>#NAME?</v>
      </c>
      <c r="FM238" s="6" t="e">
        <f t="array" aca="1" ref="FM238" ca="1">INDIRECT(ADDRESS(MATCH(SMALL(_xlfn._xlws.FILTER(FM7:FM233,FL7:FL233&gt;cr),5),FM7:FM233,0)+6,1))</f>
        <v>#NAME?</v>
      </c>
      <c r="FN238" s="1" t="e">
        <f t="array" aca="1" ref="FN238" ca="1">INDIRECT(ADDRESS(MATCH(SMALL(_xlfn._xlws.FILTER(FN7:FN233,FT7:FT233&gt;cr),5),FN7:FN233,0)+6,1))</f>
        <v>#NAME?</v>
      </c>
      <c r="FO238" s="1" t="e">
        <f t="array" aca="1" ref="FO238" ca="1">INDIRECT(ADDRESS(MATCH(SMALL(_xlfn._xlws.FILTER(FO7:FO233,FT7:FT233&gt;cr),5),FO7:FO233,0)+6,1))</f>
        <v>#NAME?</v>
      </c>
      <c r="FP238" s="1" t="e">
        <f t="array" aca="1" ref="FP238" ca="1">INDIRECT(ADDRESS(MATCH(LARGE(_xlfn._xlws.FILTER(FP7:FP233,FT7:FT233&gt;cr),5),FP7:FP233,0)+6,1))</f>
        <v>#NAME?</v>
      </c>
      <c r="FQ238" s="1" t="e">
        <f t="array" aca="1" ref="FQ238" ca="1">INDIRECT(ADDRESS(MATCH(LARGE(_xlfn._xlws.FILTER(FQ7:FQ233,FT7:FT233&gt;cr),5),FQ7:FQ233,0)+6,1))</f>
        <v>#NAME?</v>
      </c>
      <c r="FR238" s="1" t="e">
        <f t="array" aca="1" ref="FR238" ca="1">INDIRECT(ADDRESS(MATCH(LARGE(_xlfn._xlws.FILTER(FR7:FR233,FT7:FT233&gt;cr),5),FR7:FR233,0)+6,1))</f>
        <v>#NAME?</v>
      </c>
      <c r="FS238" s="1" t="e">
        <f t="array" aca="1" ref="FS238" ca="1">INDIRECT(ADDRESS(MATCH(LARGE(_xlfn._xlws.FILTER(FS7:FS233,FT7:FT233&gt;cr),5),FS7:FS233,0)+6,1))</f>
        <v>#NAME?</v>
      </c>
      <c r="FT238" s="1" t="e">
        <f t="array" aca="1" ref="FT238" ca="1">INDIRECT(ADDRESS(MATCH(LARGE(_xlfn._xlws.FILTER(FT7:FT233,FT7:FT233&gt;cr),5),FT7:FT233,0)+6,1))</f>
        <v>#NAME?</v>
      </c>
      <c r="FU238" s="1" t="e">
        <f t="array" aca="1" ref="FU238" ca="1">INDIRECT(ADDRESS(MATCH(SMALL(_xlfn._xlws.FILTER(FU7:FU233,FT7:FT233&gt;cr),5),FU7:FU233,0)+6,1))</f>
        <v>#NAME?</v>
      </c>
      <c r="FV238" s="6" t="e">
        <f t="array" aca="1" ref="FV238" ca="1">INDIRECT(ADDRESS(MATCH(SMALL(_xlfn._xlws.FILTER(FV7:FV233,GB7:GB233&gt;cr),5),FV7:FV233,0)+6,1))</f>
        <v>#NAME?</v>
      </c>
      <c r="FW238" s="6" t="e">
        <f t="array" aca="1" ref="FW238" ca="1">INDIRECT(ADDRESS(MATCH(SMALL(_xlfn._xlws.FILTER(FW7:FW233,GB7:GB233&gt;cr),5),FW7:FW233,0)+6,1))</f>
        <v>#NAME?</v>
      </c>
      <c r="FX238" s="6" t="e">
        <f t="array" aca="1" ref="FX238" ca="1">INDIRECT(ADDRESS(MATCH(LARGE(_xlfn._xlws.FILTER(FX7:FX233,GB7:GB233&gt;cr),5),FX7:FX233,0)+6,1))</f>
        <v>#NAME?</v>
      </c>
      <c r="FY238" s="6" t="e">
        <f t="array" aca="1" ref="FY238" ca="1">INDIRECT(ADDRESS(MATCH(LARGE(_xlfn._xlws.FILTER(FY7:FY233,GB7:GB233&gt;cr),5),FY7:FY233,0)+6,1))</f>
        <v>#NAME?</v>
      </c>
      <c r="FZ238" s="6" t="e">
        <f t="array" aca="1" ref="FZ238" ca="1">INDIRECT(ADDRESS(MATCH(LARGE(_xlfn._xlws.FILTER(FZ7:FZ233,GB7:GB233&gt;cr),5),FZ7:FZ233,0)+6,1))</f>
        <v>#NAME?</v>
      </c>
      <c r="GA238" s="6" t="e">
        <f t="array" aca="1" ref="GA238" ca="1">INDIRECT(ADDRESS(MATCH(LARGE(_xlfn._xlws.FILTER(GA7:GA233,GB7:GB233&gt;cr),5),GA7:GA233,0)+6,1))</f>
        <v>#NAME?</v>
      </c>
      <c r="GB238" s="6" t="e">
        <f t="array" aca="1" ref="GB238" ca="1">INDIRECT(ADDRESS(MATCH(LARGE(_xlfn._xlws.FILTER(GB7:GB233,GB7:GB233&gt;cr),5),GB7:GB233,0)+6,1))</f>
        <v>#NAME?</v>
      </c>
      <c r="GC238" s="6" t="e">
        <f t="array" aca="1" ref="GC238" ca="1">INDIRECT(ADDRESS(MATCH(SMALL(_xlfn._xlws.FILTER(GC7:GC233,GB7:GB233&gt;cr),5),GC7:GC233,0)+6,1))</f>
        <v>#NAME?</v>
      </c>
      <c r="GD238" s="1" t="e">
        <f t="array" aca="1" ref="GD238" ca="1">INDIRECT(ADDRESS(MATCH(SMALL(_xlfn._xlws.FILTER(GD7:GD233,GJ7:GJ233&gt;cr),5),GD7:GD233,0)+6,1))</f>
        <v>#NAME?</v>
      </c>
      <c r="GE238" s="1" t="e">
        <f t="array" aca="1" ref="GE238" ca="1">INDIRECT(ADDRESS(MATCH(SMALL(_xlfn._xlws.FILTER(GE7:GE233,GJ7:GJ233&gt;cr),5),GE7:GE233,0)+6,1))</f>
        <v>#NAME?</v>
      </c>
      <c r="GF238" s="1" t="e">
        <f t="array" aca="1" ref="GF238" ca="1">INDIRECT(ADDRESS(MATCH(LARGE(_xlfn._xlws.FILTER(GF7:GF233,GJ7:GJ233&gt;cr),5),GF7:GF233,0)+6,1))</f>
        <v>#NAME?</v>
      </c>
      <c r="GG238" s="1" t="e">
        <f t="array" aca="1" ref="GG238" ca="1">INDIRECT(ADDRESS(MATCH(LARGE(_xlfn._xlws.FILTER(GG7:GG233,GJ7:GJ233&gt;cr),5),GG7:GG233,0)+6,1))</f>
        <v>#NAME?</v>
      </c>
      <c r="GH238" s="1" t="e">
        <f t="array" aca="1" ref="GH238" ca="1">INDIRECT(ADDRESS(MATCH(LARGE(_xlfn._xlws.FILTER(GH7:GH233,GJ7:GJ233&gt;cr),5),GH7:GH233,0)+6,1))</f>
        <v>#NAME?</v>
      </c>
      <c r="GI238" s="1" t="e">
        <f t="array" aca="1" ref="GI238" ca="1">INDIRECT(ADDRESS(MATCH(LARGE(_xlfn._xlws.FILTER(GI7:GI233,GJ7:GJ233&gt;cr),5),GI7:GI233,0)+6,1))</f>
        <v>#NAME?</v>
      </c>
      <c r="GJ238" s="1" t="e">
        <f t="array" aca="1" ref="GJ238" ca="1">INDIRECT(ADDRESS(MATCH(LARGE(_xlfn._xlws.FILTER(GJ7:GJ233,GJ7:GJ233&gt;cr),5),GJ7:GJ233,0)+6,1))</f>
        <v>#NAME?</v>
      </c>
      <c r="GK238" s="1" t="e">
        <f t="array" aca="1" ref="GK238" ca="1">INDIRECT(ADDRESS(MATCH(SMALL(_xlfn._xlws.FILTER(GK7:GK233,GJ7:GJ233&gt;cr),5),GK7:GK233,0)+6,1))</f>
        <v>#NAME?</v>
      </c>
      <c r="GL238" s="6" t="e">
        <f t="array" aca="1" ref="GL238" ca="1">INDIRECT(ADDRESS(MATCH(SMALL(_xlfn._xlws.FILTER(GL7:GL233,GR7:GR233&gt;cr),5),GL7:GL233,0)+6,1))</f>
        <v>#NAME?</v>
      </c>
      <c r="GM238" s="6" t="e">
        <f t="array" aca="1" ref="GM238" ca="1">INDIRECT(ADDRESS(MATCH(SMALL(_xlfn._xlws.FILTER(GM7:GM233,GR7:GR233&gt;cr),5),GM7:GM233,0)+6,1))</f>
        <v>#NAME?</v>
      </c>
      <c r="GN238" s="6" t="e">
        <f t="array" aca="1" ref="GN238" ca="1">INDIRECT(ADDRESS(MATCH(LARGE(_xlfn._xlws.FILTER(GN7:GN233,GR7:GR233&gt;cr),5),GN7:GN233,0)+6,1))</f>
        <v>#NAME?</v>
      </c>
      <c r="GO238" s="6" t="e">
        <f t="array" aca="1" ref="GO238" ca="1">INDIRECT(ADDRESS(MATCH(LARGE(_xlfn._xlws.FILTER(GO7:GO233,GR7:GR233&gt;cr),5),GO7:GO233,0)+6,1))</f>
        <v>#NAME?</v>
      </c>
      <c r="GP238" s="6" t="e">
        <f t="array" aca="1" ref="GP238" ca="1">INDIRECT(ADDRESS(MATCH(LARGE(_xlfn._xlws.FILTER(GP7:GP233,GR7:GR233&gt;cr),5),GP7:GP233,0)+6,1))</f>
        <v>#NAME?</v>
      </c>
      <c r="GQ238" s="6" t="e">
        <f t="array" aca="1" ref="GQ238" ca="1">INDIRECT(ADDRESS(MATCH(LARGE(_xlfn._xlws.FILTER(GQ7:GQ233,GR7:GR233&gt;cr),5),GQ7:GQ233,0)+6,1))</f>
        <v>#NAME?</v>
      </c>
      <c r="GR238" s="6" t="e">
        <f t="array" aca="1" ref="GR238" ca="1">INDIRECT(ADDRESS(MATCH(LARGE(_xlfn._xlws.FILTER(GR7:GR233,GR7:GR233&gt;cr),5),GR7:GR233,0)+6,1))</f>
        <v>#NAME?</v>
      </c>
      <c r="GS238" s="6" t="e">
        <f t="array" aca="1" ref="GS238" ca="1">INDIRECT(ADDRESS(MATCH(SMALL(_xlfn._xlws.FILTER(GS7:GS233,GR7:GR233&gt;cr),5),GS7:GS233,0)+6,1))</f>
        <v>#NAME?</v>
      </c>
      <c r="GT238" s="1" t="e">
        <f t="array" aca="1" ref="GT238" ca="1">INDIRECT(ADDRESS(MATCH(SMALL(_xlfn._xlws.FILTER(GT7:GT233,GZ7:GZ233&gt;cr),5),GT7:GT233,0)+6,1))</f>
        <v>#NAME?</v>
      </c>
      <c r="GU238" s="1" t="e">
        <f t="array" aca="1" ref="GU238" ca="1">INDIRECT(ADDRESS(MATCH(SMALL(_xlfn._xlws.FILTER(GU7:GU233,GZ7:GZ233&gt;cr),5),GU7:GU233,0)+6,1))</f>
        <v>#NAME?</v>
      </c>
      <c r="GV238" s="1" t="e">
        <f t="array" aca="1" ref="GV238" ca="1">INDIRECT(ADDRESS(MATCH(LARGE(_xlfn._xlws.FILTER(GV7:GV233,GZ7:GZ233&gt;cr),5),GV7:GV233,0)+6,1))</f>
        <v>#NAME?</v>
      </c>
      <c r="GW238" s="1" t="e">
        <f t="array" aca="1" ref="GW238" ca="1">INDIRECT(ADDRESS(MATCH(LARGE(_xlfn._xlws.FILTER(GW7:GW233,GZ7:GZ233&gt;cr),5),GW7:GW233,0)+6,1))</f>
        <v>#NAME?</v>
      </c>
      <c r="GX238" s="1" t="e">
        <f t="array" aca="1" ref="GX238" ca="1">INDIRECT(ADDRESS(MATCH(LARGE(_xlfn._xlws.FILTER(GX7:GX233,GZ7:GZ233&gt;cr),5),GX7:GX233,0)+6,1))</f>
        <v>#NAME?</v>
      </c>
      <c r="GY238" s="1" t="e">
        <f t="array" aca="1" ref="GY238" ca="1">INDIRECT(ADDRESS(MATCH(LARGE(_xlfn._xlws.FILTER(GY7:GY233,GZ7:GZ233&gt;cr),5),GY7:GY233,0)+6,1))</f>
        <v>#NAME?</v>
      </c>
      <c r="GZ238" s="1" t="e">
        <f t="array" aca="1" ref="GZ238" ca="1">INDIRECT(ADDRESS(MATCH(LARGE(_xlfn._xlws.FILTER(GZ7:GZ233,GZ7:GZ233&gt;cr),5),GZ7:GZ233,0)+6,1))</f>
        <v>#NAME?</v>
      </c>
      <c r="HA238" s="1" t="e">
        <f t="array" aca="1" ref="HA238" ca="1">INDIRECT(ADDRESS(MATCH(SMALL(_xlfn._xlws.FILTER(HA7:HA233,GZ7:GZ233&gt;cr),5),HA7:HA233,0)+6,1))</f>
        <v>#NAME?</v>
      </c>
      <c r="HB238" s="6" t="e">
        <f t="array" aca="1" ref="HB238" ca="1">INDIRECT(ADDRESS(MATCH(SMALL(_xlfn._xlws.FILTER(HB7:HB233,HH7:HH233&gt;cr),5),HB7:HB233,0)+6,1))</f>
        <v>#NAME?</v>
      </c>
      <c r="HC238" s="6" t="e">
        <f t="array" aca="1" ref="HC238" ca="1">INDIRECT(ADDRESS(MATCH(SMALL(_xlfn._xlws.FILTER(HC7:HC233,HH7:HH233&gt;cr),5),HC7:HC233,0)+6,1))</f>
        <v>#NAME?</v>
      </c>
      <c r="HD238" s="6" t="e">
        <f t="array" aca="1" ref="HD238" ca="1">INDIRECT(ADDRESS(MATCH(LARGE(_xlfn._xlws.FILTER(HD7:HD233,HH7:HH233&gt;cr),5),HD7:HD233,0)+6,1))</f>
        <v>#NAME?</v>
      </c>
      <c r="HE238" s="6" t="e">
        <f t="array" aca="1" ref="HE238" ca="1">INDIRECT(ADDRESS(MATCH(LARGE(_xlfn._xlws.FILTER(HE7:HE233,HH7:HH233&gt;cr),5),HE7:HE233,0)+6,1))</f>
        <v>#NAME?</v>
      </c>
      <c r="HF238" s="6" t="e">
        <f t="array" aca="1" ref="HF238" ca="1">INDIRECT(ADDRESS(MATCH(LARGE(_xlfn._xlws.FILTER(HF7:HF233,HH7:HH233&gt;cr),5),HF7:HF233,0)+6,1))</f>
        <v>#NAME?</v>
      </c>
      <c r="HG238" s="6" t="e">
        <f t="array" aca="1" ref="HG238" ca="1">INDIRECT(ADDRESS(MATCH(LARGE(_xlfn._xlws.FILTER(HG7:HG233,HH7:HH233&gt;cr),5),HG7:HG233,0)+6,1))</f>
        <v>#NAME?</v>
      </c>
      <c r="HH238" s="6" t="e">
        <f t="array" aca="1" ref="HH238" ca="1">INDIRECT(ADDRESS(MATCH(LARGE(_xlfn._xlws.FILTER(HH7:HH233,HH7:HH233&gt;cr),5),HH7:HH233,0)+6,1))</f>
        <v>#NAME?</v>
      </c>
      <c r="HI238" s="6" t="e">
        <f t="array" aca="1" ref="HI238" ca="1">INDIRECT(ADDRESS(MATCH(SMALL(_xlfn._xlws.FILTER(HI7:HI233,HH7:HH233&gt;cr),5),HI7:HI233,0)+6,1))</f>
        <v>#NAME?</v>
      </c>
      <c r="HJ238" s="1" t="e">
        <f t="array" aca="1" ref="HJ238" ca="1">INDIRECT(ADDRESS(MATCH(SMALL(_xlfn._xlws.FILTER(HJ7:HJ233,HP7:HP233&gt;cr),5),HJ7:HJ233,0)+6,1))</f>
        <v>#NAME?</v>
      </c>
      <c r="HK238" s="1" t="e">
        <f t="array" aca="1" ref="HK238" ca="1">INDIRECT(ADDRESS(MATCH(SMALL(_xlfn._xlws.FILTER(HK7:HK233,HP7:HP233&gt;cr),5),HK7:HK233,0)+6,1))</f>
        <v>#NAME?</v>
      </c>
      <c r="HL238" s="1" t="e">
        <f t="array" aca="1" ref="HL238" ca="1">INDIRECT(ADDRESS(MATCH(LARGE(_xlfn._xlws.FILTER(HL7:HL233,HP7:HP233&gt;cr),5),HL7:HL233,0)+6,1))</f>
        <v>#NAME?</v>
      </c>
      <c r="HM238" s="1" t="e">
        <f t="array" aca="1" ref="HM238" ca="1">INDIRECT(ADDRESS(MATCH(LARGE(_xlfn._xlws.FILTER(HM7:HM233,HP7:HP233&gt;cr),5),HM7:HM233,0)+6,1))</f>
        <v>#NAME?</v>
      </c>
      <c r="HN238" s="1" t="e">
        <f t="array" aca="1" ref="HN238" ca="1">INDIRECT(ADDRESS(MATCH(LARGE(_xlfn._xlws.FILTER(HN7:HN233,HP7:HP233&gt;cr),5),HN7:HN233,0)+6,1))</f>
        <v>#NAME?</v>
      </c>
      <c r="HO238" s="1" t="e">
        <f t="array" aca="1" ref="HO238" ca="1">INDIRECT(ADDRESS(MATCH(LARGE(_xlfn._xlws.FILTER(HO7:HO233,HP7:HP233&gt;cr),5),HO7:HO233,0)+6,1))</f>
        <v>#NAME?</v>
      </c>
      <c r="HP238" s="1" t="e">
        <f t="array" aca="1" ref="HP238" ca="1">INDIRECT(ADDRESS(MATCH(LARGE(_xlfn._xlws.FILTER(HP7:HP233,HP7:HP233&gt;cr),5),HP7:HP233,0)+6,1))</f>
        <v>#NAME?</v>
      </c>
      <c r="HQ238" s="1" t="e">
        <f t="array" aca="1" ref="HQ238" ca="1">INDIRECT(ADDRESS(MATCH(SMALL(_xlfn._xlws.FILTER(HQ7:HQ233,HP7:HP233&gt;cr),5),HQ7:HQ233,0)+6,1))</f>
        <v>#NAME?</v>
      </c>
      <c r="HR238" s="6" t="e">
        <f t="array" aca="1" ref="HR238" ca="1">INDIRECT(ADDRESS(MATCH(SMALL(_xlfn._xlws.FILTER(HR7:HR233,HX7:HX233&gt;cr),5),HR7:HR233,0)+6,1))</f>
        <v>#NAME?</v>
      </c>
      <c r="HS238" s="6" t="e">
        <f t="array" aca="1" ref="HS238" ca="1">INDIRECT(ADDRESS(MATCH(SMALL(_xlfn._xlws.FILTER(HS7:HS233,HX7:HX233&gt;cr),5),HS7:HS233,0)+6,1))</f>
        <v>#NAME?</v>
      </c>
      <c r="HT238" s="6" t="e">
        <f t="array" aca="1" ref="HT238" ca="1">INDIRECT(ADDRESS(MATCH(LARGE(_xlfn._xlws.FILTER(HT7:HT233,HX7:HX233&gt;cr),5),HT7:HT233,0)+6,1))</f>
        <v>#NAME?</v>
      </c>
      <c r="HU238" s="6" t="e">
        <f t="array" aca="1" ref="HU238" ca="1">INDIRECT(ADDRESS(MATCH(LARGE(_xlfn._xlws.FILTER(HU7:HU233,HX7:HX233&gt;cr),5),HU7:HU233,0)+6,1))</f>
        <v>#NAME?</v>
      </c>
      <c r="HV238" s="6" t="e">
        <f t="array" aca="1" ref="HV238" ca="1">INDIRECT(ADDRESS(MATCH(LARGE(_xlfn._xlws.FILTER(HV7:HV233,HX7:HX233&gt;cr),5),HV7:HV233,0)+6,1))</f>
        <v>#NAME?</v>
      </c>
      <c r="HW238" s="6" t="e">
        <f t="array" aca="1" ref="HW238" ca="1">INDIRECT(ADDRESS(MATCH(LARGE(_xlfn._xlws.FILTER(HW7:HW233,HX7:HX233&gt;cr),5),HW7:HW233,0)+6,1))</f>
        <v>#NAME?</v>
      </c>
      <c r="HX238" s="6" t="e">
        <f t="array" aca="1" ref="HX238" ca="1">INDIRECT(ADDRESS(MATCH(LARGE(_xlfn._xlws.FILTER(HX7:HX233,HX7:HX233&gt;cr),5),HX7:HX233,0)+6,1))</f>
        <v>#NAME?</v>
      </c>
      <c r="HY238" s="6" t="e">
        <f t="array" aca="1" ref="HY238" ca="1">INDIRECT(ADDRESS(MATCH(SMALL(_xlfn._xlws.FILTER(HY7:HY233,HX7:HX233&gt;cr),5),HY7:HY233,0)+6,1))</f>
        <v>#NAME?</v>
      </c>
      <c r="HZ238" s="1" t="e">
        <f t="array" aca="1" ref="HZ238" ca="1">INDIRECT(ADDRESS(MATCH(SMALL(_xlfn._xlws.FILTER(HZ7:HZ233,IF7:IF233&gt;cr),5),HZ7:HZ233,0)+6,1))</f>
        <v>#NAME?</v>
      </c>
      <c r="IA238" s="1" t="e">
        <f t="array" aca="1" ref="IA238" ca="1">INDIRECT(ADDRESS(MATCH(SMALL(_xlfn._xlws.FILTER(IA7:IA233,IF7:IF233&gt;cr),5),IA7:IA233,0)+6,1))</f>
        <v>#NAME?</v>
      </c>
      <c r="IB238" s="1" t="e">
        <f t="array" aca="1" ref="IB238" ca="1">INDIRECT(ADDRESS(MATCH(LARGE(_xlfn._xlws.FILTER(IB7:IB233,IF7:IF233&gt;cr),5),IB7:IB233,0)+6,1))</f>
        <v>#NAME?</v>
      </c>
      <c r="IC238" s="1" t="e">
        <f t="array" aca="1" ref="IC238" ca="1">INDIRECT(ADDRESS(MATCH(LARGE(_xlfn._xlws.FILTER(IC7:IC233,IF7:IF233&gt;cr),5),IC7:IC233,0)+6,1))</f>
        <v>#NAME?</v>
      </c>
      <c r="ID238" s="1" t="e">
        <f t="array" aca="1" ref="ID238" ca="1">INDIRECT(ADDRESS(MATCH(LARGE(_xlfn._xlws.FILTER(ID7:ID233,IF7:IF233&gt;cr),5),ID7:ID233,0)+6,1))</f>
        <v>#NAME?</v>
      </c>
      <c r="IE238" s="1" t="e">
        <f t="array" aca="1" ref="IE238" ca="1">INDIRECT(ADDRESS(MATCH(LARGE(_xlfn._xlws.FILTER(IE7:IE233,IF7:IF233&gt;cr),5),IE7:IE233,0)+6,1))</f>
        <v>#NAME?</v>
      </c>
      <c r="IF238" s="1" t="e">
        <f t="array" aca="1" ref="IF238" ca="1">INDIRECT(ADDRESS(MATCH(LARGE(_xlfn._xlws.FILTER(IF7:IF233,IF7:IF233&gt;cr),5),IF7:IF233,0)+6,1))</f>
        <v>#NAME?</v>
      </c>
      <c r="IG238" s="1" t="e">
        <f t="array" aca="1" ref="IG238" ca="1">INDIRECT(ADDRESS(MATCH(SMALL(_xlfn._xlws.FILTER(IG7:IG233,IF7:IF233&gt;cr),5),IG7:IG233,0)+6,1))</f>
        <v>#NAME?</v>
      </c>
      <c r="IH238" s="6" t="e">
        <f t="array" aca="1" ref="IH238" ca="1">INDIRECT(ADDRESS(MATCH(SMALL(_xlfn._xlws.FILTER(IH7:IH233,IN7:IN233&gt;cr),5),IH7:IH233,0)+6,1))</f>
        <v>#NAME?</v>
      </c>
      <c r="II238" s="6" t="e">
        <f t="array" aca="1" ref="II238" ca="1">INDIRECT(ADDRESS(MATCH(SMALL(_xlfn._xlws.FILTER(II7:II233,IN7:IN233&gt;cr),5),II7:II233,0)+6,1))</f>
        <v>#NAME?</v>
      </c>
      <c r="IJ238" s="6" t="e">
        <f t="array" aca="1" ref="IJ238" ca="1">INDIRECT(ADDRESS(MATCH(LARGE(_xlfn._xlws.FILTER(IJ7:IJ233,IN7:IN233&gt;cr),5),IJ7:IJ233,0)+6,1))</f>
        <v>#NAME?</v>
      </c>
      <c r="IK238" s="6" t="e">
        <f t="array" aca="1" ref="IK238" ca="1">INDIRECT(ADDRESS(MATCH(LARGE(_xlfn._xlws.FILTER(IK7:IK233,IN7:IN233&gt;cr),5),IK7:IK233,0)+6,1))</f>
        <v>#NAME?</v>
      </c>
      <c r="IL238" s="6" t="e">
        <f t="array" aca="1" ref="IL238" ca="1">INDIRECT(ADDRESS(MATCH(LARGE(_xlfn._xlws.FILTER(IL7:IL233,IN7:IN233&gt;cr),5),IL7:IL233,0)+6,1))</f>
        <v>#NAME?</v>
      </c>
      <c r="IM238" s="6" t="e">
        <f t="array" aca="1" ref="IM238" ca="1">INDIRECT(ADDRESS(MATCH(LARGE(_xlfn._xlws.FILTER(IM7:IM233,IN7:IN233&gt;cr),5),IM7:IM233,0)+6,1))</f>
        <v>#NAME?</v>
      </c>
      <c r="IN238" s="6" t="e">
        <f t="array" aca="1" ref="IN238" ca="1">INDIRECT(ADDRESS(MATCH(LARGE(_xlfn._xlws.FILTER(IN7:IN233,IN7:IN233&gt;cr),5),IN7:IN233,0)+6,1))</f>
        <v>#NAME?</v>
      </c>
      <c r="IO238" s="6" t="e">
        <f t="array" aca="1" ref="IO238" ca="1">INDIRECT(ADDRESS(MATCH(SMALL(_xlfn._xlws.FILTER(IO7:IO233,IN7:IN233&gt;cr),5),IO7:IO233,0)+6,1))</f>
        <v>#NAME?</v>
      </c>
      <c r="IP238" s="1" t="e">
        <f t="array" aca="1" ref="IP238" ca="1">INDIRECT(ADDRESS(MATCH(SMALL(_xlfn._xlws.FILTER(IP7:IP233,IV7:IV233&gt;cr),5),IP7:IP233,0)+6,1))</f>
        <v>#NAME?</v>
      </c>
      <c r="IQ238" s="1" t="e">
        <f t="array" aca="1" ref="IQ238" ca="1">INDIRECT(ADDRESS(MATCH(SMALL(_xlfn._xlws.FILTER(IQ7:IQ233,IV7:IV233&gt;cr),5),IQ7:IQ233,0)+6,1))</f>
        <v>#NAME?</v>
      </c>
      <c r="IR238" s="1" t="e">
        <f t="array" aca="1" ref="IR238" ca="1">INDIRECT(ADDRESS(MATCH(LARGE(_xlfn._xlws.FILTER(IR7:IR233,IV7:IV233&gt;cr),5),IR7:IR233,0)+6,1))</f>
        <v>#NAME?</v>
      </c>
      <c r="IS238" s="1" t="e">
        <f t="array" aca="1" ref="IS238" ca="1">INDIRECT(ADDRESS(MATCH(LARGE(_xlfn._xlws.FILTER(IS7:IS233,IV7:IV233&gt;cr),5),IS7:IS233,0)+6,1))</f>
        <v>#NAME?</v>
      </c>
      <c r="IT238" s="1" t="e">
        <f t="array" aca="1" ref="IT238" ca="1">INDIRECT(ADDRESS(MATCH(LARGE(_xlfn._xlws.FILTER(IT7:IT233,IV7:IV233&gt;cr),5),IT7:IT233,0)+6,1))</f>
        <v>#NAME?</v>
      </c>
      <c r="IU238" s="1" t="e">
        <f t="array" aca="1" ref="IU238" ca="1">INDIRECT(ADDRESS(MATCH(LARGE(_xlfn._xlws.FILTER(IU7:IU233,IV7:IV233&gt;cr),5),IU7:IU233,0)+6,1))</f>
        <v>#NAME?</v>
      </c>
      <c r="IV238" s="1" t="e">
        <f t="array" aca="1" ref="IV238" ca="1">INDIRECT(ADDRESS(MATCH(LARGE(_xlfn._xlws.FILTER(IV7:IV233,IV7:IV233&gt;cr),5),IV7:IV233,0)+6,1))</f>
        <v>#NAME?</v>
      </c>
      <c r="IW238" s="1" t="e">
        <f t="array" aca="1" ref="IW238" ca="1">INDIRECT(ADDRESS(MATCH(SMALL(_xlfn._xlws.FILTER(IW7:IW233,IV7:IV233&gt;cr),5),IW7:IW233,0)+6,1))</f>
        <v>#NAME?</v>
      </c>
      <c r="IX238" s="6" t="e">
        <f t="array" aca="1" ref="IX238" ca="1">INDIRECT(ADDRESS(MATCH(SMALL(_xlfn._xlws.FILTER(IX7:IX233,JD7:JD233&gt;cr),5),IX7:IX233,0)+6,1))</f>
        <v>#NAME?</v>
      </c>
      <c r="IY238" s="6" t="e">
        <f t="array" aca="1" ref="IY238" ca="1">INDIRECT(ADDRESS(MATCH(SMALL(_xlfn._xlws.FILTER(IY7:IY233,JD7:JD233&gt;cr),5),IY7:IY233,0)+6,1))</f>
        <v>#NAME?</v>
      </c>
      <c r="IZ238" s="6" t="e">
        <f t="array" aca="1" ref="IZ238" ca="1">INDIRECT(ADDRESS(MATCH(LARGE(_xlfn._xlws.FILTER(IZ7:IZ233,JD7:JD233&gt;cr),5),IZ7:IZ233,0)+6,1))</f>
        <v>#NAME?</v>
      </c>
      <c r="JA238" s="6" t="e">
        <f t="array" aca="1" ref="JA238" ca="1">INDIRECT(ADDRESS(MATCH(LARGE(_xlfn._xlws.FILTER(JA7:JA233,JD7:JD233&gt;cr),5),JA7:JA233,0)+6,1))</f>
        <v>#NAME?</v>
      </c>
      <c r="JB238" s="6" t="e">
        <f t="array" aca="1" ref="JB238" ca="1">INDIRECT(ADDRESS(MATCH(LARGE(_xlfn._xlws.FILTER(JB7:JB233,JD7:JD233&gt;cr),5),JB7:JB233,0)+6,1))</f>
        <v>#NAME?</v>
      </c>
      <c r="JC238" s="6" t="e">
        <f t="array" aca="1" ref="JC238" ca="1">INDIRECT(ADDRESS(MATCH(LARGE(_xlfn._xlws.FILTER(JC7:JC233,JD7:JD233&gt;cr),5),JC7:JC233,0)+6,1))</f>
        <v>#NAME?</v>
      </c>
      <c r="JD238" s="6" t="e">
        <f t="array" aca="1" ref="JD238" ca="1">INDIRECT(ADDRESS(MATCH(LARGE(_xlfn._xlws.FILTER(JD7:JD233,JD7:JD233&gt;cr),5),JD7:JD233,0)+6,1))</f>
        <v>#NAME?</v>
      </c>
      <c r="JE238" s="6" t="e">
        <f t="array" aca="1" ref="JE238" ca="1">INDIRECT(ADDRESS(MATCH(SMALL(_xlfn._xlws.FILTER(JE7:JE233,JD7:JD233&gt;cr),5),JE7:JE233,0)+6,1))</f>
        <v>#NAME?</v>
      </c>
      <c r="JF238" s="1" t="e">
        <f t="array" aca="1" ref="JF238" ca="1">INDIRECT(ADDRESS(MATCH(SMALL(_xlfn._xlws.FILTER(JF7:JF233,JL7:JL233&gt;cr),5),JF7:JF233,0)+6,1))</f>
        <v>#NAME?</v>
      </c>
      <c r="JG238" s="1" t="e">
        <f t="array" aca="1" ref="JG238" ca="1">INDIRECT(ADDRESS(MATCH(SMALL(_xlfn._xlws.FILTER(JG7:JG233,JL7:JL233&gt;cr),5),JG7:JG233,0)+6,1))</f>
        <v>#NAME?</v>
      </c>
      <c r="JH238" s="1" t="e">
        <f t="array" aca="1" ref="JH238" ca="1">INDIRECT(ADDRESS(MATCH(LARGE(_xlfn._xlws.FILTER(JH7:JH233,JL7:JL233&gt;cr),5),JH7:JH233,0)+6,1))</f>
        <v>#NAME?</v>
      </c>
      <c r="JI238" s="1" t="e">
        <f t="array" aca="1" ref="JI238" ca="1">INDIRECT(ADDRESS(MATCH(LARGE(_xlfn._xlws.FILTER(JI7:JI233,JL7:JL233&gt;cr),5),JI7:JI233,0)+6,1))</f>
        <v>#NAME?</v>
      </c>
      <c r="JJ238" s="1" t="e">
        <f t="array" aca="1" ref="JJ238" ca="1">INDIRECT(ADDRESS(MATCH(LARGE(_xlfn._xlws.FILTER(JJ7:JJ233,JL7:JL233&gt;cr),5),JJ7:JJ233,0)+6,1))</f>
        <v>#NAME?</v>
      </c>
      <c r="JK238" s="1" t="e">
        <f t="array" aca="1" ref="JK238" ca="1">INDIRECT(ADDRESS(MATCH(LARGE(_xlfn._xlws.FILTER(JK7:JK233,JL7:JL233&gt;cr),5),JK7:JK233,0)+6,1))</f>
        <v>#NAME?</v>
      </c>
      <c r="JL238" s="1" t="e">
        <f t="array" aca="1" ref="JL238" ca="1">INDIRECT(ADDRESS(MATCH(LARGE(_xlfn._xlws.FILTER(JL7:JL233,JL7:JL233&gt;cr),5),JL7:JL233,0)+6,1))</f>
        <v>#NAME?</v>
      </c>
      <c r="JM238" s="1" t="e">
        <f t="array" aca="1" ref="JM238" ca="1">INDIRECT(ADDRESS(MATCH(SMALL(_xlfn._xlws.FILTER(JM7:JM233,JL7:JL233&gt;cr),5),JM7:JM233,0)+6,1))</f>
        <v>#NAME?</v>
      </c>
      <c r="JN238" s="9" t="e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25" t="s">
        <v>200</v>
      </c>
      <c r="C241" s="28"/>
      <c r="D241" s="28"/>
      <c r="E241" s="28"/>
      <c r="F241" s="28"/>
      <c r="G241" s="28"/>
      <c r="H241" s="28"/>
      <c r="I241" s="28"/>
      <c r="J241" s="12" t="s">
        <v>264</v>
      </c>
      <c r="K241" s="12"/>
      <c r="L241" s="12"/>
      <c r="M241" s="12"/>
      <c r="N241" s="12"/>
      <c r="O241" s="12"/>
      <c r="P241" s="12"/>
      <c r="Q241" s="12"/>
      <c r="R241" s="25" t="s">
        <v>201</v>
      </c>
      <c r="S241" s="25"/>
      <c r="T241" s="25"/>
      <c r="U241" s="25"/>
      <c r="V241" s="25"/>
      <c r="W241" s="25"/>
      <c r="X241" s="25"/>
      <c r="Y241" s="25"/>
      <c r="Z241" s="12" t="s">
        <v>266</v>
      </c>
      <c r="AA241" s="12"/>
      <c r="AB241" s="12"/>
      <c r="AC241" s="12"/>
      <c r="AD241" s="12"/>
      <c r="AE241" s="12"/>
      <c r="AF241" s="12"/>
      <c r="AG241" s="12"/>
      <c r="AH241" s="25" t="s">
        <v>202</v>
      </c>
      <c r="AI241" s="25"/>
      <c r="AJ241" s="25"/>
      <c r="AK241" s="25"/>
      <c r="AL241" s="25"/>
      <c r="AM241" s="25"/>
      <c r="AN241" s="25"/>
      <c r="AO241" s="25"/>
      <c r="AP241" s="12" t="s">
        <v>268</v>
      </c>
      <c r="AQ241" s="12"/>
      <c r="AR241" s="12"/>
      <c r="AS241" s="12"/>
      <c r="AT241" s="12"/>
      <c r="AU241" s="12"/>
      <c r="AV241" s="12"/>
      <c r="AW241" s="12"/>
      <c r="AX241" s="25" t="s">
        <v>203</v>
      </c>
      <c r="AY241" s="25"/>
      <c r="AZ241" s="25"/>
      <c r="BA241" s="25"/>
      <c r="BB241" s="25"/>
      <c r="BC241" s="25"/>
      <c r="BD241" s="25"/>
      <c r="BE241" s="25"/>
      <c r="BF241" s="12" t="s">
        <v>270</v>
      </c>
      <c r="BG241" s="12"/>
      <c r="BH241" s="12"/>
      <c r="BI241" s="12"/>
      <c r="BJ241" s="12"/>
      <c r="BK241" s="12"/>
      <c r="BL241" s="12"/>
      <c r="BM241" s="12"/>
      <c r="BN241" s="25" t="s">
        <v>205</v>
      </c>
      <c r="BO241" s="25"/>
      <c r="BP241" s="25"/>
      <c r="BQ241" s="25"/>
      <c r="BR241" s="25"/>
      <c r="BS241" s="25"/>
      <c r="BT241" s="25"/>
      <c r="BU241" s="25"/>
      <c r="BV241" s="12" t="s">
        <v>200</v>
      </c>
      <c r="BW241" s="24"/>
      <c r="BX241" s="24"/>
      <c r="BY241" s="24"/>
      <c r="BZ241" s="24"/>
      <c r="CA241" s="24"/>
      <c r="CB241" s="24"/>
      <c r="CC241" s="24"/>
      <c r="CD241" s="25" t="s">
        <v>201</v>
      </c>
      <c r="CE241" s="25"/>
      <c r="CF241" s="25"/>
      <c r="CG241" s="25"/>
      <c r="CH241" s="25"/>
      <c r="CI241" s="25"/>
      <c r="CJ241" s="25"/>
      <c r="CK241" s="25"/>
      <c r="CL241" s="12" t="s">
        <v>202</v>
      </c>
      <c r="CM241" s="12"/>
      <c r="CN241" s="12"/>
      <c r="CO241" s="12"/>
      <c r="CP241" s="12"/>
      <c r="CQ241" s="12"/>
      <c r="CR241" s="12"/>
      <c r="CS241" s="12"/>
      <c r="CT241" s="25" t="s">
        <v>203</v>
      </c>
      <c r="CU241" s="25"/>
      <c r="CV241" s="25"/>
      <c r="CW241" s="25"/>
      <c r="CX241" s="25"/>
      <c r="CY241" s="25"/>
      <c r="CZ241" s="25"/>
      <c r="DA241" s="25"/>
      <c r="DB241" s="12" t="s">
        <v>205</v>
      </c>
      <c r="DC241" s="12"/>
      <c r="DD241" s="12"/>
      <c r="DE241" s="12"/>
      <c r="DF241" s="12"/>
      <c r="DG241" s="12"/>
      <c r="DH241" s="12"/>
      <c r="DI241" s="12"/>
      <c r="DJ241" s="25" t="s">
        <v>200</v>
      </c>
      <c r="DK241" s="28"/>
      <c r="DL241" s="28"/>
      <c r="DM241" s="28"/>
      <c r="DN241" s="28"/>
      <c r="DO241" s="28"/>
      <c r="DP241" s="28"/>
      <c r="DQ241" s="28"/>
      <c r="DR241" s="12" t="s">
        <v>201</v>
      </c>
      <c r="DS241" s="12"/>
      <c r="DT241" s="12"/>
      <c r="DU241" s="12"/>
      <c r="DV241" s="12"/>
      <c r="DW241" s="12"/>
      <c r="DX241" s="12"/>
      <c r="DY241" s="12"/>
      <c r="DZ241" s="25" t="s">
        <v>202</v>
      </c>
      <c r="EA241" s="25"/>
      <c r="EB241" s="25"/>
      <c r="EC241" s="25"/>
      <c r="ED241" s="25"/>
      <c r="EE241" s="25"/>
      <c r="EF241" s="25"/>
      <c r="EG241" s="25"/>
      <c r="EH241" s="12" t="s">
        <v>203</v>
      </c>
      <c r="EI241" s="12"/>
      <c r="EJ241" s="12"/>
      <c r="EK241" s="12"/>
      <c r="EL241" s="12"/>
      <c r="EM241" s="12"/>
      <c r="EN241" s="12"/>
      <c r="EO241" s="12"/>
      <c r="EP241" s="25" t="s">
        <v>205</v>
      </c>
      <c r="EQ241" s="25"/>
      <c r="ER241" s="25"/>
      <c r="ES241" s="25"/>
      <c r="ET241" s="25"/>
      <c r="EU241" s="25"/>
      <c r="EV241" s="25"/>
      <c r="EW241" s="25"/>
      <c r="EX241" s="12" t="s">
        <v>200</v>
      </c>
      <c r="EY241" s="24"/>
      <c r="EZ241" s="24"/>
      <c r="FA241" s="24"/>
      <c r="FB241" s="24"/>
      <c r="FC241" s="24"/>
      <c r="FD241" s="24"/>
      <c r="FE241" s="24"/>
      <c r="FF241" s="25" t="s">
        <v>201</v>
      </c>
      <c r="FG241" s="25"/>
      <c r="FH241" s="25"/>
      <c r="FI241" s="25"/>
      <c r="FJ241" s="25"/>
      <c r="FK241" s="25"/>
      <c r="FL241" s="25"/>
      <c r="FM241" s="25"/>
      <c r="FN241" s="12" t="s">
        <v>202</v>
      </c>
      <c r="FO241" s="12"/>
      <c r="FP241" s="12"/>
      <c r="FQ241" s="12"/>
      <c r="FR241" s="12"/>
      <c r="FS241" s="12"/>
      <c r="FT241" s="12"/>
      <c r="FU241" s="12"/>
      <c r="FV241" s="25" t="s">
        <v>203</v>
      </c>
      <c r="FW241" s="25"/>
      <c r="FX241" s="25"/>
      <c r="FY241" s="25"/>
      <c r="FZ241" s="25"/>
      <c r="GA241" s="25"/>
      <c r="GB241" s="25"/>
      <c r="GC241" s="25"/>
      <c r="GD241" s="12" t="s">
        <v>3</v>
      </c>
      <c r="GE241" s="12"/>
      <c r="GF241" s="12"/>
      <c r="GG241" s="12"/>
      <c r="GH241" s="12"/>
      <c r="GI241" s="12"/>
      <c r="GJ241" s="12"/>
      <c r="GK241" s="12"/>
      <c r="GL241" s="25" t="s">
        <v>200</v>
      </c>
      <c r="GM241" s="28"/>
      <c r="GN241" s="28"/>
      <c r="GO241" s="28"/>
      <c r="GP241" s="28"/>
      <c r="GQ241" s="28"/>
      <c r="GR241" s="28"/>
      <c r="GS241" s="28"/>
      <c r="GT241" s="12" t="s">
        <v>201</v>
      </c>
      <c r="GU241" s="12"/>
      <c r="GV241" s="12"/>
      <c r="GW241" s="12"/>
      <c r="GX241" s="12"/>
      <c r="GY241" s="12"/>
      <c r="GZ241" s="12"/>
      <c r="HA241" s="12"/>
      <c r="HB241" s="25" t="s">
        <v>202</v>
      </c>
      <c r="HC241" s="25"/>
      <c r="HD241" s="25"/>
      <c r="HE241" s="25"/>
      <c r="HF241" s="25"/>
      <c r="HG241" s="25"/>
      <c r="HH241" s="25"/>
      <c r="HI241" s="25"/>
      <c r="HJ241" s="12" t="s">
        <v>203</v>
      </c>
      <c r="HK241" s="12"/>
      <c r="HL241" s="12"/>
      <c r="HM241" s="12"/>
      <c r="HN241" s="12"/>
      <c r="HO241" s="12"/>
      <c r="HP241" s="12"/>
      <c r="HQ241" s="12"/>
      <c r="HR241" s="25" t="s">
        <v>3</v>
      </c>
      <c r="HS241" s="25"/>
      <c r="HT241" s="25"/>
      <c r="HU241" s="25"/>
      <c r="HV241" s="25"/>
      <c r="HW241" s="25"/>
      <c r="HX241" s="25"/>
      <c r="HY241" s="25"/>
      <c r="HZ241" s="12" t="s">
        <v>200</v>
      </c>
      <c r="IA241" s="24"/>
      <c r="IB241" s="24"/>
      <c r="IC241" s="24"/>
      <c r="ID241" s="24"/>
      <c r="IE241" s="24"/>
      <c r="IF241" s="24"/>
      <c r="IG241" s="24"/>
      <c r="IH241" s="25" t="s">
        <v>201</v>
      </c>
      <c r="II241" s="25"/>
      <c r="IJ241" s="25"/>
      <c r="IK241" s="25"/>
      <c r="IL241" s="25"/>
      <c r="IM241" s="25"/>
      <c r="IN241" s="25"/>
      <c r="IO241" s="25"/>
      <c r="IP241" s="12" t="s">
        <v>202</v>
      </c>
      <c r="IQ241" s="12"/>
      <c r="IR241" s="12"/>
      <c r="IS241" s="12"/>
      <c r="IT241" s="12"/>
      <c r="IU241" s="12"/>
      <c r="IV241" s="12"/>
      <c r="IW241" s="12"/>
      <c r="IX241" s="25" t="s">
        <v>203</v>
      </c>
      <c r="IY241" s="25"/>
      <c r="IZ241" s="25"/>
      <c r="JA241" s="25"/>
      <c r="JB241" s="25"/>
      <c r="JC241" s="25"/>
      <c r="JD241" s="25"/>
      <c r="JE241" s="25"/>
      <c r="JF241" s="12" t="s">
        <v>3</v>
      </c>
      <c r="JG241" s="12"/>
      <c r="JH241" s="12"/>
      <c r="JI241" s="12"/>
      <c r="JJ241" s="12"/>
      <c r="JK241" s="12"/>
      <c r="JL241" s="12"/>
      <c r="JM241" s="12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6" t="s">
        <v>196</v>
      </c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  <c r="BE242" s="27"/>
      <c r="BF242" s="27"/>
      <c r="BG242" s="27"/>
      <c r="BH242" s="27"/>
      <c r="BI242" s="27"/>
      <c r="BJ242" s="27"/>
      <c r="BK242" s="27"/>
      <c r="BL242" s="27"/>
      <c r="BM242" s="27"/>
      <c r="BN242" s="27"/>
      <c r="BO242" s="27"/>
      <c r="BP242" s="27"/>
      <c r="BQ242" s="27"/>
      <c r="BR242" s="27"/>
      <c r="BS242" s="27"/>
      <c r="BT242" s="27"/>
      <c r="BU242" s="27"/>
      <c r="BV242" s="22" t="s">
        <v>229</v>
      </c>
      <c r="BW242" s="23"/>
      <c r="BX242" s="23"/>
      <c r="BY242" s="23"/>
      <c r="BZ242" s="23"/>
      <c r="CA242" s="23"/>
      <c r="CB242" s="23"/>
      <c r="CC242" s="23"/>
      <c r="CD242" s="23"/>
      <c r="CE242" s="23"/>
      <c r="CF242" s="23"/>
      <c r="CG242" s="23"/>
      <c r="CH242" s="23"/>
      <c r="CI242" s="23"/>
      <c r="CJ242" s="23"/>
      <c r="CK242" s="23"/>
      <c r="CL242" s="23"/>
      <c r="CM242" s="23"/>
      <c r="CN242" s="23"/>
      <c r="CO242" s="23"/>
      <c r="CP242" s="23"/>
      <c r="CQ242" s="23"/>
      <c r="CR242" s="23"/>
      <c r="CS242" s="23"/>
      <c r="CT242" s="23"/>
      <c r="CU242" s="23"/>
      <c r="CV242" s="23"/>
      <c r="CW242" s="23"/>
      <c r="CX242" s="23"/>
      <c r="CY242" s="23"/>
      <c r="CZ242" s="23"/>
      <c r="DA242" s="23"/>
      <c r="DB242" s="23"/>
      <c r="DC242" s="23"/>
      <c r="DD242" s="23"/>
      <c r="DE242" s="23"/>
      <c r="DF242" s="23"/>
      <c r="DG242" s="23"/>
      <c r="DH242" s="23"/>
      <c r="DI242" s="23"/>
      <c r="DJ242" s="53" t="s">
        <v>232</v>
      </c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9" t="s">
        <v>197</v>
      </c>
      <c r="EY242" s="60"/>
      <c r="EZ242" s="60"/>
      <c r="FA242" s="60"/>
      <c r="FB242" s="60"/>
      <c r="FC242" s="60"/>
      <c r="FD242" s="60"/>
      <c r="FE242" s="60"/>
      <c r="FF242" s="60"/>
      <c r="FG242" s="60"/>
      <c r="FH242" s="60"/>
      <c r="FI242" s="60"/>
      <c r="FJ242" s="60"/>
      <c r="FK242" s="60"/>
      <c r="FL242" s="60"/>
      <c r="FM242" s="60"/>
      <c r="FN242" s="60"/>
      <c r="FO242" s="60"/>
      <c r="FP242" s="60"/>
      <c r="FQ242" s="60"/>
      <c r="FR242" s="60"/>
      <c r="FS242" s="60"/>
      <c r="FT242" s="60"/>
      <c r="FU242" s="60"/>
      <c r="FV242" s="60"/>
      <c r="FW242" s="60"/>
      <c r="FX242" s="60"/>
      <c r="FY242" s="60"/>
      <c r="FZ242" s="60"/>
      <c r="GA242" s="60"/>
      <c r="GB242" s="60"/>
      <c r="GC242" s="60"/>
      <c r="GD242" s="60"/>
      <c r="GE242" s="60"/>
      <c r="GF242" s="60"/>
      <c r="GG242" s="60"/>
      <c r="GH242" s="60"/>
      <c r="GI242" s="60"/>
      <c r="GJ242" s="60"/>
      <c r="GK242" s="60"/>
      <c r="GL242" s="57" t="s">
        <v>198</v>
      </c>
      <c r="GM242" s="58"/>
      <c r="GN242" s="58"/>
      <c r="GO242" s="58"/>
      <c r="GP242" s="58"/>
      <c r="GQ242" s="58"/>
      <c r="GR242" s="58"/>
      <c r="GS242" s="58"/>
      <c r="GT242" s="58"/>
      <c r="GU242" s="58"/>
      <c r="GV242" s="58"/>
      <c r="GW242" s="58"/>
      <c r="GX242" s="58"/>
      <c r="GY242" s="58"/>
      <c r="GZ242" s="58"/>
      <c r="HA242" s="58"/>
      <c r="HB242" s="58"/>
      <c r="HC242" s="58"/>
      <c r="HD242" s="58"/>
      <c r="HE242" s="58"/>
      <c r="HF242" s="58"/>
      <c r="HG242" s="58"/>
      <c r="HH242" s="58"/>
      <c r="HI242" s="58"/>
      <c r="HJ242" s="58"/>
      <c r="HK242" s="58"/>
      <c r="HL242" s="58"/>
      <c r="HM242" s="58"/>
      <c r="HN242" s="58"/>
      <c r="HO242" s="58"/>
      <c r="HP242" s="58"/>
      <c r="HQ242" s="58"/>
      <c r="HR242" s="58"/>
      <c r="HS242" s="58"/>
      <c r="HT242" s="58"/>
      <c r="HU242" s="58"/>
      <c r="HV242" s="58"/>
      <c r="HW242" s="58"/>
      <c r="HX242" s="58"/>
      <c r="HY242" s="58"/>
      <c r="HZ242" s="55" t="s">
        <v>199</v>
      </c>
      <c r="IA242" s="56"/>
      <c r="IB242" s="56"/>
      <c r="IC242" s="56"/>
      <c r="ID242" s="56"/>
      <c r="IE242" s="56"/>
      <c r="IF242" s="56"/>
      <c r="IG242" s="56"/>
      <c r="IH242" s="56"/>
      <c r="II242" s="56"/>
      <c r="IJ242" s="56"/>
      <c r="IK242" s="56"/>
      <c r="IL242" s="56"/>
      <c r="IM242" s="56"/>
      <c r="IN242" s="56"/>
      <c r="IO242" s="56"/>
      <c r="IP242" s="56"/>
      <c r="IQ242" s="56"/>
      <c r="IR242" s="56"/>
      <c r="IS242" s="56"/>
      <c r="IT242" s="56"/>
      <c r="IU242" s="56"/>
      <c r="IV242" s="56"/>
      <c r="IW242" s="56"/>
      <c r="IX242" s="56"/>
      <c r="IY242" s="56"/>
      <c r="IZ242" s="56"/>
      <c r="JA242" s="56"/>
      <c r="JB242" s="56"/>
      <c r="JC242" s="56"/>
      <c r="JD242" s="56"/>
      <c r="JE242" s="56"/>
      <c r="JF242" s="56"/>
      <c r="JG242" s="56"/>
      <c r="JH242" s="56"/>
      <c r="JI242" s="56"/>
      <c r="JJ242" s="56"/>
      <c r="JK242" s="56"/>
      <c r="JL242" s="56"/>
      <c r="JM242" s="56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IH241:IO241"/>
    <mergeCell ref="IP241:IW241"/>
    <mergeCell ref="IX241:JE241"/>
    <mergeCell ref="JF241:JM241"/>
    <mergeCell ref="JV4:KC5"/>
    <mergeCell ref="JN4:JU5"/>
    <mergeCell ref="B242:BU242"/>
    <mergeCell ref="BV242:DI242"/>
    <mergeCell ref="DJ242:EW242"/>
    <mergeCell ref="EX242:GK242"/>
    <mergeCell ref="GL242:HY242"/>
    <mergeCell ref="GL241:GS241"/>
    <mergeCell ref="HZ242:JM242"/>
    <mergeCell ref="GT241:HA241"/>
    <mergeCell ref="HB241:HI241"/>
    <mergeCell ref="HJ241:HQ241"/>
    <mergeCell ref="HR241:HY241"/>
    <mergeCell ref="HZ241:IG241"/>
    <mergeCell ref="EX241:FE241"/>
    <mergeCell ref="FF241:FM241"/>
    <mergeCell ref="FN241:FU241"/>
    <mergeCell ref="FV241:GC241"/>
    <mergeCell ref="GD241:GK241"/>
    <mergeCell ref="DJ241:DQ241"/>
    <mergeCell ref="DR241:DY241"/>
    <mergeCell ref="DZ241:EG241"/>
    <mergeCell ref="EH241:EO241"/>
    <mergeCell ref="EP241:EW241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2025-04-24T03:30:01Z</dcterms:modified>
</cp:coreProperties>
</file>