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3AC7DD2-61A2-4B5D-94D0-1CC00A94AE7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O212" i="4" a="1"/>
  <c r="IN212" i="4" a="1"/>
  <c r="IM212" i="4" a="1"/>
  <c r="IL212" i="4" a="1"/>
  <c r="IK212" i="4" a="1"/>
  <c r="IJ212" i="4" a="1"/>
  <c r="II212" i="4" a="1"/>
  <c r="IH212" i="4" a="1"/>
  <c r="IG212" i="4" a="1"/>
  <c r="IF212" i="4" a="1"/>
  <c r="IE212" i="4" a="1"/>
  <c r="ID212" i="4" a="1"/>
  <c r="IC212" i="4" a="1"/>
  <c r="IB212" i="4" a="1"/>
  <c r="IA212" i="4" a="1"/>
  <c r="HZ212" i="4" a="1"/>
  <c r="HY212" i="4" a="1"/>
  <c r="HX212" i="4" a="1"/>
  <c r="HW212" i="4" a="1"/>
  <c r="HV212" i="4" a="1"/>
  <c r="HU212" i="4" a="1"/>
  <c r="HT212" i="4" a="1"/>
  <c r="HS212" i="4" a="1"/>
  <c r="HR212" i="4" a="1"/>
  <c r="HQ212" i="4" a="1"/>
  <c r="HP212" i="4" a="1"/>
  <c r="HO212" i="4" a="1"/>
  <c r="HN212" i="4" a="1"/>
  <c r="HM212" i="4" a="1"/>
  <c r="HL212" i="4" a="1"/>
  <c r="HK212" i="4" a="1"/>
  <c r="HJ212" i="4" a="1"/>
  <c r="HI212" i="4" a="1"/>
  <c r="HH212" i="4" a="1"/>
  <c r="HG212" i="4" a="1"/>
  <c r="HF212" i="4" a="1"/>
  <c r="HE212" i="4" a="1"/>
  <c r="HD212" i="4" a="1"/>
  <c r="HC212" i="4" a="1"/>
  <c r="HB212" i="4" a="1"/>
  <c r="HA212" i="4" a="1"/>
  <c r="GZ212" i="4" a="1"/>
  <c r="GY212" i="4" a="1"/>
  <c r="GX212" i="4" a="1"/>
  <c r="GW212" i="4" a="1"/>
  <c r="GV212" i="4" a="1"/>
  <c r="GU212" i="4" a="1"/>
  <c r="GT212" i="4" a="1"/>
  <c r="GS212" i="4" a="1"/>
  <c r="GR212" i="4" a="1"/>
  <c r="GQ212" i="4" a="1"/>
  <c r="GP212" i="4" a="1"/>
  <c r="GO212" i="4" a="1"/>
  <c r="GN212" i="4" a="1"/>
  <c r="GM212" i="4" a="1"/>
  <c r="GL212" i="4" a="1"/>
  <c r="GK212" i="4" a="1"/>
  <c r="GJ212" i="4" a="1"/>
  <c r="GI212" i="4" a="1"/>
  <c r="GH212" i="4" a="1"/>
  <c r="GG212" i="4" a="1"/>
  <c r="GF212" i="4" a="1"/>
  <c r="GE212" i="4" a="1"/>
  <c r="GD212" i="4" a="1"/>
  <c r="GC212" i="4" a="1"/>
  <c r="GB212" i="4" a="1"/>
  <c r="GA212" i="4" a="1"/>
  <c r="FZ212" i="4" a="1"/>
  <c r="FY212" i="4" a="1"/>
  <c r="FX212" i="4" a="1"/>
  <c r="FW212" i="4" a="1"/>
  <c r="FV212" i="4" a="1"/>
  <c r="FU212" i="4" a="1"/>
  <c r="FT212" i="4" a="1"/>
  <c r="FS212" i="4" a="1"/>
  <c r="FR212" i="4" a="1"/>
  <c r="FQ212" i="4" a="1"/>
  <c r="FP212" i="4" a="1"/>
  <c r="FO212" i="4" a="1"/>
  <c r="FN212" i="4" a="1"/>
  <c r="FM212" i="4" a="1"/>
  <c r="FL212" i="4" a="1"/>
  <c r="FK212" i="4" a="1"/>
  <c r="FJ212" i="4" a="1"/>
  <c r="FI212" i="4" a="1"/>
  <c r="FH212" i="4" a="1"/>
  <c r="FG212" i="4" a="1"/>
  <c r="FF212" i="4" a="1"/>
  <c r="FE212" i="4" a="1"/>
  <c r="FD212" i="4" a="1"/>
  <c r="FC212" i="4" a="1"/>
  <c r="FB212" i="4" a="1"/>
  <c r="FA212" i="4" a="1"/>
  <c r="EZ212" i="4" a="1"/>
  <c r="EY212" i="4" a="1"/>
  <c r="EX212" i="4" a="1"/>
  <c r="EW212" i="4" a="1"/>
  <c r="EV212" i="4" a="1"/>
  <c r="EU212" i="4" a="1"/>
  <c r="ET212" i="4" a="1"/>
  <c r="ES212" i="4" a="1"/>
  <c r="ER212" i="4" a="1"/>
  <c r="EQ212" i="4" a="1"/>
  <c r="EP212" i="4" a="1"/>
  <c r="EO212" i="4" a="1"/>
  <c r="EN212" i="4" a="1"/>
  <c r="EM212" i="4" a="1"/>
  <c r="EL212" i="4" a="1"/>
  <c r="EK212" i="4" a="1"/>
  <c r="EJ212" i="4" a="1"/>
  <c r="EI212" i="4" a="1"/>
  <c r="EH212" i="4" a="1"/>
  <c r="EG212" i="4" a="1"/>
  <c r="EF212" i="4" a="1"/>
  <c r="EE212" i="4" a="1"/>
  <c r="ED212" i="4" a="1"/>
  <c r="EC212" i="4" a="1"/>
  <c r="EB212" i="4" a="1"/>
  <c r="EA212" i="4" a="1"/>
  <c r="DZ212" i="4" a="1"/>
  <c r="DY212" i="4" a="1"/>
  <c r="DX212" i="4" a="1"/>
  <c r="DW212" i="4" a="1"/>
  <c r="DV212" i="4" a="1"/>
  <c r="DU212" i="4" a="1"/>
  <c r="DT212" i="4" a="1"/>
  <c r="DS212" i="4" a="1"/>
  <c r="DR212" i="4" a="1"/>
  <c r="DQ212" i="4" a="1"/>
  <c r="DP212" i="4" a="1"/>
  <c r="DO212" i="4" a="1"/>
  <c r="DN212" i="4" a="1"/>
  <c r="DM212" i="4" a="1"/>
  <c r="DL212" i="4" a="1"/>
  <c r="DK212" i="4" a="1"/>
  <c r="DJ212" i="4" a="1"/>
  <c r="DI212" i="4" a="1"/>
  <c r="DH212" i="4" a="1"/>
  <c r="DG212" i="4" a="1"/>
  <c r="DF212" i="4" a="1"/>
  <c r="DE212" i="4" a="1"/>
  <c r="DD212" i="4" a="1"/>
  <c r="DC212" i="4" a="1"/>
  <c r="DB212" i="4" a="1"/>
  <c r="DA212" i="4" a="1"/>
  <c r="CZ212" i="4" a="1"/>
  <c r="CY212" i="4" a="1"/>
  <c r="CX212" i="4" a="1"/>
  <c r="CW212" i="4" a="1"/>
  <c r="CV212" i="4" a="1"/>
  <c r="CU212" i="4" a="1"/>
  <c r="CT212" i="4" a="1"/>
  <c r="CS212" i="4" a="1"/>
  <c r="CR212" i="4" a="1"/>
  <c r="CQ212" i="4" a="1"/>
  <c r="CP212" i="4" a="1"/>
  <c r="CO212" i="4" a="1"/>
  <c r="CN212" i="4" a="1"/>
  <c r="CM212" i="4" a="1"/>
  <c r="CL212" i="4" a="1"/>
  <c r="CK212" i="4" a="1"/>
  <c r="CJ212" i="4" a="1"/>
  <c r="CI212" i="4" a="1"/>
  <c r="CH212" i="4" a="1"/>
  <c r="CG212" i="4" a="1"/>
  <c r="CF212" i="4" a="1"/>
  <c r="CE212" i="4" a="1"/>
  <c r="CD212" i="4" a="1"/>
  <c r="CC212" i="4" a="1"/>
  <c r="CB212" i="4" a="1"/>
  <c r="CA212" i="4" a="1"/>
  <c r="BZ212" i="4" a="1"/>
  <c r="BY212" i="4" a="1"/>
  <c r="BX212" i="4" a="1"/>
  <c r="BW212" i="4" a="1"/>
  <c r="BV212" i="4" a="1"/>
  <c r="BU212" i="4" a="1"/>
  <c r="BT212" i="4" a="1"/>
  <c r="BS212" i="4" a="1"/>
  <c r="BR212" i="4" a="1"/>
  <c r="BQ212" i="4" a="1"/>
  <c r="BP212" i="4" a="1"/>
  <c r="BO212" i="4" a="1"/>
  <c r="BN212" i="4" a="1"/>
  <c r="BM212" i="4" a="1"/>
  <c r="BL212" i="4" a="1"/>
  <c r="BK212" i="4" a="1"/>
  <c r="BJ212" i="4" a="1"/>
  <c r="BI212" i="4" a="1"/>
  <c r="BH212" i="4" a="1"/>
  <c r="BG212" i="4" a="1"/>
  <c r="BF212" i="4" a="1"/>
  <c r="BE212" i="4" a="1"/>
  <c r="BD212" i="4" a="1"/>
  <c r="BC212" i="4" a="1"/>
  <c r="BB212" i="4" a="1"/>
  <c r="BA212" i="4" a="1"/>
  <c r="AZ212" i="4" a="1"/>
  <c r="AY212" i="4" a="1"/>
  <c r="AX212" i="4" a="1"/>
  <c r="AW212" i="4" a="1"/>
  <c r="AV212" i="4" a="1"/>
  <c r="AU212" i="4" a="1"/>
  <c r="AT212" i="4" a="1"/>
  <c r="AS212" i="4" a="1"/>
  <c r="AR212" i="4" a="1"/>
  <c r="AQ212" i="4" a="1"/>
  <c r="AP212" i="4" a="1"/>
  <c r="AO212" i="4" a="1"/>
  <c r="AN212" i="4" a="1"/>
  <c r="AM212" i="4" a="1"/>
  <c r="AL212" i="4" a="1"/>
  <c r="AK212" i="4" a="1"/>
  <c r="AJ212" i="4" a="1"/>
  <c r="AI212" i="4" a="1"/>
  <c r="AH212" i="4" a="1"/>
  <c r="AG212" i="4" a="1"/>
  <c r="AF212" i="4" a="1"/>
  <c r="AE212" i="4" a="1"/>
  <c r="AD212" i="4" a="1"/>
  <c r="AC212" i="4" a="1"/>
  <c r="AB212" i="4" a="1"/>
  <c r="AA212" i="4" a="1"/>
  <c r="Z212" i="4" a="1"/>
  <c r="Y212" i="4" a="1"/>
  <c r="X212" i="4" a="1"/>
  <c r="W212" i="4" a="1"/>
  <c r="V212" i="4" a="1"/>
  <c r="U212" i="4" a="1"/>
  <c r="T212" i="4" a="1"/>
  <c r="S212" i="4" a="1"/>
  <c r="R212" i="4" a="1"/>
  <c r="Q212" i="4" a="1"/>
  <c r="P212" i="4" a="1"/>
  <c r="O212" i="4" a="1"/>
  <c r="N212" i="4" a="1"/>
  <c r="M212" i="4" a="1"/>
  <c r="L212" i="4" a="1"/>
  <c r="K212" i="4" a="1"/>
  <c r="J212" i="4" a="1"/>
  <c r="I212" i="4" a="1"/>
  <c r="H212" i="4" a="1"/>
  <c r="G212" i="4" a="1"/>
  <c r="F212" i="4" a="1"/>
  <c r="E212" i="4" a="1"/>
  <c r="D212" i="4" a="1"/>
  <c r="C212" i="4" a="1"/>
  <c r="B212" i="4" a="1"/>
  <c r="EZ212" i="2" a="1"/>
  <c r="EY212" i="2" a="1"/>
  <c r="EX212" i="2" a="1"/>
  <c r="EW212" i="2" a="1"/>
  <c r="EV212" i="2" a="1"/>
  <c r="EU212" i="2" a="1"/>
  <c r="ET212" i="2" a="1"/>
  <c r="ES212" i="2" a="1"/>
  <c r="ER212" i="2" a="1"/>
  <c r="EQ212" i="2" a="1"/>
  <c r="EP212" i="2" a="1"/>
  <c r="EO212" i="2" a="1"/>
  <c r="EN212" i="2" a="1"/>
  <c r="EM212" i="2" a="1"/>
  <c r="EL212" i="2" a="1"/>
  <c r="EK212" i="2" a="1"/>
  <c r="EJ212" i="2" a="1"/>
  <c r="EI212" i="2" a="1"/>
  <c r="EH212" i="2" a="1"/>
  <c r="EG212" i="2" a="1"/>
  <c r="EF212" i="2" a="1"/>
  <c r="EE212" i="2" a="1"/>
  <c r="ED212" i="2" a="1"/>
  <c r="EC212" i="2" a="1"/>
  <c r="EB212" i="2" a="1"/>
  <c r="EA212" i="2" a="1"/>
  <c r="DZ212" i="2" a="1"/>
  <c r="DY212" i="2" a="1"/>
  <c r="DX212" i="2" a="1"/>
  <c r="DW212" i="2" a="1"/>
  <c r="DV212" i="2" a="1"/>
  <c r="DU212" i="2" a="1"/>
  <c r="DT212" i="2" a="1"/>
  <c r="DS212" i="2" a="1"/>
  <c r="DR212" i="2" a="1"/>
  <c r="DQ212" i="2" a="1"/>
  <c r="DP212" i="2" a="1"/>
  <c r="DO212" i="2" a="1"/>
  <c r="DN212" i="2" a="1"/>
  <c r="DM212" i="2" a="1"/>
  <c r="DL212" i="2" a="1"/>
  <c r="DK212" i="2" a="1"/>
  <c r="DJ212" i="2" a="1"/>
  <c r="DI212" i="2" a="1"/>
  <c r="DH212" i="2" a="1"/>
  <c r="DG212" i="2" a="1"/>
  <c r="DF212" i="2" a="1"/>
  <c r="DE212" i="2" a="1"/>
  <c r="DD212" i="2" a="1"/>
  <c r="DC212" i="2" a="1"/>
  <c r="DB212" i="2" a="1"/>
  <c r="DA212" i="2" a="1"/>
  <c r="CZ212" i="2" a="1"/>
  <c r="CY212" i="2" a="1"/>
  <c r="CX212" i="2" a="1"/>
  <c r="CW212" i="2" a="1"/>
  <c r="CV212" i="2" a="1"/>
  <c r="CU212" i="2" a="1"/>
  <c r="CT212" i="2" a="1"/>
  <c r="CS212" i="2" a="1"/>
  <c r="CR212" i="2" a="1"/>
  <c r="CQ212" i="2" a="1"/>
  <c r="CP212" i="2" a="1"/>
  <c r="CO212" i="2" a="1"/>
  <c r="CN212" i="2" a="1"/>
  <c r="CM212" i="2" a="1"/>
  <c r="CL212" i="2" a="1"/>
  <c r="CK212" i="2" a="1"/>
  <c r="CJ212" i="2" a="1"/>
  <c r="CI212" i="2" a="1"/>
  <c r="CH212" i="2" a="1"/>
  <c r="CG212" i="2" a="1"/>
  <c r="CF212" i="2" a="1"/>
  <c r="CE212" i="2" a="1"/>
  <c r="CD212" i="2" a="1"/>
  <c r="CC212" i="2" a="1"/>
  <c r="CB212" i="2" a="1"/>
  <c r="CA212" i="2" a="1"/>
  <c r="BZ212" i="2" a="1"/>
  <c r="BY212" i="2" a="1"/>
  <c r="BX212" i="2" a="1"/>
  <c r="BW212" i="2" a="1"/>
  <c r="BV212" i="2" a="1"/>
  <c r="BU212" i="2" a="1"/>
  <c r="BT212" i="2" a="1"/>
  <c r="BS212" i="2" a="1"/>
  <c r="BR212" i="2" a="1"/>
  <c r="BQ212" i="2" a="1"/>
  <c r="BP212" i="2" a="1"/>
  <c r="BO212" i="2" a="1"/>
  <c r="BN212" i="2" a="1"/>
  <c r="BM212" i="2" a="1"/>
  <c r="BL212" i="2" a="1"/>
  <c r="BK212" i="2" a="1"/>
  <c r="BJ212" i="2" a="1"/>
  <c r="BI212" i="2" a="1"/>
  <c r="BH212" i="2" a="1"/>
  <c r="BG212" i="2" a="1"/>
  <c r="BF212" i="2" a="1"/>
  <c r="BE212" i="2" a="1"/>
  <c r="BD212" i="2" a="1"/>
  <c r="BC212" i="2" a="1"/>
  <c r="BB212" i="2" a="1"/>
  <c r="BA212" i="2" a="1"/>
  <c r="AZ212" i="2" a="1"/>
  <c r="AY212" i="2" a="1"/>
  <c r="AX212" i="2" a="1"/>
  <c r="AW212" i="2" a="1"/>
  <c r="AV212" i="2" a="1"/>
  <c r="AU212" i="2" a="1"/>
  <c r="AT212" i="2" a="1"/>
  <c r="AS212" i="2" a="1"/>
  <c r="AR212" i="2" a="1"/>
  <c r="AQ212" i="2" a="1"/>
  <c r="AP212" i="2" a="1"/>
  <c r="AO212" i="2" a="1"/>
  <c r="AN212" i="2" a="1"/>
  <c r="AM212" i="2" a="1"/>
  <c r="AL212" i="2" a="1"/>
  <c r="AK212" i="2" a="1"/>
  <c r="AJ212" i="2" a="1"/>
  <c r="AI212" i="2" a="1"/>
  <c r="AH212" i="2" a="1"/>
  <c r="AG212" i="2" a="1"/>
  <c r="AF212" i="2" a="1"/>
  <c r="AE212" i="2" a="1"/>
  <c r="AD212" i="2" a="1"/>
  <c r="AC212" i="2" a="1"/>
  <c r="AB212" i="2" a="1"/>
  <c r="AA212" i="2" a="1"/>
  <c r="Z212" i="2" a="1"/>
  <c r="Y212" i="2" a="1"/>
  <c r="X212" i="2" a="1"/>
  <c r="W212" i="2" a="1"/>
  <c r="V212" i="2" a="1"/>
  <c r="U212" i="2" a="1"/>
  <c r="T212" i="2" a="1"/>
  <c r="S212" i="2" a="1"/>
  <c r="R212" i="2" a="1"/>
  <c r="Q212" i="2" a="1"/>
  <c r="P212" i="2" a="1"/>
  <c r="O212" i="2" a="1"/>
  <c r="N212" i="2" a="1"/>
  <c r="M212" i="2" a="1"/>
  <c r="L212" i="2" a="1"/>
  <c r="K212" i="2" a="1"/>
  <c r="J212" i="2" a="1"/>
  <c r="I212" i="2" a="1"/>
  <c r="H212" i="2" a="1"/>
  <c r="G212" i="2" a="1"/>
  <c r="F212" i="2" a="1"/>
  <c r="E212" i="2" a="1"/>
  <c r="D212" i="2" a="1"/>
  <c r="C212" i="2" a="1"/>
  <c r="B212" i="2" a="1"/>
  <c r="IG211" i="4" a="1"/>
  <c r="IF211" i="4" a="1"/>
  <c r="IE211" i="4" a="1"/>
  <c r="ID211" i="4" a="1"/>
  <c r="IC211" i="4" a="1"/>
  <c r="IB211" i="4" a="1"/>
  <c r="IA211" i="4" a="1"/>
  <c r="HZ211" i="4" a="1"/>
  <c r="HY211" i="4" a="1"/>
  <c r="HX211" i="4" a="1"/>
  <c r="HW211" i="4" a="1"/>
  <c r="HV211" i="4" a="1"/>
  <c r="HU211" i="4" a="1"/>
  <c r="HT211" i="4" a="1"/>
  <c r="HS211" i="4" a="1"/>
  <c r="HR211" i="4" a="1"/>
  <c r="HQ211" i="4" a="1"/>
  <c r="HP211" i="4" a="1"/>
  <c r="HO211" i="4" a="1"/>
  <c r="HN211" i="4" a="1"/>
  <c r="HM211" i="4" a="1"/>
  <c r="HL211" i="4" a="1"/>
  <c r="HK211" i="4" a="1"/>
  <c r="HJ211" i="4" a="1"/>
  <c r="HI211" i="4" a="1"/>
  <c r="HH211" i="4" a="1"/>
  <c r="HG211" i="4" a="1"/>
  <c r="HF211" i="4" a="1"/>
  <c r="HE211" i="4" a="1"/>
  <c r="HD211" i="4" a="1"/>
  <c r="HC211" i="4" a="1"/>
  <c r="HB211" i="4" a="1"/>
  <c r="HA211" i="4" a="1"/>
  <c r="GZ211" i="4" a="1"/>
  <c r="GY211" i="4" a="1"/>
  <c r="GX211" i="4" a="1"/>
  <c r="GW211" i="4" a="1"/>
  <c r="GV211" i="4" a="1"/>
  <c r="GU211" i="4" a="1"/>
  <c r="GT211" i="4" a="1"/>
  <c r="GS211" i="4" a="1"/>
  <c r="GR211" i="4" a="1"/>
  <c r="GQ211" i="4" a="1"/>
  <c r="GP211" i="4" a="1"/>
  <c r="GO211" i="4" a="1"/>
  <c r="GN211" i="4" a="1"/>
  <c r="GM211" i="4" a="1"/>
  <c r="GL211" i="4" a="1"/>
  <c r="GK211" i="4" a="1"/>
  <c r="GJ211" i="4" a="1"/>
  <c r="GI211" i="4" a="1"/>
  <c r="GH211" i="4" a="1"/>
  <c r="GG211" i="4" a="1"/>
  <c r="GF211" i="4" a="1"/>
  <c r="GE211" i="4" a="1"/>
  <c r="GD211" i="4" a="1"/>
  <c r="GC211" i="4" a="1"/>
  <c r="GB211" i="4" a="1"/>
  <c r="GA211" i="4" a="1"/>
  <c r="FZ211" i="4" a="1"/>
  <c r="FY211" i="4" a="1"/>
  <c r="FX211" i="4" a="1"/>
  <c r="FW211" i="4" a="1"/>
  <c r="FV211" i="4" a="1"/>
  <c r="FU211" i="4" a="1"/>
  <c r="FT211" i="4" a="1"/>
  <c r="FS211" i="4" a="1"/>
  <c r="FR211" i="4" a="1"/>
  <c r="FQ211" i="4" a="1"/>
  <c r="FP211" i="4" a="1"/>
  <c r="FO211" i="4" a="1"/>
  <c r="FN211" i="4" a="1"/>
  <c r="FM211" i="4" a="1"/>
  <c r="FL211" i="4" a="1"/>
  <c r="FK211" i="4" a="1"/>
  <c r="FJ211" i="4" a="1"/>
  <c r="FI211" i="4" a="1"/>
  <c r="FH211" i="4" a="1"/>
  <c r="FG211" i="4" a="1"/>
  <c r="FF211" i="4" a="1"/>
  <c r="FE211" i="4" a="1"/>
  <c r="FD211" i="4" a="1"/>
  <c r="FC211" i="4" a="1"/>
  <c r="FB211" i="4" a="1"/>
  <c r="FA211" i="4" a="1"/>
  <c r="EZ211" i="4" a="1"/>
  <c r="EY211" i="4" a="1"/>
  <c r="EX211" i="4" a="1"/>
  <c r="EW211" i="4" a="1"/>
  <c r="EV211" i="4" a="1"/>
  <c r="EU211" i="4" a="1"/>
  <c r="ET211" i="4" a="1"/>
  <c r="ES211" i="4" a="1"/>
  <c r="ER211" i="4" a="1"/>
  <c r="EQ211" i="4" a="1"/>
  <c r="EP211" i="4" a="1"/>
  <c r="EO211" i="4" a="1"/>
  <c r="EN211" i="4" a="1"/>
  <c r="EM211" i="4" a="1"/>
  <c r="EL211" i="4" a="1"/>
  <c r="EK211" i="4" a="1"/>
  <c r="EJ211" i="4" a="1"/>
  <c r="EI211" i="4" a="1"/>
  <c r="EH211" i="4" a="1"/>
  <c r="EG211" i="4" a="1"/>
  <c r="EF211" i="4" a="1"/>
  <c r="EE211" i="4" a="1"/>
  <c r="ED211" i="4" a="1"/>
  <c r="EC211" i="4" a="1"/>
  <c r="EB211" i="4" a="1"/>
  <c r="EA211" i="4" a="1"/>
  <c r="DZ211" i="4" a="1"/>
  <c r="DY211" i="4" a="1"/>
  <c r="DX211" i="4" a="1"/>
  <c r="DW211" i="4" a="1"/>
  <c r="DV211" i="4" a="1"/>
  <c r="DU211" i="4" a="1"/>
  <c r="DT211" i="4" a="1"/>
  <c r="DS211" i="4" a="1"/>
  <c r="DR211" i="4" a="1"/>
  <c r="DQ211" i="4" a="1"/>
  <c r="DP211" i="4" a="1"/>
  <c r="DO211" i="4" a="1"/>
  <c r="DN211" i="4" a="1"/>
  <c r="DM211" i="4" a="1"/>
  <c r="DL211" i="4" a="1"/>
  <c r="DK211" i="4" a="1"/>
  <c r="DJ211" i="4" a="1"/>
  <c r="DI211" i="4" a="1"/>
  <c r="DH211" i="4" a="1"/>
  <c r="DG211" i="4" a="1"/>
  <c r="DF211" i="4" a="1"/>
  <c r="DE211" i="4" a="1"/>
  <c r="DD211" i="4" a="1"/>
  <c r="DC211" i="4" a="1"/>
  <c r="DB211" i="4" a="1"/>
  <c r="DA211" i="4" a="1"/>
  <c r="CZ211" i="4" a="1"/>
  <c r="CY211" i="4" a="1"/>
  <c r="CX211" i="4" a="1"/>
  <c r="CW211" i="4" a="1"/>
  <c r="CV211" i="4" a="1"/>
  <c r="CU211" i="4" a="1"/>
  <c r="CT211" i="4" a="1"/>
  <c r="CS211" i="4" a="1"/>
  <c r="CR211" i="4" a="1"/>
  <c r="CQ211" i="4" a="1"/>
  <c r="CP211" i="4" a="1"/>
  <c r="CO211" i="4" a="1"/>
  <c r="CN211" i="4" a="1"/>
  <c r="CM211" i="4" a="1"/>
  <c r="CL211" i="4" a="1"/>
  <c r="CK211" i="4" a="1"/>
  <c r="CJ211" i="4" a="1"/>
  <c r="CI211" i="4" a="1"/>
  <c r="CH211" i="4" a="1"/>
  <c r="CG211" i="4" a="1"/>
  <c r="CF211" i="4" a="1"/>
  <c r="CE211" i="4" a="1"/>
  <c r="CD211" i="4" a="1"/>
  <c r="CC211" i="4" a="1"/>
  <c r="CB211" i="4" a="1"/>
  <c r="CA211" i="4" a="1"/>
  <c r="BZ211" i="4" a="1"/>
  <c r="BY211" i="4" a="1"/>
  <c r="BX211" i="4" a="1"/>
  <c r="BW211" i="4" a="1"/>
  <c r="BV211" i="4" a="1"/>
  <c r="BU211" i="4" a="1"/>
  <c r="BT211" i="4" a="1"/>
  <c r="BS211" i="4" a="1"/>
  <c r="BR211" i="4" a="1"/>
  <c r="BQ211" i="4" a="1"/>
  <c r="BP211" i="4" a="1"/>
  <c r="BO211" i="4" a="1"/>
  <c r="BN211" i="4" a="1"/>
  <c r="BM211" i="4" a="1"/>
  <c r="BL211" i="4" a="1"/>
  <c r="BK211" i="4" a="1"/>
  <c r="BJ211" i="4" a="1"/>
  <c r="BI211" i="4" a="1"/>
  <c r="BH211" i="4" a="1"/>
  <c r="BG211" i="4" a="1"/>
  <c r="BF211" i="4" a="1"/>
  <c r="BE211" i="4" a="1"/>
  <c r="BD211" i="4" a="1"/>
  <c r="BC211" i="4" a="1"/>
  <c r="BB211" i="4" a="1"/>
  <c r="BA211" i="4" a="1"/>
  <c r="AZ211" i="4" a="1"/>
  <c r="AY211" i="4" a="1"/>
  <c r="AX211" i="4" a="1"/>
  <c r="AW211" i="4" a="1"/>
  <c r="AV211" i="4" a="1"/>
  <c r="AU211" i="4" a="1"/>
  <c r="AT211" i="4" a="1"/>
  <c r="AS211" i="4" a="1"/>
  <c r="AR211" i="4" a="1"/>
  <c r="AQ211" i="4" a="1"/>
  <c r="AP211" i="4" a="1"/>
  <c r="AO211" i="4" a="1"/>
  <c r="AN211" i="4" a="1"/>
  <c r="AM211" i="4" a="1"/>
  <c r="AL211" i="4" a="1"/>
  <c r="AK211" i="4" a="1"/>
  <c r="AJ211" i="4" a="1"/>
  <c r="AI211" i="4" a="1"/>
  <c r="AH211" i="4" a="1"/>
  <c r="AG211" i="4" a="1"/>
  <c r="AF211" i="4" a="1"/>
  <c r="AE211" i="4" a="1"/>
  <c r="AD211" i="4" a="1"/>
  <c r="AC211" i="4" a="1"/>
  <c r="AB211" i="4" a="1"/>
  <c r="AA211" i="4" a="1"/>
  <c r="Z211" i="4" a="1"/>
  <c r="Y211" i="4" a="1"/>
  <c r="X211" i="4" a="1"/>
  <c r="W211" i="4" a="1"/>
  <c r="V211" i="4" a="1"/>
  <c r="U211" i="4" a="1"/>
  <c r="T211" i="4" a="1"/>
  <c r="S211" i="4" a="1"/>
  <c r="R211" i="4" a="1"/>
  <c r="Q211" i="4" a="1"/>
  <c r="P211" i="4" a="1"/>
  <c r="O211" i="4" a="1"/>
  <c r="N211" i="4" a="1"/>
  <c r="M211" i="4" a="1"/>
  <c r="L211" i="4" a="1"/>
  <c r="K211" i="4" a="1"/>
  <c r="J211" i="4" a="1"/>
  <c r="I211" i="4" a="1"/>
  <c r="H211" i="4" a="1"/>
  <c r="G211" i="4" a="1"/>
  <c r="F211" i="4" a="1"/>
  <c r="E211" i="4" a="1"/>
  <c r="D211" i="4" a="1"/>
  <c r="C211" i="4" a="1"/>
  <c r="B211" i="4" a="1"/>
  <c r="EU211" i="2" a="1"/>
  <c r="ET211" i="2" a="1"/>
  <c r="ES211" i="2" a="1"/>
  <c r="ER211" i="2" a="1"/>
  <c r="EQ211" i="2" a="1"/>
  <c r="EP211" i="2" a="1"/>
  <c r="EO211" i="2" a="1"/>
  <c r="EN211" i="2" a="1"/>
  <c r="EM211" i="2" a="1"/>
  <c r="EL211" i="2" a="1"/>
  <c r="EK211" i="2" a="1"/>
  <c r="EJ211" i="2" a="1"/>
  <c r="EI211" i="2" a="1"/>
  <c r="EH211" i="2" a="1"/>
  <c r="EG211" i="2" a="1"/>
  <c r="EF211" i="2" a="1"/>
  <c r="EE211" i="2" a="1"/>
  <c r="ED211" i="2" a="1"/>
  <c r="EC211" i="2" a="1"/>
  <c r="EB211" i="2" a="1"/>
  <c r="EA211" i="2" a="1"/>
  <c r="DZ211" i="2" a="1"/>
  <c r="DY211" i="2" a="1"/>
  <c r="DX211" i="2" a="1"/>
  <c r="DW211" i="2" a="1"/>
  <c r="DV211" i="2" a="1"/>
  <c r="DU211" i="2" a="1"/>
  <c r="DT211" i="2" a="1"/>
  <c r="DS211" i="2" a="1"/>
  <c r="DR211" i="2" a="1"/>
  <c r="DQ211" i="2" a="1"/>
  <c r="DP211" i="2" a="1"/>
  <c r="DO211" i="2" a="1"/>
  <c r="DN211" i="2" a="1"/>
  <c r="DM211" i="2" a="1"/>
  <c r="DL211" i="2" a="1"/>
  <c r="DK211" i="2" a="1"/>
  <c r="DJ211" i="2" a="1"/>
  <c r="DI211" i="2" a="1"/>
  <c r="DH211" i="2" a="1"/>
  <c r="DG211" i="2" a="1"/>
  <c r="DF211" i="2" a="1"/>
  <c r="DE211" i="2" a="1"/>
  <c r="DD211" i="2" a="1"/>
  <c r="DC211" i="2" a="1"/>
  <c r="DB211" i="2" a="1"/>
  <c r="DA211" i="2" a="1"/>
  <c r="CZ211" i="2" a="1"/>
  <c r="CY211" i="2" a="1"/>
  <c r="CX211" i="2" a="1"/>
  <c r="CW211" i="2" a="1"/>
  <c r="CV211" i="2" a="1"/>
  <c r="CU211" i="2" a="1"/>
  <c r="CT211" i="2" a="1"/>
  <c r="CS211" i="2" a="1"/>
  <c r="CR211" i="2" a="1"/>
  <c r="CQ211" i="2" a="1"/>
  <c r="CP211" i="2" a="1"/>
  <c r="CO211" i="2" a="1"/>
  <c r="CN211" i="2" a="1"/>
  <c r="CM211" i="2" a="1"/>
  <c r="CL211" i="2" a="1"/>
  <c r="CK211" i="2" a="1"/>
  <c r="CJ211" i="2" a="1"/>
  <c r="CI211" i="2" a="1"/>
  <c r="CH211" i="2" a="1"/>
  <c r="CG211" i="2" a="1"/>
  <c r="CF211" i="2" a="1"/>
  <c r="CE211" i="2" a="1"/>
  <c r="CD211" i="2" a="1"/>
  <c r="CC211" i="2" a="1"/>
  <c r="CB211" i="2" a="1"/>
  <c r="CA211" i="2" a="1"/>
  <c r="BZ211" i="2" a="1"/>
  <c r="BY211" i="2" a="1"/>
  <c r="BX211" i="2" a="1"/>
  <c r="BW211" i="2" a="1"/>
  <c r="BV211" i="2" a="1"/>
  <c r="BU211" i="2" a="1"/>
  <c r="BT211" i="2" a="1"/>
  <c r="BS211" i="2" a="1"/>
  <c r="BR211" i="2" a="1"/>
  <c r="BQ211" i="2" a="1"/>
  <c r="BP211" i="2" a="1"/>
  <c r="BO211" i="2" a="1"/>
  <c r="BN211" i="2" a="1"/>
  <c r="BM211" i="2" a="1"/>
  <c r="BL211" i="2" a="1"/>
  <c r="BK211" i="2" a="1"/>
  <c r="BJ211" i="2" a="1"/>
  <c r="BI211" i="2" a="1"/>
  <c r="BH211" i="2" a="1"/>
  <c r="BG211" i="2" a="1"/>
  <c r="BF211" i="2" a="1"/>
  <c r="BE211" i="2" a="1"/>
  <c r="BD211" i="2" a="1"/>
  <c r="BC211" i="2" a="1"/>
  <c r="BB211" i="2" a="1"/>
  <c r="BA211" i="2" a="1"/>
  <c r="AZ211" i="2" a="1"/>
  <c r="AY211" i="2" a="1"/>
  <c r="AX211" i="2" a="1"/>
  <c r="AW211" i="2" a="1"/>
  <c r="AV211" i="2" a="1"/>
  <c r="AU211" i="2" a="1"/>
  <c r="AT211" i="2" a="1"/>
  <c r="AS211" i="2" a="1"/>
  <c r="AR211" i="2" a="1"/>
  <c r="AQ211" i="2" a="1"/>
  <c r="AP211" i="2" a="1"/>
  <c r="AO211" i="2" a="1"/>
  <c r="AN211" i="2" a="1"/>
  <c r="AM211" i="2" a="1"/>
  <c r="AL211" i="2" a="1"/>
  <c r="AK211" i="2" a="1"/>
  <c r="AJ211" i="2" a="1"/>
  <c r="AI211" i="2" a="1"/>
  <c r="AH211" i="2" a="1"/>
  <c r="AG211" i="2" a="1"/>
  <c r="AF211" i="2" a="1"/>
  <c r="AE211" i="2" a="1"/>
  <c r="AD211" i="2" a="1"/>
  <c r="AC211" i="2" a="1"/>
  <c r="AB211" i="2" a="1"/>
  <c r="AA211" i="2" a="1"/>
  <c r="Z211" i="2" a="1"/>
  <c r="Y211" i="2" a="1"/>
  <c r="X211" i="2" a="1"/>
  <c r="W211" i="2" a="1"/>
  <c r="V211" i="2" a="1"/>
  <c r="U211" i="2" a="1"/>
  <c r="T211" i="2" a="1"/>
  <c r="S211" i="2" a="1"/>
  <c r="R211" i="2" a="1"/>
  <c r="Q211" i="2" a="1"/>
  <c r="P211" i="2" a="1"/>
  <c r="O211" i="2" a="1"/>
  <c r="N211" i="2" a="1"/>
  <c r="M211" i="2" a="1"/>
  <c r="L211" i="2" a="1"/>
  <c r="K211" i="2" a="1"/>
  <c r="J211" i="2" a="1"/>
  <c r="I211" i="2" a="1"/>
  <c r="H211" i="2" a="1"/>
  <c r="G211" i="2" a="1"/>
  <c r="F211" i="2" a="1"/>
  <c r="E211" i="2" a="1"/>
  <c r="D211" i="2" a="1"/>
  <c r="C211" i="2" a="1"/>
  <c r="B211" i="2" a="1"/>
  <c r="B209" i="2" a="1"/>
  <c r="IG210" i="4" a="1"/>
  <c r="IF210" i="4" a="1"/>
  <c r="IE210" i="4" a="1"/>
  <c r="ID210" i="4" a="1"/>
  <c r="IC210" i="4" a="1"/>
  <c r="IB210" i="4" a="1"/>
  <c r="IA210" i="4" a="1"/>
  <c r="HZ210" i="4" a="1"/>
  <c r="HY210" i="4" a="1"/>
  <c r="HX210" i="4" a="1"/>
  <c r="HW210" i="4" a="1"/>
  <c r="HV210" i="4" a="1"/>
  <c r="HU210" i="4" a="1"/>
  <c r="HT210" i="4" a="1"/>
  <c r="HS210" i="4" a="1"/>
  <c r="HR210" i="4" a="1"/>
  <c r="HQ210" i="4" a="1"/>
  <c r="HP210" i="4" a="1"/>
  <c r="HO210" i="4" a="1"/>
  <c r="HN210" i="4" a="1"/>
  <c r="HM210" i="4" a="1"/>
  <c r="HL210" i="4" a="1"/>
  <c r="HK210" i="4" a="1"/>
  <c r="HJ210" i="4" a="1"/>
  <c r="HI210" i="4" a="1"/>
  <c r="HH210" i="4" a="1"/>
  <c r="HG210" i="4" a="1"/>
  <c r="HF210" i="4" a="1"/>
  <c r="HE210" i="4" a="1"/>
  <c r="HD210" i="4" a="1"/>
  <c r="HC210" i="4" a="1"/>
  <c r="HB210" i="4" a="1"/>
  <c r="HA210" i="4" a="1"/>
  <c r="GZ210" i="4" a="1"/>
  <c r="GY210" i="4" a="1"/>
  <c r="GX210" i="4" a="1"/>
  <c r="GW210" i="4" a="1"/>
  <c r="GV210" i="4" a="1"/>
  <c r="GU210" i="4" a="1"/>
  <c r="GT210" i="4" a="1"/>
  <c r="GS210" i="4" a="1"/>
  <c r="GR210" i="4" a="1"/>
  <c r="GQ210" i="4" a="1"/>
  <c r="GP210" i="4" a="1"/>
  <c r="GO210" i="4" a="1"/>
  <c r="GN210" i="4" a="1"/>
  <c r="GM210" i="4" a="1"/>
  <c r="GL210" i="4" a="1"/>
  <c r="GK210" i="4" a="1"/>
  <c r="GJ210" i="4" a="1"/>
  <c r="GI210" i="4" a="1"/>
  <c r="GH210" i="4" a="1"/>
  <c r="GG210" i="4" a="1"/>
  <c r="GF210" i="4" a="1"/>
  <c r="GE210" i="4" a="1"/>
  <c r="GD210" i="4" a="1"/>
  <c r="GC210" i="4" a="1"/>
  <c r="GB210" i="4" a="1"/>
  <c r="GA210" i="4" a="1"/>
  <c r="FZ210" i="4" a="1"/>
  <c r="FY210" i="4" a="1"/>
  <c r="FX210" i="4" a="1"/>
  <c r="FW210" i="4" a="1"/>
  <c r="FV210" i="4" a="1"/>
  <c r="FU210" i="4" a="1"/>
  <c r="FT210" i="4" a="1"/>
  <c r="FS210" i="4" a="1"/>
  <c r="FR210" i="4" a="1"/>
  <c r="FQ210" i="4" a="1"/>
  <c r="FP210" i="4" a="1"/>
  <c r="FO210" i="4" a="1"/>
  <c r="FN210" i="4" a="1"/>
  <c r="FM210" i="4" a="1"/>
  <c r="FL210" i="4" a="1"/>
  <c r="FK210" i="4" a="1"/>
  <c r="FJ210" i="4" a="1"/>
  <c r="FI210" i="4" a="1"/>
  <c r="FH210" i="4" a="1"/>
  <c r="FG210" i="4" a="1"/>
  <c r="FF210" i="4" a="1"/>
  <c r="FE210" i="4" a="1"/>
  <c r="FD210" i="4" a="1"/>
  <c r="FC210" i="4" a="1"/>
  <c r="FB210" i="4" a="1"/>
  <c r="FA210" i="4" a="1"/>
  <c r="EZ210" i="4" a="1"/>
  <c r="EY210" i="4" a="1"/>
  <c r="EX210" i="4" a="1"/>
  <c r="EW210" i="4" a="1"/>
  <c r="EV210" i="4" a="1"/>
  <c r="EU210" i="4" a="1"/>
  <c r="ET210" i="4" a="1"/>
  <c r="ES210" i="4" a="1"/>
  <c r="ER210" i="4" a="1"/>
  <c r="EQ210" i="4" a="1"/>
  <c r="EP210" i="4" a="1"/>
  <c r="EO210" i="4" a="1"/>
  <c r="EN210" i="4" a="1"/>
  <c r="EM210" i="4" a="1"/>
  <c r="EL210" i="4" a="1"/>
  <c r="EK210" i="4" a="1"/>
  <c r="EJ210" i="4" a="1"/>
  <c r="EI210" i="4" a="1"/>
  <c r="EH210" i="4" a="1"/>
  <c r="EG210" i="4" a="1"/>
  <c r="EF210" i="4" a="1"/>
  <c r="EE210" i="4" a="1"/>
  <c r="ED210" i="4" a="1"/>
  <c r="EC210" i="4" a="1"/>
  <c r="EB210" i="4" a="1"/>
  <c r="EA210" i="4" a="1"/>
  <c r="DZ210" i="4" a="1"/>
  <c r="DY210" i="4" a="1"/>
  <c r="DX210" i="4" a="1"/>
  <c r="DW210" i="4" a="1"/>
  <c r="DV210" i="4" a="1"/>
  <c r="DU210" i="4" a="1"/>
  <c r="DT210" i="4" a="1"/>
  <c r="DS210" i="4" a="1"/>
  <c r="DR210" i="4" a="1"/>
  <c r="DQ210" i="4" a="1"/>
  <c r="DP210" i="4" a="1"/>
  <c r="DO210" i="4" a="1"/>
  <c r="DN210" i="4" a="1"/>
  <c r="DM210" i="4" a="1"/>
  <c r="DL210" i="4" a="1"/>
  <c r="DK210" i="4" a="1"/>
  <c r="DJ210" i="4" a="1"/>
  <c r="DI210" i="4" a="1"/>
  <c r="DH210" i="4" a="1"/>
  <c r="DG210" i="4" a="1"/>
  <c r="DF210" i="4" a="1"/>
  <c r="DE210" i="4" a="1"/>
  <c r="DD210" i="4" a="1"/>
  <c r="DC210" i="4" a="1"/>
  <c r="DB210" i="4" a="1"/>
  <c r="DA210" i="4" a="1"/>
  <c r="CZ210" i="4" a="1"/>
  <c r="CY210" i="4" a="1"/>
  <c r="CX210" i="4" a="1"/>
  <c r="CW210" i="4" a="1"/>
  <c r="CV210" i="4" a="1"/>
  <c r="CU210" i="4" a="1"/>
  <c r="CT210" i="4" a="1"/>
  <c r="CS210" i="4" a="1"/>
  <c r="CR210" i="4" a="1"/>
  <c r="CQ210" i="4" a="1"/>
  <c r="CP210" i="4" a="1"/>
  <c r="CO210" i="4" a="1"/>
  <c r="CN210" i="4" a="1"/>
  <c r="CM210" i="4" a="1"/>
  <c r="CL210" i="4" a="1"/>
  <c r="CK210" i="4" a="1"/>
  <c r="CJ210" i="4" a="1"/>
  <c r="CI210" i="4" a="1"/>
  <c r="CH210" i="4" a="1"/>
  <c r="CG210" i="4" a="1"/>
  <c r="CF210" i="4" a="1"/>
  <c r="CE210" i="4" a="1"/>
  <c r="CD210" i="4" a="1"/>
  <c r="CC210" i="4" a="1"/>
  <c r="CB210" i="4" a="1"/>
  <c r="CA210" i="4" a="1"/>
  <c r="BZ210" i="4" a="1"/>
  <c r="BY210" i="4" a="1"/>
  <c r="BX210" i="4" a="1"/>
  <c r="BW210" i="4" a="1"/>
  <c r="BV210" i="4" a="1"/>
  <c r="BU210" i="4" a="1"/>
  <c r="BT210" i="4" a="1"/>
  <c r="BS210" i="4" a="1"/>
  <c r="BR210" i="4" a="1"/>
  <c r="BQ210" i="4" a="1"/>
  <c r="BP210" i="4" a="1"/>
  <c r="BO210" i="4" a="1"/>
  <c r="BN210" i="4" a="1"/>
  <c r="BM210" i="4" a="1"/>
  <c r="BL210" i="4" a="1"/>
  <c r="BK210" i="4" a="1"/>
  <c r="BJ210" i="4" a="1"/>
  <c r="BI210" i="4" a="1"/>
  <c r="BH210" i="4" a="1"/>
  <c r="BG210" i="4" a="1"/>
  <c r="BF210" i="4" a="1"/>
  <c r="BE210" i="4" a="1"/>
  <c r="BD210" i="4" a="1"/>
  <c r="BC210" i="4" a="1"/>
  <c r="BB210" i="4" a="1"/>
  <c r="BA210" i="4" a="1"/>
  <c r="AZ210" i="4" a="1"/>
  <c r="AY210" i="4" a="1"/>
  <c r="AX210" i="4" a="1"/>
  <c r="AW210" i="4" a="1"/>
  <c r="AV210" i="4" a="1"/>
  <c r="AU210" i="4" a="1"/>
  <c r="AT210" i="4" a="1"/>
  <c r="AS210" i="4" a="1"/>
  <c r="AR210" i="4" a="1"/>
  <c r="AQ210" i="4" a="1"/>
  <c r="AP210" i="4" a="1"/>
  <c r="AO210" i="4" a="1"/>
  <c r="AN210" i="4" a="1"/>
  <c r="AM210" i="4" a="1"/>
  <c r="AL210" i="4" a="1"/>
  <c r="AK210" i="4" a="1"/>
  <c r="AJ210" i="4" a="1"/>
  <c r="AI210" i="4" a="1"/>
  <c r="AH210" i="4" a="1"/>
  <c r="AG210" i="4" a="1"/>
  <c r="AF210" i="4" a="1"/>
  <c r="AE210" i="4" a="1"/>
  <c r="AD210" i="4" a="1"/>
  <c r="AC210" i="4" a="1"/>
  <c r="AB210" i="4" a="1"/>
  <c r="AA210" i="4" a="1"/>
  <c r="Z210" i="4" a="1"/>
  <c r="Y210" i="4" a="1"/>
  <c r="X210" i="4" a="1"/>
  <c r="W210" i="4" a="1"/>
  <c r="V210" i="4" a="1"/>
  <c r="U210" i="4" a="1"/>
  <c r="T210" i="4" a="1"/>
  <c r="S210" i="4" a="1"/>
  <c r="R210" i="4" a="1"/>
  <c r="Q210" i="4" a="1"/>
  <c r="P210" i="4" a="1"/>
  <c r="O210" i="4" a="1"/>
  <c r="N210" i="4" a="1"/>
  <c r="M210" i="4" a="1"/>
  <c r="L210" i="4" a="1"/>
  <c r="K210" i="4" a="1"/>
  <c r="J210" i="4" a="1"/>
  <c r="I210" i="4" a="1"/>
  <c r="H210" i="4" a="1"/>
  <c r="G210" i="4" a="1"/>
  <c r="F210" i="4" a="1"/>
  <c r="E210" i="4" a="1"/>
  <c r="D210" i="4" a="1"/>
  <c r="C210" i="4" a="1"/>
  <c r="B210" i="4" a="1"/>
  <c r="EU210" i="2" a="1"/>
  <c r="ET210" i="2" a="1"/>
  <c r="ES210" i="2" a="1"/>
  <c r="ER210" i="2" a="1"/>
  <c r="EQ210" i="2" a="1"/>
  <c r="EP210" i="2" a="1"/>
  <c r="EO210" i="2" a="1"/>
  <c r="EN210" i="2" a="1"/>
  <c r="EM210" i="2" a="1"/>
  <c r="EL210" i="2" a="1"/>
  <c r="EK210" i="2" a="1"/>
  <c r="EJ210" i="2" a="1"/>
  <c r="EI210" i="2" a="1"/>
  <c r="EH210" i="2" a="1"/>
  <c r="EG210" i="2" a="1"/>
  <c r="EF210" i="2" a="1"/>
  <c r="EE210" i="2" a="1"/>
  <c r="ED210" i="2" a="1"/>
  <c r="EC210" i="2" a="1"/>
  <c r="EB210" i="2" a="1"/>
  <c r="EA210" i="2" a="1"/>
  <c r="DZ210" i="2" a="1"/>
  <c r="DY210" i="2" a="1"/>
  <c r="DX210" i="2" a="1"/>
  <c r="DW210" i="2" a="1"/>
  <c r="DV210" i="2" a="1"/>
  <c r="DU210" i="2" a="1"/>
  <c r="DT210" i="2" a="1"/>
  <c r="DS210" i="2" a="1"/>
  <c r="DR210" i="2" a="1"/>
  <c r="DQ210" i="2" a="1"/>
  <c r="DP210" i="2" a="1"/>
  <c r="DO210" i="2" a="1"/>
  <c r="DN210" i="2" a="1"/>
  <c r="DM210" i="2" a="1"/>
  <c r="DL210" i="2" a="1"/>
  <c r="DK210" i="2" a="1"/>
  <c r="DJ210" i="2" a="1"/>
  <c r="DI210" i="2" a="1"/>
  <c r="DH210" i="2" a="1"/>
  <c r="DG210" i="2" a="1"/>
  <c r="DF210" i="2" a="1"/>
  <c r="DE210" i="2" a="1"/>
  <c r="DD210" i="2" a="1"/>
  <c r="DC210" i="2" a="1"/>
  <c r="DB210" i="2" a="1"/>
  <c r="DA210" i="2" a="1"/>
  <c r="CZ210" i="2" a="1"/>
  <c r="CY210" i="2" a="1"/>
  <c r="CX210" i="2" a="1"/>
  <c r="CW210" i="2" a="1"/>
  <c r="CV210" i="2" a="1"/>
  <c r="CU210" i="2" a="1"/>
  <c r="CT210" i="2" a="1"/>
  <c r="CS210" i="2" a="1"/>
  <c r="CR210" i="2" a="1"/>
  <c r="CQ210" i="2" a="1"/>
  <c r="CP210" i="2" a="1"/>
  <c r="CO210" i="2" a="1"/>
  <c r="CN210" i="2" a="1"/>
  <c r="CM210" i="2" a="1"/>
  <c r="CL210" i="2" a="1"/>
  <c r="CK210" i="2" a="1"/>
  <c r="CJ210" i="2" a="1"/>
  <c r="CI210" i="2" a="1"/>
  <c r="CH210" i="2" a="1"/>
  <c r="CG210" i="2" a="1"/>
  <c r="CF210" i="2" a="1"/>
  <c r="CE210" i="2" a="1"/>
  <c r="CD210" i="2" a="1"/>
  <c r="CC210" i="2" a="1"/>
  <c r="CB210" i="2" a="1"/>
  <c r="CA210" i="2" a="1"/>
  <c r="BZ210" i="2" a="1"/>
  <c r="BY210" i="2" a="1"/>
  <c r="BX210" i="2" a="1"/>
  <c r="BW210" i="2" a="1"/>
  <c r="BV210" i="2" a="1"/>
  <c r="BU210" i="2" a="1"/>
  <c r="BT210" i="2" a="1"/>
  <c r="BS210" i="2" a="1"/>
  <c r="BR210" i="2" a="1"/>
  <c r="BQ210" i="2" a="1"/>
  <c r="BP210" i="2" a="1"/>
  <c r="BO210" i="2" a="1"/>
  <c r="BN210" i="2" a="1"/>
  <c r="BM210" i="2" a="1"/>
  <c r="BL210" i="2" a="1"/>
  <c r="BK210" i="2" a="1"/>
  <c r="BJ210" i="2" a="1"/>
  <c r="BI210" i="2" a="1"/>
  <c r="BH210" i="2" a="1"/>
  <c r="BG210" i="2" a="1"/>
  <c r="BF210" i="2" a="1"/>
  <c r="BE210" i="2" a="1"/>
  <c r="BD210" i="2" a="1"/>
  <c r="BC210" i="2" a="1"/>
  <c r="BB210" i="2" a="1"/>
  <c r="BA210" i="2" a="1"/>
  <c r="AZ210" i="2" a="1"/>
  <c r="AY210" i="2" a="1"/>
  <c r="AX210" i="2" a="1"/>
  <c r="AW210" i="2" a="1"/>
  <c r="AV210" i="2" a="1"/>
  <c r="AU210" i="2" a="1"/>
  <c r="AT210" i="2" a="1"/>
  <c r="AS210" i="2" a="1"/>
  <c r="AR210" i="2" a="1"/>
  <c r="AQ210" i="2" a="1"/>
  <c r="AP210" i="2" a="1"/>
  <c r="AO210" i="2" a="1"/>
  <c r="AN210" i="2" a="1"/>
  <c r="AM210" i="2" a="1"/>
  <c r="AL210" i="2" a="1"/>
  <c r="AK210" i="2" a="1"/>
  <c r="AJ210" i="2" a="1"/>
  <c r="AI210" i="2" a="1"/>
  <c r="AH210" i="2" a="1"/>
  <c r="AG210" i="2" a="1"/>
  <c r="AF210" i="2" a="1"/>
  <c r="AE210" i="2" a="1"/>
  <c r="AD210" i="2" a="1"/>
  <c r="AC210" i="2" a="1"/>
  <c r="AB210" i="2" a="1"/>
  <c r="AA210" i="2" a="1"/>
  <c r="Z210" i="2" a="1"/>
  <c r="Y210" i="2" a="1"/>
  <c r="X210" i="2" a="1"/>
  <c r="W210" i="2" a="1"/>
  <c r="V210" i="2" a="1"/>
  <c r="U210" i="2" a="1"/>
  <c r="T210" i="2" a="1"/>
  <c r="S210" i="2" a="1"/>
  <c r="R210" i="2" a="1"/>
  <c r="Q210" i="2" a="1"/>
  <c r="P210" i="2" a="1"/>
  <c r="O210" i="2" a="1"/>
  <c r="N210" i="2" a="1"/>
  <c r="M210" i="2" a="1"/>
  <c r="L210" i="2" a="1"/>
  <c r="K210" i="2" a="1"/>
  <c r="J210" i="2" a="1"/>
  <c r="I210" i="2" a="1"/>
  <c r="H210" i="2" a="1"/>
  <c r="G210" i="2" a="1"/>
  <c r="F210" i="2" a="1"/>
  <c r="E210" i="2" a="1"/>
  <c r="D210" i="2" a="1"/>
  <c r="C210" i="2" a="1"/>
  <c r="B210" i="2" a="1"/>
  <c r="IG209" i="4" a="1"/>
  <c r="IF209" i="4" a="1"/>
  <c r="IE209" i="4" a="1"/>
  <c r="ID209" i="4" a="1"/>
  <c r="IC209" i="4" a="1"/>
  <c r="IB209" i="4" a="1"/>
  <c r="IA209" i="4" a="1"/>
  <c r="HZ209" i="4" a="1"/>
  <c r="HY209" i="4" a="1"/>
  <c r="HX209" i="4" a="1"/>
  <c r="HW209" i="4" a="1"/>
  <c r="HV209" i="4" a="1"/>
  <c r="HU209" i="4" a="1"/>
  <c r="HT209" i="4" a="1"/>
  <c r="HS209" i="4" a="1"/>
  <c r="HR209" i="4" a="1"/>
  <c r="HQ209" i="4" a="1"/>
  <c r="HP209" i="4" a="1"/>
  <c r="HO209" i="4" a="1"/>
  <c r="HN209" i="4" a="1"/>
  <c r="HM209" i="4" a="1"/>
  <c r="HL209" i="4" a="1"/>
  <c r="HK209" i="4" a="1"/>
  <c r="HJ209" i="4" a="1"/>
  <c r="HI209" i="4" a="1"/>
  <c r="HH209" i="4" a="1"/>
  <c r="HG209" i="4" a="1"/>
  <c r="HF209" i="4" a="1"/>
  <c r="HE209" i="4" a="1"/>
  <c r="HD209" i="4" a="1"/>
  <c r="HC209" i="4" a="1"/>
  <c r="HB209" i="4" a="1"/>
  <c r="HA209" i="4" a="1"/>
  <c r="GZ209" i="4" a="1"/>
  <c r="GY209" i="4" a="1"/>
  <c r="GX209" i="4" a="1"/>
  <c r="GW209" i="4" a="1"/>
  <c r="GV209" i="4" a="1"/>
  <c r="GU209" i="4" a="1"/>
  <c r="GT209" i="4" a="1"/>
  <c r="GS209" i="4" a="1"/>
  <c r="GR209" i="4" a="1"/>
  <c r="GQ209" i="4" a="1"/>
  <c r="GP209" i="4" a="1"/>
  <c r="GO209" i="4" a="1"/>
  <c r="GN209" i="4" a="1"/>
  <c r="GM209" i="4" a="1"/>
  <c r="GL209" i="4" a="1"/>
  <c r="GK209" i="4" a="1"/>
  <c r="GJ209" i="4" a="1"/>
  <c r="GI209" i="4" a="1"/>
  <c r="GH209" i="4" a="1"/>
  <c r="GG209" i="4" a="1"/>
  <c r="GF209" i="4" a="1"/>
  <c r="GE209" i="4" a="1"/>
  <c r="GD209" i="4" a="1"/>
  <c r="GC209" i="4" a="1"/>
  <c r="GB209" i="4" a="1"/>
  <c r="GA209" i="4" a="1"/>
  <c r="FZ209" i="4" a="1"/>
  <c r="FY209" i="4" a="1"/>
  <c r="FX209" i="4" a="1"/>
  <c r="FW209" i="4" a="1"/>
  <c r="FV209" i="4" a="1"/>
  <c r="FU209" i="4" a="1"/>
  <c r="FT209" i="4" a="1"/>
  <c r="FS209" i="4" a="1"/>
  <c r="FR209" i="4" a="1"/>
  <c r="FQ209" i="4" a="1"/>
  <c r="FP209" i="4" a="1"/>
  <c r="FO209" i="4" a="1"/>
  <c r="FN209" i="4" a="1"/>
  <c r="FM209" i="4" a="1"/>
  <c r="FL209" i="4" a="1"/>
  <c r="FK209" i="4" a="1"/>
  <c r="FJ209" i="4" a="1"/>
  <c r="FI209" i="4" a="1"/>
  <c r="FH209" i="4" a="1"/>
  <c r="FG209" i="4" a="1"/>
  <c r="FF209" i="4" a="1"/>
  <c r="FE209" i="4" a="1"/>
  <c r="FD209" i="4" a="1"/>
  <c r="FC209" i="4" a="1"/>
  <c r="FB209" i="4" a="1"/>
  <c r="FA209" i="4" a="1"/>
  <c r="EZ209" i="4" a="1"/>
  <c r="EY209" i="4" a="1"/>
  <c r="EX209" i="4" a="1"/>
  <c r="EW209" i="4" a="1"/>
  <c r="EV209" i="4" a="1"/>
  <c r="EU209" i="4" a="1"/>
  <c r="ET209" i="4" a="1"/>
  <c r="ES209" i="4" a="1"/>
  <c r="ER209" i="4" a="1"/>
  <c r="EQ209" i="4" a="1"/>
  <c r="EP209" i="4" a="1"/>
  <c r="EO209" i="4" a="1"/>
  <c r="EN209" i="4" a="1"/>
  <c r="EM209" i="4" a="1"/>
  <c r="EL209" i="4" a="1"/>
  <c r="EK209" i="4" a="1"/>
  <c r="EJ209" i="4" a="1"/>
  <c r="EI209" i="4" a="1"/>
  <c r="EH209" i="4" a="1"/>
  <c r="EG209" i="4" a="1"/>
  <c r="EF209" i="4" a="1"/>
  <c r="EE209" i="4" a="1"/>
  <c r="ED209" i="4" a="1"/>
  <c r="EC209" i="4" a="1"/>
  <c r="EB209" i="4" a="1"/>
  <c r="EA209" i="4" a="1"/>
  <c r="DZ209" i="4" a="1"/>
  <c r="DY209" i="4" a="1"/>
  <c r="DX209" i="4" a="1"/>
  <c r="DW209" i="4" a="1"/>
  <c r="DV209" i="4" a="1"/>
  <c r="DU209" i="4" a="1"/>
  <c r="DT209" i="4" a="1"/>
  <c r="DS209" i="4" a="1"/>
  <c r="DR209" i="4" a="1"/>
  <c r="DQ209" i="4" a="1"/>
  <c r="DP209" i="4" a="1"/>
  <c r="DO209" i="4" a="1"/>
  <c r="DN209" i="4" a="1"/>
  <c r="DM209" i="4" a="1"/>
  <c r="DL209" i="4" a="1"/>
  <c r="DK209" i="4" a="1"/>
  <c r="DJ209" i="4" a="1"/>
  <c r="DI209" i="4" a="1"/>
  <c r="DH209" i="4" a="1"/>
  <c r="DG209" i="4" a="1"/>
  <c r="DF209" i="4" a="1"/>
  <c r="DE209" i="4" a="1"/>
  <c r="DD209" i="4" a="1"/>
  <c r="DC209" i="4" a="1"/>
  <c r="DB209" i="4" a="1"/>
  <c r="DA209" i="4" a="1"/>
  <c r="CZ209" i="4" a="1"/>
  <c r="CY209" i="4" a="1"/>
  <c r="CX209" i="4" a="1"/>
  <c r="CW209" i="4" a="1"/>
  <c r="CV209" i="4" a="1"/>
  <c r="CU209" i="4" a="1"/>
  <c r="CT209" i="4" a="1"/>
  <c r="CS209" i="4" a="1"/>
  <c r="CR209" i="4" a="1"/>
  <c r="CQ209" i="4" a="1"/>
  <c r="CP209" i="4" a="1"/>
  <c r="CO209" i="4" a="1"/>
  <c r="CN209" i="4" a="1"/>
  <c r="CM209" i="4" a="1"/>
  <c r="CL209" i="4" a="1"/>
  <c r="CK209" i="4" a="1"/>
  <c r="CJ209" i="4" a="1"/>
  <c r="CI209" i="4" a="1"/>
  <c r="CH209" i="4" a="1"/>
  <c r="CG209" i="4" a="1"/>
  <c r="CF209" i="4" a="1"/>
  <c r="CE209" i="4" a="1"/>
  <c r="CD209" i="4" a="1"/>
  <c r="CC209" i="4" a="1"/>
  <c r="CB209" i="4" a="1"/>
  <c r="CA209" i="4" a="1"/>
  <c r="BZ209" i="4" a="1"/>
  <c r="BY209" i="4" a="1"/>
  <c r="BX209" i="4" a="1"/>
  <c r="BW209" i="4" a="1"/>
  <c r="BV209" i="4" a="1"/>
  <c r="BU209" i="4" a="1"/>
  <c r="BT209" i="4" a="1"/>
  <c r="BS209" i="4" a="1"/>
  <c r="BR209" i="4" a="1"/>
  <c r="BQ209" i="4" a="1"/>
  <c r="BP209" i="4" a="1"/>
  <c r="BO209" i="4" a="1"/>
  <c r="BN209" i="4" a="1"/>
  <c r="BM209" i="4" a="1"/>
  <c r="BL209" i="4" a="1"/>
  <c r="BK209" i="4" a="1"/>
  <c r="BJ209" i="4" a="1"/>
  <c r="BI209" i="4" a="1"/>
  <c r="BH209" i="4" a="1"/>
  <c r="BG209" i="4" a="1"/>
  <c r="BF209" i="4" a="1"/>
  <c r="BE209" i="4" a="1"/>
  <c r="BD209" i="4" a="1"/>
  <c r="BC209" i="4" a="1"/>
  <c r="BB209" i="4" a="1"/>
  <c r="BA209" i="4" a="1"/>
  <c r="AZ209" i="4" a="1"/>
  <c r="AY209" i="4" a="1"/>
  <c r="AX209" i="4" a="1"/>
  <c r="AW209" i="4" a="1"/>
  <c r="AV209" i="4" a="1"/>
  <c r="AU209" i="4" a="1"/>
  <c r="AT209" i="4" a="1"/>
  <c r="AS209" i="4" a="1"/>
  <c r="AR209" i="4" a="1"/>
  <c r="AQ209" i="4" a="1"/>
  <c r="AP209" i="4" a="1"/>
  <c r="EU209" i="2" a="1"/>
  <c r="ET209" i="2" a="1"/>
  <c r="ES209" i="2" a="1"/>
  <c r="ER209" i="2" a="1"/>
  <c r="EQ209" i="2" a="1"/>
  <c r="EP209" i="2" a="1"/>
  <c r="EO209" i="2" a="1"/>
  <c r="EN209" i="2" a="1"/>
  <c r="EM209" i="2" a="1"/>
  <c r="EL209" i="2" a="1"/>
  <c r="EK209" i="2" a="1"/>
  <c r="EJ209" i="2" a="1"/>
  <c r="EI209" i="2" a="1"/>
  <c r="EH209" i="2" a="1"/>
  <c r="EG209" i="2" a="1"/>
  <c r="EF209" i="2" a="1"/>
  <c r="EE209" i="2" a="1"/>
  <c r="ED209" i="2" a="1"/>
  <c r="EC209" i="2" a="1"/>
  <c r="EB209" i="2" a="1"/>
  <c r="EA209" i="2" a="1"/>
  <c r="DZ209" i="2" a="1"/>
  <c r="DY209" i="2" a="1"/>
  <c r="DX209" i="2" a="1"/>
  <c r="DW209" i="2" a="1"/>
  <c r="DV209" i="2" a="1"/>
  <c r="DU209" i="2" a="1"/>
  <c r="DT209" i="2" a="1"/>
  <c r="DS209" i="2" a="1"/>
  <c r="DR209" i="2" a="1"/>
  <c r="DQ209" i="2" a="1"/>
  <c r="DP209" i="2" a="1"/>
  <c r="DO209" i="2" a="1"/>
  <c r="DN209" i="2" a="1"/>
  <c r="DM209" i="2" a="1"/>
  <c r="DL209" i="2" a="1"/>
  <c r="DK209" i="2" a="1"/>
  <c r="DJ209" i="2" a="1"/>
  <c r="DI209" i="2" a="1"/>
  <c r="DH209" i="2" a="1"/>
  <c r="DG209" i="2" a="1"/>
  <c r="DF209" i="2" a="1"/>
  <c r="DE209" i="2" a="1"/>
  <c r="DD209" i="2" a="1"/>
  <c r="DC209" i="2" a="1"/>
  <c r="DB209" i="2" a="1"/>
  <c r="DA209" i="2" a="1"/>
  <c r="CZ209" i="2" a="1"/>
  <c r="CY209" i="2" a="1"/>
  <c r="CX209" i="2" a="1"/>
  <c r="CW209" i="2" a="1"/>
  <c r="CV209" i="2" a="1"/>
  <c r="CU209" i="2" a="1"/>
  <c r="CT209" i="2" a="1"/>
  <c r="CS209" i="2" a="1"/>
  <c r="CR209" i="2" a="1"/>
  <c r="CQ209" i="2" a="1"/>
  <c r="CP209" i="2" a="1"/>
  <c r="CO209" i="2" a="1"/>
  <c r="CN209" i="2" a="1"/>
  <c r="CL209" i="2" a="1"/>
  <c r="CM209" i="2" a="1"/>
  <c r="CK209" i="2" a="1"/>
  <c r="CJ209" i="2" a="1"/>
  <c r="CI209" i="2" a="1"/>
  <c r="CH209" i="2" a="1"/>
  <c r="CG209" i="2" a="1"/>
  <c r="CF209" i="2" a="1"/>
  <c r="CE209" i="2" a="1"/>
  <c r="CD209" i="2" a="1"/>
  <c r="CC209" i="2" a="1"/>
  <c r="CB209" i="2" a="1"/>
  <c r="CA209" i="2" a="1"/>
  <c r="BZ209" i="2" a="1"/>
  <c r="BY209" i="2" a="1"/>
  <c r="BX209" i="2" a="1"/>
  <c r="BW209" i="2" a="1"/>
  <c r="BV209" i="2" a="1"/>
  <c r="BU209" i="2" a="1"/>
  <c r="BT209" i="2" a="1"/>
  <c r="BS209" i="2" a="1"/>
  <c r="BR209" i="2" a="1"/>
  <c r="BQ209" i="2" a="1"/>
  <c r="BP209" i="2" a="1"/>
  <c r="BO209" i="2" a="1"/>
  <c r="BN209" i="2" a="1"/>
  <c r="BM209" i="2" a="1"/>
  <c r="BL209" i="2" a="1"/>
  <c r="BK209" i="2" a="1"/>
  <c r="BJ209" i="2" a="1"/>
  <c r="BI209" i="2" a="1"/>
  <c r="BH209" i="2" a="1"/>
  <c r="BG209" i="2" a="1"/>
  <c r="BF209" i="2" a="1"/>
  <c r="BE209" i="2" a="1"/>
  <c r="BD209" i="2" a="1"/>
  <c r="BC209" i="2" a="1"/>
  <c r="BB209" i="2" a="1"/>
  <c r="BA209" i="2" a="1"/>
  <c r="AZ209" i="2" a="1"/>
  <c r="AY209" i="2" a="1"/>
  <c r="AX209" i="2" a="1"/>
  <c r="AW209" i="2" a="1"/>
  <c r="AV209" i="2" a="1"/>
  <c r="AU209" i="2" a="1"/>
  <c r="AT209" i="2" a="1"/>
  <c r="AS209" i="2" a="1"/>
  <c r="AR209" i="2" a="1"/>
  <c r="AQ209" i="2" a="1"/>
  <c r="AP209" i="2" a="1"/>
  <c r="AO209" i="2" a="1"/>
  <c r="AN209" i="2" a="1"/>
  <c r="AM209" i="2" a="1"/>
  <c r="AL209" i="2" a="1"/>
  <c r="AK209" i="2" a="1"/>
  <c r="AJ209" i="2" a="1"/>
  <c r="AI209" i="2" a="1"/>
  <c r="AH209" i="2" a="1"/>
  <c r="AG209" i="2" a="1"/>
  <c r="AF209" i="2" a="1"/>
  <c r="AE209" i="2" a="1"/>
  <c r="AD209" i="2" a="1"/>
  <c r="AC209" i="2" a="1"/>
  <c r="AB209" i="2" a="1"/>
  <c r="AA209" i="2" a="1"/>
  <c r="IO212" i="4" l="1"/>
  <c r="IN212" i="4"/>
  <c r="IM212" i="4"/>
  <c r="IL212" i="4"/>
  <c r="IK212" i="4"/>
  <c r="IJ212" i="4"/>
  <c r="II212" i="4"/>
  <c r="IH212" i="4"/>
  <c r="IG212" i="4"/>
  <c r="IF212" i="4"/>
  <c r="IE212" i="4"/>
  <c r="ID212" i="4"/>
  <c r="IC212" i="4"/>
  <c r="IB212" i="4"/>
  <c r="IA212" i="4"/>
  <c r="HZ212" i="4"/>
  <c r="HY212" i="4"/>
  <c r="HX212" i="4"/>
  <c r="HW212" i="4"/>
  <c r="HV212" i="4"/>
  <c r="HU212" i="4"/>
  <c r="HT212" i="4"/>
  <c r="HS212" i="4"/>
  <c r="HR212" i="4"/>
  <c r="HQ212" i="4"/>
  <c r="HP212" i="4"/>
  <c r="HO212" i="4"/>
  <c r="HN212" i="4"/>
  <c r="HM212" i="4"/>
  <c r="HL212" i="4"/>
  <c r="HK212" i="4"/>
  <c r="HJ212" i="4"/>
  <c r="HI212" i="4"/>
  <c r="HH212" i="4"/>
  <c r="HG212" i="4"/>
  <c r="HF212" i="4"/>
  <c r="HE212" i="4"/>
  <c r="HD212" i="4"/>
  <c r="HC212" i="4"/>
  <c r="HB212" i="4"/>
  <c r="HA212" i="4"/>
  <c r="GZ212" i="4"/>
  <c r="GY212" i="4"/>
  <c r="GX212" i="4"/>
  <c r="GW212" i="4"/>
  <c r="GV212" i="4"/>
  <c r="GU212" i="4"/>
  <c r="GT212" i="4"/>
  <c r="GS212" i="4"/>
  <c r="GR212" i="4"/>
  <c r="GQ212" i="4"/>
  <c r="GP212" i="4"/>
  <c r="GO212" i="4"/>
  <c r="GN212" i="4"/>
  <c r="GM212" i="4"/>
  <c r="GL212" i="4"/>
  <c r="GK212" i="4"/>
  <c r="GJ212" i="4"/>
  <c r="GI212" i="4"/>
  <c r="GH212" i="4"/>
  <c r="GG212" i="4"/>
  <c r="GF212" i="4"/>
  <c r="GE212" i="4"/>
  <c r="GD212" i="4"/>
  <c r="GC212" i="4"/>
  <c r="GB212" i="4"/>
  <c r="GA212" i="4"/>
  <c r="FZ212" i="4"/>
  <c r="FY212" i="4"/>
  <c r="FX212" i="4"/>
  <c r="FW212" i="4"/>
  <c r="FV212" i="4"/>
  <c r="FU212" i="4"/>
  <c r="FT212" i="4"/>
  <c r="FS212" i="4"/>
  <c r="FR212" i="4"/>
  <c r="FQ212" i="4"/>
  <c r="FP212" i="4"/>
  <c r="FO212" i="4"/>
  <c r="FN212" i="4"/>
  <c r="FM212" i="4"/>
  <c r="FL212" i="4"/>
  <c r="FK212" i="4"/>
  <c r="FJ212" i="4"/>
  <c r="FI212" i="4"/>
  <c r="FH212" i="4"/>
  <c r="FG212" i="4"/>
  <c r="FF212" i="4"/>
  <c r="FE212" i="4"/>
  <c r="FD212" i="4"/>
  <c r="FC212" i="4"/>
  <c r="FB212" i="4"/>
  <c r="FA212" i="4"/>
  <c r="EZ212" i="4"/>
  <c r="EY212" i="4"/>
  <c r="EX212" i="4"/>
  <c r="EW212" i="4"/>
  <c r="EV212" i="4"/>
  <c r="EU212" i="4"/>
  <c r="ET212" i="4"/>
  <c r="ES212" i="4"/>
  <c r="ER212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EZ212" i="2"/>
  <c r="EY212" i="2"/>
  <c r="EX212" i="2"/>
  <c r="EW212" i="2"/>
  <c r="EV212" i="2"/>
  <c r="EU212" i="2"/>
  <c r="ET212" i="2"/>
  <c r="ES212" i="2"/>
  <c r="ER212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IG211" i="4"/>
  <c r="IF211" i="4"/>
  <c r="IE211" i="4"/>
  <c r="ID211" i="4"/>
  <c r="IC211" i="4"/>
  <c r="IB211" i="4"/>
  <c r="IA211" i="4"/>
  <c r="HZ211" i="4"/>
  <c r="HY211" i="4"/>
  <c r="HX211" i="4"/>
  <c r="HW211" i="4"/>
  <c r="HV211" i="4"/>
  <c r="HU211" i="4"/>
  <c r="HT211" i="4"/>
  <c r="HS211" i="4"/>
  <c r="HR211" i="4"/>
  <c r="HQ211" i="4"/>
  <c r="HP211" i="4"/>
  <c r="HO211" i="4"/>
  <c r="HN211" i="4"/>
  <c r="HM211" i="4"/>
  <c r="HL211" i="4"/>
  <c r="HK211" i="4"/>
  <c r="HJ211" i="4"/>
  <c r="HI211" i="4"/>
  <c r="HH211" i="4"/>
  <c r="HG211" i="4"/>
  <c r="HF211" i="4"/>
  <c r="HE211" i="4"/>
  <c r="HD211" i="4"/>
  <c r="HC211" i="4"/>
  <c r="HB211" i="4"/>
  <c r="HA211" i="4"/>
  <c r="GZ211" i="4"/>
  <c r="GY211" i="4"/>
  <c r="GX211" i="4"/>
  <c r="GW211" i="4"/>
  <c r="GV211" i="4"/>
  <c r="GU211" i="4"/>
  <c r="GT211" i="4"/>
  <c r="GS211" i="4"/>
  <c r="GR211" i="4"/>
  <c r="GQ211" i="4"/>
  <c r="GP211" i="4"/>
  <c r="GO211" i="4"/>
  <c r="GN211" i="4"/>
  <c r="GM211" i="4"/>
  <c r="GL211" i="4"/>
  <c r="GK211" i="4"/>
  <c r="GJ211" i="4"/>
  <c r="GI211" i="4"/>
  <c r="GH211" i="4"/>
  <c r="GG211" i="4"/>
  <c r="GF211" i="4"/>
  <c r="GE211" i="4"/>
  <c r="GD211" i="4"/>
  <c r="GC211" i="4"/>
  <c r="GB211" i="4"/>
  <c r="GA211" i="4"/>
  <c r="FZ211" i="4"/>
  <c r="FY211" i="4"/>
  <c r="FX211" i="4"/>
  <c r="FW211" i="4"/>
  <c r="FV211" i="4"/>
  <c r="FU211" i="4"/>
  <c r="FT211" i="4"/>
  <c r="FS211" i="4"/>
  <c r="FR211" i="4"/>
  <c r="FQ211" i="4"/>
  <c r="FP211" i="4"/>
  <c r="FO211" i="4"/>
  <c r="FN211" i="4"/>
  <c r="FM211" i="4"/>
  <c r="FL211" i="4"/>
  <c r="FK211" i="4"/>
  <c r="FJ211" i="4"/>
  <c r="FI211" i="4"/>
  <c r="FH211" i="4"/>
  <c r="FG211" i="4"/>
  <c r="FF211" i="4"/>
  <c r="FE211" i="4"/>
  <c r="FD211" i="4"/>
  <c r="FC211" i="4"/>
  <c r="FB211" i="4"/>
  <c r="FA211" i="4"/>
  <c r="EZ211" i="4"/>
  <c r="EY211" i="4"/>
  <c r="EX211" i="4"/>
  <c r="EW211" i="4"/>
  <c r="EV211" i="4"/>
  <c r="EU211" i="4"/>
  <c r="ET211" i="4"/>
  <c r="ES211" i="4"/>
  <c r="ER211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EU211" i="2"/>
  <c r="ET211" i="2"/>
  <c r="ES211" i="2"/>
  <c r="ER211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B209" i="2"/>
  <c r="IG210" i="4"/>
  <c r="IF210" i="4"/>
  <c r="IE210" i="4"/>
  <c r="ID210" i="4"/>
  <c r="IC210" i="4"/>
  <c r="IB210" i="4"/>
  <c r="IA210" i="4"/>
  <c r="HZ210" i="4"/>
  <c r="HY210" i="4"/>
  <c r="HX210" i="4"/>
  <c r="HW210" i="4"/>
  <c r="HV210" i="4"/>
  <c r="HU210" i="4"/>
  <c r="HT210" i="4"/>
  <c r="HS210" i="4"/>
  <c r="HR210" i="4"/>
  <c r="HQ210" i="4"/>
  <c r="HP210" i="4"/>
  <c r="HO210" i="4"/>
  <c r="HN210" i="4"/>
  <c r="HM210" i="4"/>
  <c r="HL210" i="4"/>
  <c r="HK210" i="4"/>
  <c r="HJ210" i="4"/>
  <c r="HI210" i="4"/>
  <c r="HH210" i="4"/>
  <c r="HG210" i="4"/>
  <c r="HF210" i="4"/>
  <c r="HE210" i="4"/>
  <c r="HD210" i="4"/>
  <c r="HC210" i="4"/>
  <c r="HB210" i="4"/>
  <c r="HA210" i="4"/>
  <c r="GZ210" i="4"/>
  <c r="GY210" i="4"/>
  <c r="GX210" i="4"/>
  <c r="GW210" i="4"/>
  <c r="GV210" i="4"/>
  <c r="GU210" i="4"/>
  <c r="GT210" i="4"/>
  <c r="GS210" i="4"/>
  <c r="GR210" i="4"/>
  <c r="GQ210" i="4"/>
  <c r="GP210" i="4"/>
  <c r="GO210" i="4"/>
  <c r="GN210" i="4"/>
  <c r="GM210" i="4"/>
  <c r="GL210" i="4"/>
  <c r="GK210" i="4"/>
  <c r="GJ210" i="4"/>
  <c r="GI210" i="4"/>
  <c r="GH210" i="4"/>
  <c r="GG210" i="4"/>
  <c r="GF210" i="4"/>
  <c r="GE210" i="4"/>
  <c r="GD210" i="4"/>
  <c r="GC210" i="4"/>
  <c r="GB210" i="4"/>
  <c r="GA210" i="4"/>
  <c r="FZ210" i="4"/>
  <c r="FY210" i="4"/>
  <c r="FX210" i="4"/>
  <c r="FW210" i="4"/>
  <c r="FV210" i="4"/>
  <c r="FU210" i="4"/>
  <c r="FT210" i="4"/>
  <c r="FS210" i="4"/>
  <c r="FR210" i="4"/>
  <c r="FQ210" i="4"/>
  <c r="FP210" i="4"/>
  <c r="FO210" i="4"/>
  <c r="FN210" i="4"/>
  <c r="FM210" i="4"/>
  <c r="FL210" i="4"/>
  <c r="FK210" i="4"/>
  <c r="FJ210" i="4"/>
  <c r="FI210" i="4"/>
  <c r="FH210" i="4"/>
  <c r="FG210" i="4"/>
  <c r="FF210" i="4"/>
  <c r="FE210" i="4"/>
  <c r="FD210" i="4"/>
  <c r="FC210" i="4"/>
  <c r="FB210" i="4"/>
  <c r="FA210" i="4"/>
  <c r="EZ210" i="4"/>
  <c r="EY210" i="4"/>
  <c r="EX210" i="4"/>
  <c r="EW210" i="4"/>
  <c r="EV210" i="4"/>
  <c r="EU210" i="4"/>
  <c r="ET210" i="4"/>
  <c r="ES210" i="4"/>
  <c r="ER210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EU210" i="2"/>
  <c r="ET210" i="2"/>
  <c r="ES210" i="2"/>
  <c r="ER210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IG209" i="4"/>
  <c r="IF209" i="4"/>
  <c r="IE209" i="4"/>
  <c r="ID209" i="4"/>
  <c r="IC209" i="4"/>
  <c r="IB209" i="4"/>
  <c r="IA209" i="4"/>
  <c r="HZ209" i="4"/>
  <c r="HY209" i="4"/>
  <c r="HX209" i="4"/>
  <c r="HW209" i="4"/>
  <c r="HV209" i="4"/>
  <c r="HU209" i="4"/>
  <c r="HT209" i="4"/>
  <c r="HS209" i="4"/>
  <c r="HR209" i="4"/>
  <c r="HQ209" i="4"/>
  <c r="HP209" i="4"/>
  <c r="HO209" i="4"/>
  <c r="HN209" i="4"/>
  <c r="HM209" i="4"/>
  <c r="HL209" i="4"/>
  <c r="HK209" i="4"/>
  <c r="HJ209" i="4"/>
  <c r="HI209" i="4"/>
  <c r="HH209" i="4"/>
  <c r="HG209" i="4"/>
  <c r="HF209" i="4"/>
  <c r="HE209" i="4"/>
  <c r="HD209" i="4"/>
  <c r="HC209" i="4"/>
  <c r="HB209" i="4"/>
  <c r="HA209" i="4"/>
  <c r="GZ209" i="4"/>
  <c r="GY209" i="4"/>
  <c r="GX209" i="4"/>
  <c r="GW209" i="4"/>
  <c r="GV209" i="4"/>
  <c r="GU209" i="4"/>
  <c r="GT209" i="4"/>
  <c r="GS209" i="4"/>
  <c r="GR209" i="4"/>
  <c r="GQ209" i="4"/>
  <c r="GP209" i="4"/>
  <c r="GO209" i="4"/>
  <c r="GN209" i="4"/>
  <c r="GM209" i="4"/>
  <c r="GL209" i="4"/>
  <c r="GK209" i="4"/>
  <c r="GJ209" i="4"/>
  <c r="GI209" i="4"/>
  <c r="GH209" i="4"/>
  <c r="GG209" i="4"/>
  <c r="GF209" i="4"/>
  <c r="GE209" i="4"/>
  <c r="GD209" i="4"/>
  <c r="GC209" i="4"/>
  <c r="GB209" i="4"/>
  <c r="GA209" i="4"/>
  <c r="FZ209" i="4"/>
  <c r="FY209" i="4"/>
  <c r="FX209" i="4"/>
  <c r="FW209" i="4"/>
  <c r="FV209" i="4"/>
  <c r="FU209" i="4"/>
  <c r="FT209" i="4"/>
  <c r="FS209" i="4"/>
  <c r="FR209" i="4"/>
  <c r="FQ209" i="4"/>
  <c r="FP209" i="4"/>
  <c r="FO209" i="4"/>
  <c r="FN209" i="4"/>
  <c r="FM209" i="4"/>
  <c r="FL209" i="4"/>
  <c r="FK209" i="4"/>
  <c r="FJ209" i="4"/>
  <c r="FI209" i="4"/>
  <c r="FH209" i="4"/>
  <c r="FG209" i="4"/>
  <c r="FF209" i="4"/>
  <c r="FE209" i="4"/>
  <c r="FD209" i="4"/>
  <c r="FC209" i="4"/>
  <c r="FB209" i="4"/>
  <c r="FA209" i="4"/>
  <c r="EZ209" i="4"/>
  <c r="EY209" i="4"/>
  <c r="EX209" i="4"/>
  <c r="EW209" i="4"/>
  <c r="EV209" i="4"/>
  <c r="EU209" i="4"/>
  <c r="ET209" i="4"/>
  <c r="ES209" i="4"/>
  <c r="ER209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EU209" i="2"/>
  <c r="ET209" i="2"/>
  <c r="ES209" i="2"/>
  <c r="ER209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L209" i="2"/>
  <c r="CM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IM211" i="4" a="1"/>
  <c r="IL211" i="4" a="1"/>
  <c r="IH211" i="4" a="1"/>
  <c r="IK211" i="4" a="1"/>
  <c r="IJ211" i="4" a="1"/>
  <c r="IO211" i="4" a="1"/>
  <c r="IN211" i="4" a="1"/>
  <c r="II211" i="4" a="1"/>
  <c r="EY211" i="2" a="1"/>
  <c r="EV211" i="2" a="1"/>
  <c r="EZ211" i="2" a="1"/>
  <c r="EX211" i="2" a="1"/>
  <c r="EW211" i="2" a="1"/>
  <c r="IN210" i="4" a="1"/>
  <c r="II210" i="4" a="1"/>
  <c r="IH210" i="4" a="1"/>
  <c r="IM210" i="4" a="1"/>
  <c r="IL210" i="4" a="1"/>
  <c r="IK210" i="4" a="1"/>
  <c r="IJ210" i="4" a="1"/>
  <c r="IO210" i="4" a="1"/>
  <c r="EZ210" i="2" a="1"/>
  <c r="EX210" i="2" a="1"/>
  <c r="EW210" i="2" a="1"/>
  <c r="EV210" i="2" a="1"/>
  <c r="EY210" i="2" a="1"/>
  <c r="IK209" i="4" a="1"/>
  <c r="IJ209" i="4" a="1"/>
  <c r="IO209" i="4" a="1"/>
  <c r="II209" i="4" a="1"/>
  <c r="IL209" i="4" a="1"/>
  <c r="IN209" i="4" a="1"/>
  <c r="IH209" i="4" a="1"/>
  <c r="IM209" i="4" a="1"/>
  <c r="EY209" i="2" a="1"/>
  <c r="EV209" i="2" a="1"/>
  <c r="EZ209" i="2" a="1"/>
  <c r="EX209" i="2" a="1"/>
  <c r="EW209" i="2" a="1"/>
  <c r="AM209" i="4" a="1"/>
  <c r="AI209" i="4" a="1"/>
  <c r="AE209" i="4" a="1"/>
  <c r="AA209" i="4" a="1"/>
  <c r="W209" i="4" a="1"/>
  <c r="S209" i="4" a="1"/>
  <c r="O209" i="4" a="1"/>
  <c r="K209" i="4" a="1"/>
  <c r="G209" i="4" a="1"/>
  <c r="C209" i="4" a="1"/>
  <c r="AL209" i="4" a="1"/>
  <c r="AH209" i="4" a="1"/>
  <c r="AD209" i="4" a="1"/>
  <c r="Z209" i="4" a="1"/>
  <c r="V209" i="4" a="1"/>
  <c r="R209" i="4" a="1"/>
  <c r="N209" i="4" a="1"/>
  <c r="J209" i="4" a="1"/>
  <c r="F209" i="4" a="1"/>
  <c r="B209" i="4" a="1"/>
  <c r="W209" i="2" a="1"/>
  <c r="S209" i="2" a="1"/>
  <c r="O209" i="2" a="1"/>
  <c r="K209" i="2" a="1"/>
  <c r="G209" i="2" a="1"/>
  <c r="C209" i="2" a="1"/>
  <c r="BX208" i="2" a="1"/>
  <c r="BG208" i="4" a="1"/>
  <c r="AW208" i="4" a="1"/>
  <c r="CA208" i="4" a="1"/>
  <c r="BK208" i="4" a="1"/>
  <c r="BI208" i="4" a="1"/>
  <c r="CV208" i="4" a="1"/>
  <c r="AT208" i="4" a="1"/>
  <c r="AU208" i="4" a="1"/>
  <c r="BA208" i="4" a="1"/>
  <c r="BT208" i="4" a="1"/>
  <c r="CC208" i="4" a="1"/>
  <c r="BW208" i="4" a="1"/>
  <c r="CB208" i="4" a="1"/>
  <c r="BL208" i="4" a="1"/>
  <c r="CN208" i="4" a="1"/>
  <c r="CT208" i="4" a="1"/>
  <c r="CP208" i="4" a="1"/>
  <c r="AQ208" i="4" a="1"/>
  <c r="BF208" i="4" a="1"/>
  <c r="DG208" i="4" a="1"/>
  <c r="AO209" i="4" a="1"/>
  <c r="AK209" i="4" a="1"/>
  <c r="AG209" i="4" a="1"/>
  <c r="AC209" i="4" a="1"/>
  <c r="Y209" i="4" a="1"/>
  <c r="U209" i="4" a="1"/>
  <c r="Q209" i="4" a="1"/>
  <c r="M209" i="4" a="1"/>
  <c r="I209" i="4" a="1"/>
  <c r="E209" i="4" a="1"/>
  <c r="Z209" i="2" a="1"/>
  <c r="V209" i="2" a="1"/>
  <c r="R209" i="2" a="1"/>
  <c r="N209" i="2" a="1"/>
  <c r="J209" i="2" a="1"/>
  <c r="F209" i="2" a="1"/>
  <c r="AN209" i="4" a="1"/>
  <c r="AJ209" i="4" a="1"/>
  <c r="AF209" i="4" a="1"/>
  <c r="AB209" i="4" a="1"/>
  <c r="X209" i="4" a="1"/>
  <c r="T209" i="4" a="1"/>
  <c r="P209" i="4" a="1"/>
  <c r="L209" i="4" a="1"/>
  <c r="H209" i="4" a="1"/>
  <c r="D209" i="4" a="1"/>
  <c r="U209" i="2" a="1"/>
  <c r="M209" i="2" a="1"/>
  <c r="E209" i="2" a="1"/>
  <c r="DC208" i="4" a="1"/>
  <c r="CK208" i="4" a="1"/>
  <c r="DF208" i="4" a="1"/>
  <c r="CJ208" i="4" a="1"/>
  <c r="CO208" i="4" a="1"/>
  <c r="BO208" i="4" a="1"/>
  <c r="BP208" i="4" a="1"/>
  <c r="BR208" i="4" a="1"/>
  <c r="CM208" i="4" a="1"/>
  <c r="BV208" i="4" a="1"/>
  <c r="BQ208" i="4" a="1"/>
  <c r="CD208" i="4" a="1"/>
  <c r="DO208" i="4" a="1"/>
  <c r="CE208" i="4" a="1"/>
  <c r="DM208" i="4" a="1"/>
  <c r="BB208" i="4" a="1"/>
  <c r="CW208" i="4" a="1"/>
  <c r="CR208" i="4" a="1"/>
  <c r="CH208" i="4" a="1"/>
  <c r="AP208" i="4" a="1"/>
  <c r="CY208" i="4" a="1"/>
  <c r="BU208" i="4" a="1"/>
  <c r="AV208" i="4" a="1"/>
  <c r="CI208" i="4" a="1"/>
  <c r="DK208" i="4" a="1"/>
  <c r="CL208" i="4" a="1"/>
  <c r="CQ208" i="4" a="1"/>
  <c r="BY208" i="4" a="1"/>
  <c r="AR208" i="4" a="1"/>
  <c r="CX208" i="4" a="1"/>
  <c r="DA208" i="4" a="1"/>
  <c r="BX208" i="4" a="1"/>
  <c r="BD208" i="4" a="1"/>
  <c r="BE208" i="4" a="1"/>
  <c r="DQ208" i="4" a="1"/>
  <c r="BZ208" i="4" a="1"/>
  <c r="DP208" i="4" a="1"/>
  <c r="P209" i="2" a="1"/>
  <c r="DH208" i="4" a="1"/>
  <c r="DE208" i="4" a="1"/>
  <c r="DJ208" i="4" a="1"/>
  <c r="BH208" i="4" a="1"/>
  <c r="CF208" i="4" a="1"/>
  <c r="DD208" i="4" a="1"/>
  <c r="CS208" i="4" a="1"/>
  <c r="T209" i="2" a="1"/>
  <c r="L209" i="2" a="1"/>
  <c r="D209" i="2" a="1"/>
  <c r="Y209" i="2" a="1"/>
  <c r="Q209" i="2" a="1"/>
  <c r="I209" i="2" a="1"/>
  <c r="AY208" i="4" a="1"/>
  <c r="CZ208" i="4" a="1"/>
  <c r="DB208" i="4" a="1"/>
  <c r="DN208" i="4" a="1"/>
  <c r="DI208" i="4" a="1"/>
  <c r="CG208" i="4" a="1"/>
  <c r="BJ208" i="4" a="1"/>
  <c r="AX208" i="4" a="1"/>
  <c r="X209" i="2" a="1"/>
  <c r="H209" i="2" a="1"/>
  <c r="BS208" i="4" a="1"/>
  <c r="DL208" i="4" a="1"/>
  <c r="BM208" i="4" a="1"/>
  <c r="AZ208" i="4" a="1"/>
  <c r="BN208" i="4" a="1"/>
  <c r="BC208" i="4" a="1"/>
  <c r="CU208" i="4" a="1"/>
  <c r="AS208" i="4" a="1"/>
  <c r="AX208" i="2" a="1"/>
  <c r="IR108" i="4" a="1"/>
  <c r="BB208" i="2" a="1"/>
  <c r="IV192" i="4" a="1"/>
  <c r="IV62" i="4" a="1"/>
  <c r="FE112" i="2" a="1"/>
  <c r="FD179" i="2" a="1"/>
  <c r="BV208" i="2" a="1"/>
  <c r="IP70" i="4" a="1"/>
  <c r="IT113" i="4" a="1"/>
  <c r="IT198" i="4" a="1"/>
  <c r="FB121" i="2" a="1"/>
  <c r="FA115" i="2" a="1"/>
  <c r="IU40" i="4" a="1"/>
  <c r="FD182" i="2" a="1"/>
  <c r="IV204" i="4" a="1"/>
  <c r="GD208" i="4" a="1"/>
  <c r="IS163" i="4" a="1"/>
  <c r="IS189" i="4" a="1"/>
  <c r="IU28" i="4" a="1"/>
  <c r="IQ59" i="4" a="1"/>
  <c r="IP187" i="4" a="1"/>
  <c r="IU195" i="4" a="1"/>
  <c r="IR112" i="4" a="1"/>
  <c r="IR30" i="4" a="1"/>
  <c r="EY208" i="4" a="1"/>
  <c r="IP8" i="4" a="1"/>
  <c r="IW138" i="4" a="1"/>
  <c r="IW169" i="4" a="1"/>
  <c r="FD96" i="2" a="1"/>
  <c r="HX208" i="4" a="1"/>
  <c r="IU167" i="4" a="1"/>
  <c r="FE69" i="2" a="1"/>
  <c r="AE208" i="2" a="1"/>
  <c r="FC35" i="2" a="1"/>
  <c r="FE57" i="2" a="1"/>
  <c r="IR72" i="4" a="1"/>
  <c r="IS59" i="4" a="1"/>
  <c r="FD173" i="2" a="1"/>
  <c r="IP48" i="4" a="1"/>
  <c r="IU179" i="4" a="1"/>
  <c r="IU80" i="4" a="1"/>
  <c r="IT20" i="4" a="1"/>
  <c r="IS130" i="4" a="1"/>
  <c r="IQ185" i="4" a="1"/>
  <c r="IR137" i="4" a="1"/>
  <c r="IU196" i="4" a="1"/>
  <c r="IV24" i="4" a="1"/>
  <c r="FB18" i="2" a="1"/>
  <c r="FD69" i="2" a="1"/>
  <c r="FE117" i="2" a="1"/>
  <c r="IV65" i="4" a="1"/>
  <c r="FB23" i="2" a="1"/>
  <c r="IP39" i="4" a="1"/>
  <c r="IT25" i="4" a="1"/>
  <c r="IP151" i="4" a="1"/>
  <c r="IP77" i="4" a="1"/>
  <c r="IW188" i="4" a="1"/>
  <c r="IP56" i="4" a="1"/>
  <c r="FD51" i="2" a="1"/>
  <c r="IW82" i="4" a="1"/>
  <c r="CC208" i="2" a="1"/>
  <c r="IP22" i="4" a="1"/>
  <c r="IW87" i="4" a="1"/>
  <c r="IV153" i="4" a="1"/>
  <c r="IQ143" i="4" a="1"/>
  <c r="IT153" i="4" a="1"/>
  <c r="BH208" i="2" a="1"/>
  <c r="IA208" i="4" a="1"/>
  <c r="IT22" i="4" a="1"/>
  <c r="IR136" i="4" a="1"/>
  <c r="IV188" i="4" a="1"/>
  <c r="HA208" i="4" a="1"/>
  <c r="IT123" i="4" a="1"/>
  <c r="IP159" i="4" a="1"/>
  <c r="IQ9" i="4" a="1"/>
  <c r="IW145" i="4" a="1"/>
  <c r="IS159" i="4" a="1"/>
  <c r="IU199" i="4" a="1"/>
  <c r="FA20" i="2" a="1"/>
  <c r="IR186" i="4" a="1"/>
  <c r="IT101" i="4" a="1"/>
  <c r="IV33" i="4" a="1"/>
  <c r="DV208" i="4" a="1"/>
  <c r="IR51" i="4" a="1"/>
  <c r="FB13" i="2" a="1"/>
  <c r="IR203" i="4" a="1"/>
  <c r="IP23" i="4" a="1"/>
  <c r="FD11" i="2" a="1"/>
  <c r="FE178" i="2" a="1"/>
  <c r="FD165" i="2" a="1"/>
  <c r="DS208" i="2" a="1"/>
  <c r="FE100" i="2" a="1"/>
  <c r="IP191" i="4" a="1"/>
  <c r="IQ95" i="4" a="1"/>
  <c r="FY208" i="4" a="1"/>
  <c r="IW177" i="4" a="1"/>
  <c r="IW171" i="4" a="1"/>
  <c r="FA72" i="2" a="1"/>
  <c r="IP121" i="4" a="1"/>
  <c r="IT105" i="4" a="1"/>
  <c r="IQ54" i="4" a="1"/>
  <c r="IP197" i="4" a="1"/>
  <c r="FB124" i="2" a="1"/>
  <c r="IP139" i="4" a="1"/>
  <c r="IP14" i="4" a="1"/>
  <c r="IS178" i="4" a="1"/>
  <c r="IR104" i="4" a="1"/>
  <c r="IR202" i="4" a="1"/>
  <c r="IW99" i="4" a="1"/>
  <c r="FE170" i="2" a="1"/>
  <c r="IQ121" i="4" a="1"/>
  <c r="IU116" i="4" a="1"/>
  <c r="FB150" i="2" a="1"/>
  <c r="FB115" i="2" a="1"/>
  <c r="O208" i="2" a="1"/>
  <c r="FD41" i="2" a="1"/>
  <c r="BQ208" i="2" a="1"/>
  <c r="FD50" i="2" a="1"/>
  <c r="FA195" i="2" a="1"/>
  <c r="IP30" i="4" a="1"/>
  <c r="IT39" i="4" a="1"/>
  <c r="IR15" i="4" a="1"/>
  <c r="IR185" i="4" a="1"/>
  <c r="FP208" i="4" a="1"/>
  <c r="IQ24" i="4" a="1"/>
  <c r="FC165" i="2" a="1"/>
  <c r="IQ151" i="4" a="1"/>
  <c r="FA70" i="2" a="1"/>
  <c r="IW149" i="4" a="1"/>
  <c r="IW44" i="4" a="1"/>
  <c r="FD21" i="2" a="1"/>
  <c r="IS182" i="4" a="1"/>
  <c r="FC113" i="2" a="1"/>
  <c r="DZ208" i="4" a="1"/>
  <c r="Y208" i="4" a="1"/>
  <c r="FB98" i="2" a="1"/>
  <c r="IS80" i="4" a="1"/>
  <c r="IT185" i="4" a="1"/>
  <c r="IT16" i="4" a="1"/>
  <c r="FE49" i="2" a="1"/>
  <c r="IW114" i="4" a="1"/>
  <c r="FB153" i="2" a="1"/>
  <c r="IV51" i="4" a="1"/>
  <c r="IT44" i="4" a="1"/>
  <c r="IU46" i="4" a="1"/>
  <c r="IP54" i="4" a="1"/>
  <c r="FA69" i="2" a="1"/>
  <c r="IU131" i="4" a="1"/>
  <c r="IT51" i="4" a="1"/>
  <c r="FA106" i="2" a="1"/>
  <c r="FC95" i="2" a="1"/>
  <c r="DO208" i="2" a="1"/>
  <c r="IR102" i="4" a="1"/>
  <c r="IR10" i="4" a="1"/>
  <c r="FB25" i="2" a="1"/>
  <c r="IU93" i="4" a="1"/>
  <c r="IW156" i="4" a="1"/>
  <c r="FE153" i="2" a="1"/>
  <c r="IV46" i="4" a="1"/>
  <c r="IP200" i="4" a="1"/>
  <c r="IU206" i="4" a="1"/>
  <c r="IR31" i="4" a="1"/>
  <c r="IR176" i="4" a="1"/>
  <c r="IP81" i="4" a="1"/>
  <c r="EH208" i="4" a="1"/>
  <c r="FE134" i="2" a="1"/>
  <c r="FC78" i="2" a="1"/>
  <c r="IV55" i="4" a="1"/>
  <c r="EA208" i="2" a="1"/>
  <c r="IV112" i="4" a="1"/>
  <c r="IV185" i="4" a="1"/>
  <c r="B208" i="4" a="1"/>
  <c r="FC63" i="2" a="1"/>
  <c r="BW208" i="2" a="1"/>
  <c r="IV170" i="4" a="1"/>
  <c r="IP28" i="4" a="1"/>
  <c r="IT97" i="4" a="1"/>
  <c r="IW10" i="4" a="1"/>
  <c r="IU142" i="4" a="1"/>
  <c r="FA80" i="2" a="1"/>
  <c r="IP65" i="4" a="1"/>
  <c r="FC196" i="2" a="1"/>
  <c r="AK208" i="2" a="1"/>
  <c r="FE148" i="2" a="1"/>
  <c r="FA13" i="2" a="1"/>
  <c r="IW22" i="4" a="1"/>
  <c r="IU160" i="4" a="1"/>
  <c r="FD73" i="2" a="1"/>
  <c r="IT128" i="4" a="1"/>
  <c r="IS154" i="4" a="1"/>
  <c r="IQ76" i="4" a="1"/>
  <c r="FI208" i="4" a="1"/>
  <c r="IP68" i="4" a="1"/>
  <c r="IR22" i="4" a="1"/>
  <c r="IP42" i="4" a="1"/>
  <c r="IR144" i="4" a="1"/>
  <c r="FB52" i="2" a="1"/>
  <c r="FC151" i="2" a="1"/>
  <c r="IU57" i="4" a="1"/>
  <c r="FC18" i="2" a="1"/>
  <c r="IP199" i="4" a="1"/>
  <c r="FE82" i="2" a="1"/>
  <c r="IP12" i="4" a="1"/>
  <c r="FC22" i="2" a="1"/>
  <c r="FE184" i="2" a="1"/>
  <c r="FB144" i="2" a="1"/>
  <c r="FB104" i="2" a="1"/>
  <c r="IU52" i="4" a="1"/>
  <c r="DP208" i="2" a="1"/>
  <c r="IT37" i="4" a="1"/>
  <c r="IT194" i="4" a="1"/>
  <c r="IT55" i="4" a="1"/>
  <c r="AY208" i="2" a="1"/>
  <c r="IS112" i="4" a="1"/>
  <c r="IR75" i="4" a="1"/>
  <c r="HM208" i="4" a="1"/>
  <c r="IQ172" i="4" a="1"/>
  <c r="IW58" i="4" a="1"/>
  <c r="FB140" i="2" a="1"/>
  <c r="FE23" i="2" a="1"/>
  <c r="IV7" i="4" a="1"/>
  <c r="IT11" i="4" a="1"/>
  <c r="IS93" i="4" a="1"/>
  <c r="FD95" i="2" a="1"/>
  <c r="FB203" i="2" a="1"/>
  <c r="CS208" i="2" a="1"/>
  <c r="IQ41" i="4" a="1"/>
  <c r="IT82" i="4" a="1"/>
  <c r="FC206" i="2" a="1"/>
  <c r="FB30" i="2" a="1"/>
  <c r="IQ135" i="4" a="1"/>
  <c r="IP203" i="4" a="1"/>
  <c r="IT27" i="4" a="1"/>
  <c r="IP117" i="4" a="1"/>
  <c r="FA137" i="2" a="1"/>
  <c r="IR114" i="4" a="1"/>
  <c r="FE147" i="2" a="1"/>
  <c r="IV121" i="4" a="1"/>
  <c r="FA181" i="2" a="1"/>
  <c r="G208" i="2" a="1"/>
  <c r="FB111" i="2" a="1"/>
  <c r="FE140" i="2" a="1"/>
  <c r="FB88" i="2" a="1"/>
  <c r="DQ208" i="2" a="1"/>
  <c r="FE90" i="2" a="1"/>
  <c r="IU36" i="4" a="1"/>
  <c r="FA45" i="2" a="1"/>
  <c r="IP169" i="4" a="1"/>
  <c r="FB75" i="2" a="1"/>
  <c r="IV56" i="4" a="1"/>
  <c r="IT81" i="4" a="1"/>
  <c r="IW181" i="4" a="1"/>
  <c r="IR92" i="4" a="1"/>
  <c r="IP7" i="4" a="1"/>
  <c r="IQ128" i="4" a="1"/>
  <c r="FE12" i="2" a="1"/>
  <c r="AG208" i="2" a="1"/>
  <c r="IV149" i="4" a="1"/>
  <c r="FB93" i="2" a="1"/>
  <c r="T208" i="2" a="1"/>
  <c r="FC178" i="2" a="1"/>
  <c r="IU138" i="4" a="1"/>
  <c r="FA93" i="2" a="1"/>
  <c r="IS103" i="4" a="1"/>
  <c r="FB190" i="2" a="1"/>
  <c r="EH208" i="2" a="1"/>
  <c r="IU130" i="4" a="1"/>
  <c r="FE80" i="2" a="1"/>
  <c r="CX208" i="2" a="1"/>
  <c r="FE111" i="2" a="1"/>
  <c r="AH208" i="2" a="1"/>
  <c r="IT26" i="4" a="1"/>
  <c r="E208" i="2" a="1"/>
  <c r="IP205" i="4" a="1"/>
  <c r="IU194" i="4" a="1"/>
  <c r="FE52" i="2" a="1"/>
  <c r="AI208" i="2" a="1"/>
  <c r="CA208" i="2" a="1"/>
  <c r="FA18" i="2" a="1"/>
  <c r="IV74" i="4" a="1"/>
  <c r="FC205" i="2" a="1"/>
  <c r="FS208" i="4" a="1"/>
  <c r="IQ141" i="4" a="1"/>
  <c r="IR38" i="4" a="1"/>
  <c r="FE21" i="2" a="1"/>
  <c r="AC208" i="2" a="1"/>
  <c r="AL208" i="2" a="1"/>
  <c r="IQ195" i="4" a="1"/>
  <c r="IR130" i="4" a="1"/>
  <c r="EW208" i="4" a="1"/>
  <c r="IV94" i="4" a="1"/>
  <c r="IT92" i="4" a="1"/>
  <c r="GY208" i="4" a="1"/>
  <c r="IV114" i="4" a="1"/>
  <c r="EV208" i="4" a="1"/>
  <c r="IR39" i="4" a="1"/>
  <c r="FB123" i="2" a="1"/>
  <c r="IQ35" i="4" a="1"/>
  <c r="BI208" i="2" a="1"/>
  <c r="GO208" i="4" a="1"/>
  <c r="IV91" i="4" a="1"/>
  <c r="FE121" i="2" a="1"/>
  <c r="FA178" i="2" a="1"/>
  <c r="IR134" i="4" a="1"/>
  <c r="FE8" i="2" a="1"/>
  <c r="IQ84" i="4" a="1"/>
  <c r="IQ166" i="4" a="1"/>
  <c r="IR143" i="4" a="1"/>
  <c r="IU172" i="4" a="1"/>
  <c r="FD8" i="2" a="1"/>
  <c r="IQ89" i="4" a="1"/>
  <c r="IP152" i="4" a="1"/>
  <c r="IV124" i="4" a="1"/>
  <c r="IS86" i="4" a="1"/>
  <c r="FC131" i="2" a="1"/>
  <c r="IU51" i="4" a="1"/>
  <c r="FC82" i="2" a="1"/>
  <c r="IW42" i="4" a="1"/>
  <c r="IP38" i="4" a="1"/>
  <c r="IU180" i="4" a="1"/>
  <c r="IS66" i="4" a="1"/>
  <c r="IT94" i="4" a="1"/>
  <c r="IV87" i="4" a="1"/>
  <c r="FB128" i="2" a="1"/>
  <c r="IS133" i="4" a="1"/>
  <c r="IR103" i="4" a="1"/>
  <c r="FC38" i="2" a="1"/>
  <c r="FC7" i="2" a="1"/>
  <c r="FE175" i="2" a="1"/>
  <c r="IQ62" i="4" a="1"/>
  <c r="IV160" i="4" a="1"/>
  <c r="IQ202" i="4" a="1"/>
  <c r="IS151" i="4" a="1"/>
  <c r="FB151" i="2" a="1"/>
  <c r="IP29" i="4" a="1"/>
  <c r="IP10" i="4" a="1"/>
  <c r="FC149" i="2" a="1"/>
  <c r="IW115" i="4" a="1"/>
  <c r="IU204" i="4" a="1"/>
  <c r="FE203" i="2" a="1"/>
  <c r="IV43" i="4" a="1"/>
  <c r="IP62" i="4" a="1"/>
  <c r="IV66" i="4" a="1"/>
  <c r="IU56" i="4" a="1"/>
  <c r="FC128" i="2" a="1"/>
  <c r="EE208" i="2" a="1"/>
  <c r="IP74" i="4" a="1"/>
  <c r="FD90" i="2" a="1"/>
  <c r="IS63" i="4" a="1"/>
  <c r="IS92" i="4" a="1"/>
  <c r="IR120" i="4" a="1"/>
  <c r="FB160" i="2" a="1"/>
  <c r="IW9" i="4" a="1"/>
  <c r="IQ193" i="4" a="1"/>
  <c r="IW160" i="4" a="1"/>
  <c r="IP173" i="4" a="1"/>
  <c r="IR125" i="4" a="1"/>
  <c r="IV136" i="4" a="1"/>
  <c r="IR16" i="4" a="1"/>
  <c r="FC133" i="2" a="1"/>
  <c r="BT208" i="2" a="1"/>
  <c r="FB166" i="2" a="1"/>
  <c r="IQ160" i="4" a="1"/>
  <c r="IV8" i="4" a="1"/>
  <c r="FC36" i="2" a="1"/>
  <c r="FD27" i="2" a="1"/>
  <c r="IW56" i="4" a="1"/>
  <c r="IS120" i="4" a="1"/>
  <c r="FD88" i="2" a="1"/>
  <c r="FA170" i="2" a="1"/>
  <c r="IU198" i="4" a="1"/>
  <c r="FA135" i="2" a="1"/>
  <c r="FA111" i="2" a="1"/>
  <c r="FE130" i="2" a="1"/>
  <c r="IQ115" i="4" a="1"/>
  <c r="FA25" i="2" a="1"/>
  <c r="IP97" i="4" a="1"/>
  <c r="IS173" i="4" a="1"/>
  <c r="IU98" i="4" a="1"/>
  <c r="FB113" i="2" a="1"/>
  <c r="IS164" i="4" a="1"/>
  <c r="FB181" i="2" a="1"/>
  <c r="IT91" i="4" a="1"/>
  <c r="IU132" i="4" a="1"/>
  <c r="IW90" i="4" a="1"/>
  <c r="FD80" i="2" a="1"/>
  <c r="IR23" i="4" a="1"/>
  <c r="EJ208" i="4" a="1"/>
  <c r="FB189" i="2" a="1"/>
  <c r="FC81" i="2" a="1"/>
  <c r="EV208" i="2" a="1"/>
  <c r="IP26" i="4" a="1"/>
  <c r="IW79" i="4" a="1"/>
  <c r="IR204" i="4" a="1"/>
  <c r="FA51" i="2" a="1"/>
  <c r="FA140" i="2" a="1"/>
  <c r="IV144" i="4" a="1"/>
  <c r="IS188" i="4" a="1"/>
  <c r="IV76" i="4" a="1"/>
  <c r="FB44" i="2" a="1"/>
  <c r="EB208" i="4" a="1"/>
  <c r="FB147" i="2" a="1"/>
  <c r="IU187" i="4" a="1"/>
  <c r="IU90" i="4" a="1"/>
  <c r="IW129" i="4" a="1"/>
  <c r="FA86" i="2" a="1"/>
  <c r="FE174" i="2" a="1"/>
  <c r="CF208" i="2" a="1"/>
  <c r="IT163" i="4" a="1"/>
  <c r="CU208" i="2" a="1"/>
  <c r="FA152" i="2" a="1"/>
  <c r="FD121" i="2" a="1"/>
  <c r="IS88" i="4" a="1"/>
  <c r="IL208" i="4" a="1"/>
  <c r="BM208" i="2" a="1"/>
  <c r="FC181" i="2" a="1"/>
  <c r="FA144" i="2" a="1"/>
  <c r="FB201" i="2" a="1"/>
  <c r="FE77" i="2" a="1"/>
  <c r="IW146" i="4" a="1"/>
  <c r="FD164" i="2" a="1"/>
  <c r="IU201" i="4" a="1"/>
  <c r="FC124" i="2" a="1"/>
  <c r="IW51" i="4" a="1"/>
  <c r="FB110" i="2" a="1"/>
  <c r="F208" i="2" a="1"/>
  <c r="GW208" i="4" a="1"/>
  <c r="IQ192" i="4" a="1"/>
  <c r="FA50" i="2" a="1"/>
  <c r="AA208" i="4" a="1"/>
  <c r="FB199" i="2" a="1"/>
  <c r="IW120" i="4" a="1"/>
  <c r="IS196" i="4" a="1"/>
  <c r="IV182" i="4" a="1"/>
  <c r="IS108" i="4" a="1"/>
  <c r="IQ61" i="4" a="1"/>
  <c r="FE132" i="2" a="1"/>
  <c r="FB142" i="2" a="1"/>
  <c r="FA63" i="2" a="1"/>
  <c r="FA101" i="2" a="1"/>
  <c r="FB132" i="2" a="1"/>
  <c r="FA129" i="2" a="1"/>
  <c r="ER208" i="4" a="1"/>
  <c r="P208" i="4" a="1"/>
  <c r="IP104" i="4" a="1"/>
  <c r="IR123" i="4" a="1"/>
  <c r="DS208" i="4" a="1"/>
  <c r="IQ140" i="4" a="1"/>
  <c r="IP145" i="4" a="1"/>
  <c r="IV189" i="4" a="1"/>
  <c r="FA156" i="2" a="1"/>
  <c r="IW195" i="4" a="1"/>
  <c r="FB91" i="2" a="1"/>
  <c r="FD30" i="2" a="1"/>
  <c r="IV31" i="4" a="1"/>
  <c r="IT69" i="4" a="1"/>
  <c r="FD185" i="2" a="1"/>
  <c r="IU140" i="4" a="1"/>
  <c r="IT32" i="4" a="1"/>
  <c r="FB78" i="2" a="1"/>
  <c r="AG208" i="4" a="1"/>
  <c r="FE164" i="2" a="1"/>
  <c r="IW80" i="4" a="1"/>
  <c r="IS69" i="4" a="1"/>
  <c r="IQ18" i="4" a="1"/>
  <c r="IQ197" i="4" a="1"/>
  <c r="IS14" i="4" a="1"/>
  <c r="FA75" i="2" a="1"/>
  <c r="IU50" i="4" a="1"/>
  <c r="FC91" i="2" a="1"/>
  <c r="IS60" i="4" a="1"/>
  <c r="FE182" i="2" a="1"/>
  <c r="IT46" i="4" a="1"/>
  <c r="FB204" i="2" a="1"/>
  <c r="IU203" i="4" a="1"/>
  <c r="IP174" i="4" a="1"/>
  <c r="GE208" i="4" a="1"/>
  <c r="IT135" i="4" a="1"/>
  <c r="IR34" i="4" a="1"/>
  <c r="IR76" i="4" a="1"/>
  <c r="IQ122" i="4" a="1"/>
  <c r="BA208" i="2" a="1"/>
  <c r="FD134" i="2" a="1"/>
  <c r="IV191" i="4" a="1"/>
  <c r="CR208" i="2" a="1"/>
  <c r="IQ8" i="4" a="1"/>
  <c r="IQ137" i="4" a="1"/>
  <c r="FE202" i="2" a="1"/>
  <c r="FE78" i="2" a="1"/>
  <c r="FE109" i="2" a="1"/>
  <c r="ET208" i="2" a="1"/>
  <c r="FC30" i="2" a="1"/>
  <c r="IW166" i="4" a="1"/>
  <c r="FC148" i="2" a="1"/>
  <c r="FE128" i="2" a="1"/>
  <c r="IV20" i="4" a="1"/>
  <c r="FC97" i="2" a="1"/>
  <c r="IV93" i="4" a="1"/>
  <c r="IU97" i="4" a="1"/>
  <c r="IT127" i="4" a="1"/>
  <c r="FC12" i="2" a="1"/>
  <c r="FC189" i="2" a="1"/>
  <c r="FA11" i="2" a="1"/>
  <c r="FB16" i="2" a="1"/>
  <c r="FD81" i="2" a="1"/>
  <c r="FE45" i="2" a="1"/>
  <c r="IT34" i="4" a="1"/>
  <c r="IT90" i="4" a="1"/>
  <c r="FB206" i="2" a="1"/>
  <c r="IS91" i="4" a="1"/>
  <c r="GB208" i="4" a="1"/>
  <c r="IR153" i="4" a="1"/>
  <c r="FA58" i="2" a="1"/>
  <c r="IV140" i="4" a="1"/>
  <c r="IV92" i="4" a="1"/>
  <c r="IT184" i="4" a="1"/>
  <c r="IS16" i="4" a="1"/>
  <c r="IS28" i="4" a="1"/>
  <c r="IW106" i="4" a="1"/>
  <c r="IR199" i="4" a="1"/>
  <c r="IW67" i="4" a="1"/>
  <c r="IV159" i="4" a="1"/>
  <c r="IW59" i="4" a="1"/>
  <c r="IU112" i="4" a="1"/>
  <c r="BO208" i="2" a="1"/>
  <c r="DY208" i="4" a="1"/>
  <c r="IP47" i="4" a="1"/>
  <c r="IV206" i="4" a="1"/>
  <c r="IP204" i="4" a="1"/>
  <c r="FC122" i="2" a="1"/>
  <c r="IT121" i="4" a="1"/>
  <c r="IU144" i="4" a="1"/>
  <c r="FC76" i="2" a="1"/>
  <c r="FC59" i="2" a="1"/>
  <c r="FC64" i="2" a="1"/>
  <c r="IS67" i="4" a="1"/>
  <c r="FC154" i="2" a="1"/>
  <c r="IT28" i="4" a="1"/>
  <c r="FC58" i="2" a="1"/>
  <c r="IQ109" i="4" a="1"/>
  <c r="ED208" i="4" a="1"/>
  <c r="BG208" i="2" a="1"/>
  <c r="IR200" i="4" a="1"/>
  <c r="IS158" i="4" a="1"/>
  <c r="IU193" i="4" a="1"/>
  <c r="FD156" i="2" a="1"/>
  <c r="IQ36" i="4" a="1"/>
  <c r="FC31" i="2" a="1"/>
  <c r="IR151" i="4" a="1"/>
  <c r="IP162" i="4" a="1"/>
  <c r="BN208" i="2" a="1"/>
  <c r="FB172" i="2" a="1"/>
  <c r="FA95" i="2" a="1"/>
  <c r="IQ65" i="4" a="1"/>
  <c r="FC111" i="2" a="1"/>
  <c r="FE157" i="2" a="1"/>
  <c r="IU153" i="4" a="1"/>
  <c r="IV70" i="4" a="1"/>
  <c r="IS156" i="4" a="1"/>
  <c r="FA179" i="2" a="1"/>
  <c r="IU141" i="4" a="1"/>
  <c r="CM208" i="2" a="1"/>
  <c r="FC155" i="2" a="1"/>
  <c r="IV67" i="4" a="1"/>
  <c r="IP185" i="4" a="1"/>
  <c r="IQ44" i="4" a="1"/>
  <c r="IR193" i="4" a="1"/>
  <c r="FE98" i="2" a="1"/>
  <c r="IT63" i="4" a="1"/>
  <c r="IR181" i="4" a="1"/>
  <c r="IU191" i="4" a="1"/>
  <c r="FC145" i="2" a="1"/>
  <c r="FE122" i="2" a="1"/>
  <c r="II208" i="4" a="1"/>
  <c r="IV109" i="4" a="1"/>
  <c r="FB12" i="2" a="1"/>
  <c r="FD113" i="2" a="1"/>
  <c r="IQ134" i="4" a="1"/>
  <c r="IS35" i="4" a="1"/>
  <c r="IR171" i="4" a="1"/>
  <c r="FA8" i="2" a="1"/>
  <c r="FC114" i="2" a="1"/>
  <c r="FE166" i="2" a="1"/>
  <c r="IV178" i="4" a="1"/>
  <c r="IS162" i="4" a="1"/>
  <c r="FC47" i="2" a="1"/>
  <c r="FA127" i="2" a="1"/>
  <c r="IT139" i="4" a="1"/>
  <c r="IU43" i="4" a="1"/>
  <c r="IP184" i="4" a="1"/>
  <c r="IW16" i="4" a="1"/>
  <c r="FA102" i="2" a="1"/>
  <c r="IV17" i="4" a="1"/>
  <c r="AU208" i="2" a="1"/>
  <c r="FA47" i="2" a="1"/>
  <c r="FB58" i="2" a="1"/>
  <c r="FB180" i="2" a="1"/>
  <c r="IU54" i="4" a="1"/>
  <c r="FB114" i="2" a="1"/>
  <c r="IR82" i="4" a="1"/>
  <c r="IW40" i="4" a="1"/>
  <c r="FA60" i="2" a="1"/>
  <c r="IS186" i="4" a="1"/>
  <c r="IV40" i="4" a="1"/>
  <c r="IR61" i="4" a="1"/>
  <c r="IW201" i="4" a="1"/>
  <c r="AF208" i="4" a="1"/>
  <c r="IV167" i="4" a="1"/>
  <c r="BK208" i="2" a="1"/>
  <c r="EG208" i="2" a="1"/>
  <c r="IT114" i="4" a="1"/>
  <c r="FB61" i="2" a="1"/>
  <c r="IW15" i="4" a="1"/>
  <c r="FE133" i="2" a="1"/>
  <c r="IQ117" i="4" a="1"/>
  <c r="IT144" i="4" a="1"/>
  <c r="FA175" i="2" a="1"/>
  <c r="FE146" i="2" a="1"/>
  <c r="IW202" i="4" a="1"/>
  <c r="FD180" i="2" a="1"/>
  <c r="IW96" i="4" a="1"/>
  <c r="IS102" i="4" a="1"/>
  <c r="IS38" i="4" a="1"/>
  <c r="FE173" i="2" a="1"/>
  <c r="IW12" i="4" a="1"/>
  <c r="EX208" i="4" a="1"/>
  <c r="IW78" i="4" a="1"/>
  <c r="FD44" i="2" a="1"/>
  <c r="FD43" i="2" a="1"/>
  <c r="FE25" i="2" a="1"/>
  <c r="HS208" i="4" a="1"/>
  <c r="IV142" i="4" a="1"/>
  <c r="IT109" i="4" a="1"/>
  <c r="IS12" i="4" a="1"/>
  <c r="IQ132" i="4" a="1"/>
  <c r="IQ116" i="4" a="1"/>
  <c r="IQ155" i="4" a="1"/>
  <c r="IR169" i="4" a="1"/>
  <c r="IT125" i="4" a="1"/>
  <c r="IU99" i="4" a="1"/>
  <c r="IW159" i="4" a="1"/>
  <c r="IU67" i="4" a="1"/>
  <c r="M208" i="2" a="1"/>
  <c r="EU208" i="4" a="1"/>
  <c r="HY208" i="4" a="1"/>
  <c r="IQ91" i="4" a="1"/>
  <c r="AJ208" i="2" a="1"/>
  <c r="IV111" i="4" a="1"/>
  <c r="FC159" i="2" a="1"/>
  <c r="IW165" i="4" a="1"/>
  <c r="IV54" i="4" a="1"/>
  <c r="FE14" i="2" a="1"/>
  <c r="AO208" i="2" a="1"/>
  <c r="IU62" i="4" a="1"/>
  <c r="IR20" i="4" a="1"/>
  <c r="IT162" i="4" a="1"/>
  <c r="IR35" i="4" a="1"/>
  <c r="FC125" i="2" a="1"/>
  <c r="IQ100" i="4" a="1"/>
  <c r="FA76" i="2" a="1"/>
  <c r="FB100" i="2" a="1"/>
  <c r="FE99" i="2" a="1"/>
  <c r="FC141" i="2" a="1"/>
  <c r="IQ203" i="4" a="1"/>
  <c r="IP9" i="4" a="1"/>
  <c r="FD57" i="2" a="1"/>
  <c r="IU70" i="4" a="1"/>
  <c r="IS81" i="4" a="1"/>
  <c r="IT21" i="4" a="1"/>
  <c r="FE137" i="2" a="1"/>
  <c r="FC170" i="2" a="1"/>
  <c r="IV175" i="4" a="1"/>
  <c r="IS148" i="4" a="1"/>
  <c r="FE73" i="2" a="1"/>
  <c r="IU136" i="4" a="1"/>
  <c r="IQ153" i="4" a="1"/>
  <c r="IQ124" i="4" a="1"/>
  <c r="IR115" i="4" a="1"/>
  <c r="IU163" i="4" a="1"/>
  <c r="IU38" i="4" a="1"/>
  <c r="IS122" i="4" a="1"/>
  <c r="IW132" i="4" a="1"/>
  <c r="IS168" i="4" a="1"/>
  <c r="FC33" i="2" a="1"/>
  <c r="FA108" i="2" a="1"/>
  <c r="IR77" i="4" a="1"/>
  <c r="IV125" i="4" a="1"/>
  <c r="IS141" i="4" a="1"/>
  <c r="FA52" i="2" a="1"/>
  <c r="IS139" i="4" a="1"/>
  <c r="IU158" i="4" a="1"/>
  <c r="FA64" i="2" a="1"/>
  <c r="IU177" i="4" a="1"/>
  <c r="IQ196" i="4" a="1"/>
  <c r="IU19" i="4" a="1"/>
  <c r="IS194" i="4" a="1"/>
  <c r="IS180" i="4" a="1"/>
  <c r="R208" i="4" a="1"/>
  <c r="IU152" i="4" a="1"/>
  <c r="IW111" i="4" a="1"/>
  <c r="FC194" i="2" a="1"/>
  <c r="AM208" i="2" a="1"/>
  <c r="IQ17" i="4" a="1"/>
  <c r="IW13" i="4" a="1"/>
  <c r="IT202" i="4" a="1"/>
  <c r="IQ179" i="4" a="1"/>
  <c r="IS74" i="4" a="1"/>
  <c r="IQ85" i="4" a="1"/>
  <c r="IT58" i="4" a="1"/>
  <c r="GM208" i="4" a="1"/>
  <c r="IJ208" i="4" a="1"/>
  <c r="IP114" i="4" a="1"/>
  <c r="FD64" i="2" a="1"/>
  <c r="AQ208" i="2" a="1"/>
  <c r="FD170" i="2" a="1"/>
  <c r="FC8" i="2" a="1"/>
  <c r="FB82" i="2" a="1"/>
  <c r="IS7" i="4" a="1"/>
  <c r="IS174" i="4" a="1"/>
  <c r="IT73" i="4" a="1"/>
  <c r="IW43" i="4" a="1"/>
  <c r="IW71" i="4" a="1"/>
  <c r="FD192" i="2" a="1"/>
  <c r="FB133" i="2" a="1"/>
  <c r="IR9" i="4" a="1"/>
  <c r="IU205" i="4" a="1"/>
  <c r="IW100" i="4" a="1"/>
  <c r="IS126" i="4" a="1"/>
  <c r="IR201" i="4" a="1"/>
  <c r="IW147" i="4" a="1"/>
  <c r="FA136" i="2" a="1"/>
  <c r="IW167" i="4" a="1"/>
  <c r="FC41" i="2" a="1"/>
  <c r="IR54" i="4" a="1"/>
  <c r="FE114" i="2" a="1"/>
  <c r="AJ208" i="4" a="1"/>
  <c r="FD137" i="2" a="1"/>
  <c r="IT140" i="4" a="1"/>
  <c r="IQ148" i="4" a="1"/>
  <c r="FD145" i="2" a="1"/>
  <c r="IT164" i="4" a="1"/>
  <c r="IT179" i="4" a="1"/>
  <c r="FE62" i="2" a="1"/>
  <c r="IQ147" i="4" a="1"/>
  <c r="FC9" i="2" a="1"/>
  <c r="FE165" i="2" a="1"/>
  <c r="IQ99" i="4" a="1"/>
  <c r="IR192" i="4" a="1"/>
  <c r="IQ22" i="4" a="1"/>
  <c r="IV195" i="4" a="1"/>
  <c r="FD20" i="2" a="1"/>
  <c r="IP44" i="4" a="1"/>
  <c r="FB14" i="2" a="1"/>
  <c r="IP160" i="4" a="1"/>
  <c r="FB202" i="2" a="1"/>
  <c r="IT192" i="4" a="1"/>
  <c r="FC61" i="2" a="1"/>
  <c r="IS157" i="4" a="1"/>
  <c r="IQ79" i="4" a="1"/>
  <c r="IW119" i="4" a="1"/>
  <c r="FC152" i="2" a="1"/>
  <c r="IT36" i="4" a="1"/>
  <c r="FD62" i="2" a="1"/>
  <c r="EE208" i="4" a="1"/>
  <c r="EG208" i="4" a="1"/>
  <c r="IQ90" i="4" a="1"/>
  <c r="IU104" i="4" a="1"/>
  <c r="FC127" i="2" a="1"/>
  <c r="IQ21" i="4" a="1"/>
  <c r="IW8" i="4" a="1"/>
  <c r="FA196" i="2" a="1"/>
  <c r="IS18" i="4" a="1"/>
  <c r="IW20" i="4" a="1"/>
  <c r="FA198" i="2" a="1"/>
  <c r="IV58" i="4" a="1"/>
  <c r="IU85" i="4" a="1"/>
  <c r="IW130" i="4" a="1"/>
  <c r="IW83" i="4" a="1"/>
  <c r="FC132" i="2" a="1"/>
  <c r="IU119" i="4" a="1"/>
  <c r="FB198" i="2" a="1"/>
  <c r="Q208" i="4" a="1"/>
  <c r="IV32" i="4" a="1"/>
  <c r="IS39" i="4" a="1"/>
  <c r="FE172" i="2" a="1"/>
  <c r="BL208" i="2" a="1"/>
  <c r="IV42" i="4" a="1"/>
  <c r="IT200" i="4" a="1"/>
  <c r="FE200" i="2" a="1"/>
  <c r="FB21" i="2" a="1"/>
  <c r="FD193" i="2" a="1"/>
  <c r="IU22" i="4" a="1"/>
  <c r="IV113" i="4" a="1"/>
  <c r="IV157" i="4" a="1"/>
  <c r="FE97" i="2" a="1"/>
  <c r="FC156" i="2" a="1"/>
  <c r="IR19" i="4" a="1"/>
  <c r="IU101" i="4" a="1"/>
  <c r="IR163" i="4" a="1"/>
  <c r="IW63" i="4" a="1"/>
  <c r="IW92" i="4" a="1"/>
  <c r="EC208" i="2" a="1"/>
  <c r="FC182" i="2" a="1"/>
  <c r="IT172" i="4" a="1"/>
  <c r="IS146" i="4" a="1"/>
  <c r="IU171" i="4" a="1"/>
  <c r="FE65" i="2" a="1"/>
  <c r="IT120" i="4" a="1"/>
  <c r="FD136" i="2" a="1"/>
  <c r="IP158" i="4" a="1"/>
  <c r="FE32" i="2" a="1"/>
  <c r="IQ104" i="4" a="1"/>
  <c r="IV15" i="4" a="1"/>
  <c r="IQ187" i="4" a="1"/>
  <c r="IW118" i="4" a="1"/>
  <c r="IV133" i="4" a="1"/>
  <c r="FD200" i="2" a="1"/>
  <c r="FC195" i="2" a="1"/>
  <c r="FC106" i="2" a="1"/>
  <c r="IW52" i="4" a="1"/>
  <c r="FB200" i="2" a="1"/>
  <c r="FC143" i="2" a="1"/>
  <c r="IT8" i="4" a="1"/>
  <c r="FC162" i="2" a="1"/>
  <c r="IU10" i="4" a="1"/>
  <c r="IU63" i="4" a="1"/>
  <c r="IS50" i="4" a="1"/>
  <c r="FC13" i="2" a="1"/>
  <c r="IQ184" i="4" a="1"/>
  <c r="FE37" i="2" a="1"/>
  <c r="IP88" i="4" a="1"/>
  <c r="IQ125" i="4" a="1"/>
  <c r="IT142" i="4" a="1"/>
  <c r="IS57" i="4" a="1"/>
  <c r="FC112" i="2" a="1"/>
  <c r="IW93" i="4" a="1"/>
  <c r="IV44" i="4" a="1"/>
  <c r="FD202" i="2" a="1"/>
  <c r="IR26" i="4" a="1"/>
  <c r="FC49" i="2" a="1"/>
  <c r="IT173" i="4" a="1"/>
  <c r="FE188" i="2" a="1"/>
  <c r="FA88" i="2" a="1"/>
  <c r="IP165" i="4" a="1"/>
  <c r="IS207" i="4" a="1"/>
  <c r="IS70" i="4" a="1"/>
  <c r="FB169" i="2" a="1"/>
  <c r="IU24" i="4" a="1"/>
  <c r="FC123" i="2" a="1"/>
  <c r="FA157" i="2" a="1"/>
  <c r="FC107" i="2" a="1"/>
  <c r="IT43" i="4" a="1"/>
  <c r="IW46" i="4" a="1"/>
  <c r="IR49" i="4" a="1"/>
  <c r="IQ19" i="4" a="1"/>
  <c r="FD38" i="2" a="1"/>
  <c r="IU122" i="4" a="1"/>
  <c r="FD14" i="2" a="1"/>
  <c r="FA154" i="2" a="1"/>
  <c r="IS132" i="4" a="1"/>
  <c r="HV208" i="4" a="1"/>
  <c r="IU150" i="4" a="1"/>
  <c r="IR109" i="4" a="1"/>
  <c r="IR73" i="4" a="1"/>
  <c r="IT67" i="4" a="1"/>
  <c r="IW47" i="4" a="1"/>
  <c r="IR149" i="4" a="1"/>
  <c r="IU96" i="4" a="1"/>
  <c r="IP126" i="4" a="1"/>
  <c r="FB143" i="2" a="1"/>
  <c r="EJ208" i="2" a="1"/>
  <c r="FD126" i="2" a="1"/>
  <c r="IQ111" i="4" a="1"/>
  <c r="DW208" i="4" a="1"/>
  <c r="IT155" i="4" a="1"/>
  <c r="IP89" i="4" a="1"/>
  <c r="IU25" i="4" a="1"/>
  <c r="FC203" i="2" a="1"/>
  <c r="FD67" i="2" a="1"/>
  <c r="FA201" i="2" a="1"/>
  <c r="IP118" i="4" a="1"/>
  <c r="IP183" i="4" a="1"/>
  <c r="FC99" i="2" a="1"/>
  <c r="IV52" i="4" a="1"/>
  <c r="IQ158" i="4" a="1"/>
  <c r="IT93" i="4" a="1"/>
  <c r="FC158" i="2" a="1"/>
  <c r="FE40" i="2" a="1"/>
  <c r="IQ10" i="4" a="1"/>
  <c r="IS143" i="4" a="1"/>
  <c r="EP208" i="4" a="1"/>
  <c r="CT208" i="2" a="1"/>
  <c r="IP125" i="4" a="1"/>
  <c r="IQ207" i="4" a="1"/>
  <c r="FD61" i="2" a="1"/>
  <c r="IS23" i="4" a="1"/>
  <c r="IS72" i="4" a="1"/>
  <c r="IV18" i="4" a="1"/>
  <c r="IW163" i="4" a="1"/>
  <c r="IP136" i="4" a="1"/>
  <c r="CJ208" i="2" a="1"/>
  <c r="IP164" i="4" a="1"/>
  <c r="IR69" i="4" a="1"/>
  <c r="IS32" i="4" a="1"/>
  <c r="IV48" i="4" a="1"/>
  <c r="IV106" i="4" a="1"/>
  <c r="IT88" i="4" a="1"/>
  <c r="IU165" i="4" a="1"/>
  <c r="IP122" i="4" a="1"/>
  <c r="FE206" i="2" a="1"/>
  <c r="FA114" i="2" a="1"/>
  <c r="IR110" i="4" a="1"/>
  <c r="FE135" i="2" a="1"/>
  <c r="IR141" i="4" a="1"/>
  <c r="IV151" i="4" a="1"/>
  <c r="IP150" i="4" a="1"/>
  <c r="CK208" i="2" a="1"/>
  <c r="FC89" i="2" a="1"/>
  <c r="IQ138" i="4" a="1"/>
  <c r="IS29" i="4" a="1"/>
  <c r="FC66" i="2" a="1"/>
  <c r="IT79" i="4" a="1"/>
  <c r="IR87" i="4" a="1"/>
  <c r="FB71" i="2" a="1"/>
  <c r="BZ208" i="2" a="1"/>
  <c r="FE53" i="2" a="1"/>
  <c r="IP161" i="4" a="1"/>
  <c r="FD18" i="2" a="1"/>
  <c r="IS111" i="4" a="1"/>
  <c r="DR208" i="4" a="1"/>
  <c r="FE115" i="2" a="1"/>
  <c r="FC186" i="2" a="1"/>
  <c r="IP90" i="4" a="1"/>
  <c r="IU164" i="4" a="1"/>
  <c r="FB47" i="2" a="1"/>
  <c r="IR156" i="4" a="1"/>
  <c r="IU121" i="4" a="1"/>
  <c r="FC70" i="2" a="1"/>
  <c r="IT118" i="4" a="1"/>
  <c r="IS25" i="4" a="1"/>
  <c r="FC136" i="2" a="1"/>
  <c r="FC72" i="2" a="1"/>
  <c r="FB175" i="2" a="1"/>
  <c r="IW198" i="4" a="1"/>
  <c r="FB94" i="2" a="1"/>
  <c r="IW7" i="4" a="1"/>
  <c r="AB208" i="2" a="1"/>
  <c r="FE50" i="2" a="1"/>
  <c r="FD187" i="2" a="1"/>
  <c r="FA204" i="2" a="1"/>
  <c r="IW18" i="4" a="1"/>
  <c r="HF208" i="4" a="1"/>
  <c r="FC46" i="2" a="1"/>
  <c r="IP78" i="4" a="1"/>
  <c r="IS47" i="4" a="1"/>
  <c r="C208" i="2" a="1"/>
  <c r="FB81" i="2" a="1"/>
  <c r="FE22" i="2" a="1"/>
  <c r="IT174" i="4" a="1"/>
  <c r="IV38" i="4" a="1"/>
  <c r="IP35" i="4" a="1"/>
  <c r="IR194" i="4" a="1"/>
  <c r="IT166" i="4" a="1"/>
  <c r="IV135" i="4" a="1"/>
  <c r="IU151" i="4" a="1"/>
  <c r="IQ23" i="4" a="1"/>
  <c r="AV208" i="2" a="1"/>
  <c r="FE150" i="2" a="1"/>
  <c r="FA43" i="2" a="1"/>
  <c r="AT208" i="2" a="1"/>
  <c r="IR146" i="4" a="1"/>
  <c r="IT191" i="4" a="1"/>
  <c r="FC102" i="2" a="1"/>
  <c r="FD114" i="2" a="1"/>
  <c r="FE55" i="2" a="1"/>
  <c r="IP182" i="4" a="1"/>
  <c r="IR12" i="4" a="1"/>
  <c r="IP135" i="4" a="1"/>
  <c r="EW208" i="2" a="1"/>
  <c r="X208" i="4" a="1"/>
  <c r="IW32" i="4" a="1"/>
  <c r="IQ190" i="4" a="1"/>
  <c r="IW172" i="4" a="1"/>
  <c r="IT12" i="4" a="1"/>
  <c r="IV177" i="4" a="1"/>
  <c r="FB109" i="2" a="1"/>
  <c r="FE106" i="2" a="1"/>
  <c r="FB57" i="2" a="1"/>
  <c r="IV134" i="4" a="1"/>
  <c r="Q208" i="2" a="1"/>
  <c r="BS208" i="2" a="1"/>
  <c r="IW11" i="4" a="1"/>
  <c r="IU42" i="4" a="1"/>
  <c r="FD48" i="2" a="1"/>
  <c r="FE186" i="2" a="1"/>
  <c r="FE201" i="2" a="1"/>
  <c r="IT56" i="4" a="1"/>
  <c r="FB102" i="2" a="1"/>
  <c r="IV200" i="4" a="1"/>
  <c r="FD118" i="2" a="1"/>
  <c r="IV143" i="4" a="1"/>
  <c r="IP105" i="4" a="1"/>
  <c r="FC10" i="2" a="1"/>
  <c r="FC96" i="2" a="1"/>
  <c r="FA107" i="2" a="1"/>
  <c r="IR179" i="4" a="1"/>
  <c r="FC92" i="2" a="1"/>
  <c r="IS115" i="4" a="1"/>
  <c r="FA35" i="2" a="1"/>
  <c r="IW25" i="4" a="1"/>
  <c r="IW73" i="4" a="1"/>
  <c r="FD162" i="2" a="1"/>
  <c r="FA79" i="2" a="1"/>
  <c r="IQ113" i="4" a="1"/>
  <c r="IV183" i="4" a="1"/>
  <c r="FC118" i="2" a="1"/>
  <c r="IW124" i="4" a="1"/>
  <c r="IV190" i="4" a="1"/>
  <c r="IP99" i="4" a="1"/>
  <c r="IS138" i="4" a="1"/>
  <c r="BF208" i="2" a="1"/>
  <c r="IU146" i="4" a="1"/>
  <c r="AW208" i="2" a="1"/>
  <c r="FC208" i="4" a="1"/>
  <c r="FD107" i="2" a="1"/>
  <c r="FC85" i="2" a="1"/>
  <c r="IS85" i="4" a="1"/>
  <c r="IT52" i="4" a="1"/>
  <c r="IV129" i="4" a="1"/>
  <c r="FB173" i="2" a="1"/>
  <c r="FD7" i="2" a="1"/>
  <c r="IR57" i="4" a="1"/>
  <c r="IT207" i="4" a="1"/>
  <c r="IS99" i="4" a="1"/>
  <c r="X208" i="2" a="1"/>
  <c r="R208" i="2" a="1"/>
  <c r="IT146" i="4" a="1"/>
  <c r="IP86" i="4" a="1"/>
  <c r="FD12" i="2" a="1"/>
  <c r="FA7" i="2" a="1"/>
  <c r="IR205" i="4" a="1"/>
  <c r="IR128" i="4" a="1"/>
  <c r="IP73" i="4" a="1"/>
  <c r="FE86" i="2" a="1"/>
  <c r="IV36" i="4" a="1"/>
  <c r="FJ208" i="4" a="1"/>
  <c r="IR167" i="4" a="1"/>
  <c r="FE189" i="2" a="1"/>
  <c r="IQ180" i="4" a="1"/>
  <c r="IP181" i="4" a="1"/>
  <c r="FE207" i="2" a="1"/>
  <c r="FE33" i="2" a="1"/>
  <c r="IS98" i="4" a="1"/>
  <c r="IQ106" i="4" a="1"/>
  <c r="FE29" i="2" a="1"/>
  <c r="FE194" i="2" a="1"/>
  <c r="IW39" i="4" a="1"/>
  <c r="FB163" i="2" a="1"/>
  <c r="IQ33" i="4" a="1"/>
  <c r="IS137" i="4" a="1"/>
  <c r="IV14" i="4" a="1"/>
  <c r="IW126" i="4" a="1"/>
  <c r="FD92" i="2" a="1"/>
  <c r="FA150" i="2" a="1"/>
  <c r="IU189" i="4" a="1"/>
  <c r="FD35" i="2" a="1"/>
  <c r="IU89" i="4" a="1"/>
  <c r="ER208" i="2" a="1"/>
  <c r="FB26" i="2" a="1"/>
  <c r="IW86" i="4" a="1"/>
  <c r="IR89" i="4" a="1"/>
  <c r="FD174" i="2" a="1"/>
  <c r="IV89" i="4" a="1"/>
  <c r="HG208" i="4" a="1"/>
  <c r="FB32" i="2" a="1"/>
  <c r="IS27" i="4" a="1"/>
  <c r="IV47" i="4" a="1"/>
  <c r="IW68" i="4" a="1"/>
  <c r="IV102" i="4" a="1"/>
  <c r="IR40" i="4" a="1"/>
  <c r="IV64" i="4" a="1"/>
  <c r="FA40" i="2" a="1"/>
  <c r="IW190" i="4" a="1"/>
  <c r="FA42" i="2" a="1"/>
  <c r="IV128" i="4" a="1"/>
  <c r="FE151" i="2" a="1"/>
  <c r="IQ92" i="4" a="1"/>
  <c r="IT99" i="4" a="1"/>
  <c r="FD148" i="2" a="1"/>
  <c r="FE92" i="2" a="1"/>
  <c r="IT50" i="4" a="1"/>
  <c r="S208" i="4" a="1"/>
  <c r="IP34" i="4" a="1"/>
  <c r="IT183" i="4" a="1"/>
  <c r="FC86" i="2" a="1"/>
  <c r="IS203" i="4" a="1"/>
  <c r="FA89" i="2" a="1"/>
  <c r="IR196" i="4" a="1"/>
  <c r="IS17" i="4" a="1"/>
  <c r="FB95" i="2" a="1"/>
  <c r="FE59" i="2" a="1"/>
  <c r="FA94" i="2" a="1"/>
  <c r="AN208" i="2" a="1"/>
  <c r="IR207" i="4" a="1"/>
  <c r="IP94" i="4" a="1"/>
  <c r="FC93" i="2" a="1"/>
  <c r="FF208" i="4" a="1"/>
  <c r="IP180" i="4" a="1"/>
  <c r="IR111" i="4" a="1"/>
  <c r="IU79" i="4" a="1"/>
  <c r="IB208" i="4" a="1"/>
  <c r="FA197" i="2" a="1"/>
  <c r="FC90" i="2" a="1"/>
  <c r="FD59" i="2" a="1"/>
  <c r="Z208" i="2" a="1"/>
  <c r="IP11" i="4" a="1"/>
  <c r="IT137" i="4" a="1"/>
  <c r="IR52" i="4" a="1"/>
  <c r="IT13" i="4" a="1"/>
  <c r="FB38" i="2" a="1"/>
  <c r="IU82" i="4" a="1"/>
  <c r="FA109" i="2" a="1"/>
  <c r="IW191" i="4" a="1"/>
  <c r="IV79" i="4" a="1"/>
  <c r="IP154" i="4" a="1"/>
  <c r="IV132" i="4" a="1"/>
  <c r="IQ164" i="4" a="1"/>
  <c r="FC69" i="2" a="1"/>
  <c r="FD141" i="2" a="1"/>
  <c r="IW54" i="4" a="1"/>
  <c r="IW197" i="4" a="1"/>
  <c r="IV39" i="4" a="1"/>
  <c r="FO208" i="4" a="1"/>
  <c r="IV202" i="4" a="1"/>
  <c r="Z208" i="4" a="1"/>
  <c r="FD23" i="2" a="1"/>
  <c r="IR33" i="4" a="1"/>
  <c r="FC48" i="2" a="1"/>
  <c r="IQ97" i="4" a="1"/>
  <c r="FB137" i="2" a="1"/>
  <c r="FD184" i="2" a="1"/>
  <c r="IT124" i="4" a="1"/>
  <c r="IU154" i="4" a="1"/>
  <c r="IW49" i="4" a="1"/>
  <c r="FC177" i="2" a="1"/>
  <c r="IP13" i="4" a="1"/>
  <c r="FD111" i="2" a="1"/>
  <c r="FA37" i="2" a="1"/>
  <c r="FC146" i="2" a="1"/>
  <c r="IT182" i="4" a="1"/>
  <c r="FE204" i="2" a="1"/>
  <c r="IW155" i="4" a="1"/>
  <c r="FC16" i="2" a="1"/>
  <c r="IV163" i="4" a="1"/>
  <c r="IT66" i="4" a="1"/>
  <c r="FA24" i="2" a="1"/>
  <c r="GZ208" i="4" a="1"/>
  <c r="IR121" i="4" a="1"/>
  <c r="FE139" i="2" a="1"/>
  <c r="IQ64" i="4" a="1"/>
  <c r="GQ208" i="4" a="1"/>
  <c r="FB129" i="2" a="1"/>
  <c r="FA162" i="2" a="1"/>
  <c r="IW66" i="4" a="1"/>
  <c r="IW76" i="4" a="1"/>
  <c r="FC77" i="2" a="1"/>
  <c r="IQ39" i="4" a="1"/>
  <c r="IR90" i="4" a="1"/>
  <c r="IV116" i="4" a="1"/>
  <c r="IV186" i="4" a="1"/>
  <c r="IS160" i="4" a="1"/>
  <c r="DJ208" i="2" a="1"/>
  <c r="DC208" i="2" a="1"/>
  <c r="IQ20" i="4" a="1"/>
  <c r="IW27" i="4" a="1"/>
  <c r="IT74" i="4" a="1"/>
  <c r="FC56" i="2" a="1"/>
  <c r="EC208" i="4" a="1"/>
  <c r="FE48" i="2" a="1"/>
  <c r="FA81" i="2" a="1"/>
  <c r="IS184" i="4" a="1"/>
  <c r="IQ56" i="4" a="1"/>
  <c r="IU37" i="4" a="1"/>
  <c r="FD74" i="2" a="1"/>
  <c r="IN208" i="4" a="1"/>
  <c r="FD112" i="2" a="1"/>
  <c r="IT134" i="4" a="1"/>
  <c r="GI208" i="4" a="1"/>
  <c r="FD191" i="2" a="1"/>
  <c r="FD70" i="2" a="1"/>
  <c r="IS9" i="4" a="1"/>
  <c r="FK208" i="4" a="1"/>
  <c r="IT86" i="4" a="1"/>
  <c r="IT108" i="4" a="1"/>
  <c r="DG208" i="2" a="1"/>
  <c r="IQ87" i="4" a="1"/>
  <c r="IT47" i="4" a="1"/>
  <c r="IQ123" i="4" a="1"/>
  <c r="FD204" i="2" a="1"/>
  <c r="IS147" i="4" a="1"/>
  <c r="FA161" i="2" a="1"/>
  <c r="IW55" i="4" a="1"/>
  <c r="IQ83" i="4" a="1"/>
  <c r="IP140" i="4" a="1"/>
  <c r="IW176" i="4" a="1"/>
  <c r="IW158" i="4" a="1"/>
  <c r="FB60" i="2" a="1"/>
  <c r="FA173" i="2" a="1"/>
  <c r="EF208" i="4" a="1"/>
  <c r="IP61" i="4" a="1"/>
  <c r="IV73" i="4" a="1"/>
  <c r="IS175" i="4" a="1"/>
  <c r="IS187" i="4" a="1"/>
  <c r="FB197" i="2" a="1"/>
  <c r="FA17" i="2" a="1"/>
  <c r="IU175" i="4" a="1"/>
  <c r="BC208" i="2" a="1"/>
  <c r="FD13" i="2" a="1"/>
  <c r="IU192" i="4" a="1"/>
  <c r="IR178" i="4" a="1"/>
  <c r="IV118" i="4" a="1"/>
  <c r="IP142" i="4" a="1"/>
  <c r="IR190" i="4" a="1"/>
  <c r="IW74" i="4" a="1"/>
  <c r="FA138" i="2" a="1"/>
  <c r="FD166" i="2" a="1"/>
  <c r="FB89" i="2" a="1"/>
  <c r="FD116" i="2" a="1"/>
  <c r="BU208" i="2" a="1"/>
  <c r="FD127" i="2" a="1"/>
  <c r="IT141" i="4" a="1"/>
  <c r="IV147" i="4" a="1"/>
  <c r="IR154" i="4" a="1"/>
  <c r="IW65" i="4" a="1"/>
  <c r="E208" i="4" a="1"/>
  <c r="FE88" i="2" a="1"/>
  <c r="AA208" i="2" a="1"/>
  <c r="IV207" i="4" a="1"/>
  <c r="IV104" i="4" a="1"/>
  <c r="FD206" i="2" a="1"/>
  <c r="IW185" i="4" a="1"/>
  <c r="FE36" i="2" a="1"/>
  <c r="IS82" i="4" a="1"/>
  <c r="D208" i="4" a="1"/>
  <c r="FC80" i="2" a="1"/>
  <c r="IT188" i="4" a="1"/>
  <c r="IU66" i="4" a="1"/>
  <c r="FD143" i="2" a="1"/>
  <c r="IU108" i="4" a="1"/>
  <c r="FB39" i="2" a="1"/>
  <c r="IP82" i="4" a="1"/>
  <c r="IS193" i="4" a="1"/>
  <c r="IQ126" i="4" a="1"/>
  <c r="IV120" i="4" a="1"/>
  <c r="FD45" i="2" a="1"/>
  <c r="IW205" i="4" a="1"/>
  <c r="IS101" i="4" a="1"/>
  <c r="BD208" i="2" a="1"/>
  <c r="M208" i="4" a="1"/>
  <c r="IP84" i="4" a="1"/>
  <c r="FC101" i="2" a="1"/>
  <c r="FD117" i="2" a="1"/>
  <c r="IQ66" i="4" a="1"/>
  <c r="FA46" i="2" a="1"/>
  <c r="IT15" i="4" a="1"/>
  <c r="IW139" i="4" a="1"/>
  <c r="FA49" i="2" a="1"/>
  <c r="IQ198" i="4" a="1"/>
  <c r="IQ81" i="4" a="1"/>
  <c r="IT104" i="4" a="1"/>
  <c r="EO208" i="4" a="1"/>
  <c r="IQ205" i="4" a="1"/>
  <c r="IU81" i="4" a="1"/>
  <c r="FA130" i="2" a="1"/>
  <c r="IQ52" i="4" a="1"/>
  <c r="GJ208" i="4" a="1"/>
  <c r="IV100" i="4" a="1"/>
  <c r="IS10" i="4" a="1"/>
  <c r="FC32" i="2" a="1"/>
  <c r="FA163" i="2" a="1"/>
  <c r="FB9" i="2" a="1"/>
  <c r="FB117" i="2" a="1"/>
  <c r="IT107" i="4" a="1"/>
  <c r="IQ169" i="4" a="1"/>
  <c r="FC21" i="2" a="1"/>
  <c r="FD22" i="2" a="1"/>
  <c r="IT176" i="4" a="1"/>
  <c r="IR97" i="4" a="1"/>
  <c r="FB67" i="2" a="1"/>
  <c r="IP186" i="4" a="1"/>
  <c r="IR101" i="4" a="1"/>
  <c r="IQ159" i="4" a="1"/>
  <c r="IQ26" i="4" a="1"/>
  <c r="IQ118" i="4" a="1"/>
  <c r="IP69" i="4" a="1"/>
  <c r="IV131" i="4" a="1"/>
  <c r="IR98" i="4" a="1"/>
  <c r="BR208" i="2" a="1"/>
  <c r="IV21" i="4" a="1"/>
  <c r="IQ181" i="4" a="1"/>
  <c r="FB205" i="2" a="1"/>
  <c r="IV95" i="4" a="1"/>
  <c r="FB17" i="2" a="1"/>
  <c r="HC208" i="4" a="1"/>
  <c r="FE110" i="2" a="1"/>
  <c r="IR147" i="4" a="1"/>
  <c r="IQ45" i="4" a="1"/>
  <c r="FD208" i="4" a="1"/>
  <c r="FB80" i="2" a="1"/>
  <c r="IT152" i="4" a="1"/>
  <c r="IW207" i="4" a="1"/>
  <c r="IT14" i="4" a="1"/>
  <c r="ES208" i="4" a="1"/>
  <c r="IU125" i="4" a="1"/>
  <c r="IT160" i="4" a="1"/>
  <c r="GL208" i="4" a="1"/>
  <c r="IR122" i="4" a="1"/>
  <c r="IW38" i="4" a="1"/>
  <c r="IV82" i="4" a="1"/>
  <c r="IW72" i="4" a="1"/>
  <c r="IR63" i="4" a="1"/>
  <c r="IW77" i="4" a="1"/>
  <c r="IS15" i="4" a="1"/>
  <c r="FC164" i="2" a="1"/>
  <c r="IQ48" i="4" a="1"/>
  <c r="FA169" i="2" a="1"/>
  <c r="FD163" i="2" a="1"/>
  <c r="IR25" i="4" a="1"/>
  <c r="EQ208" i="4" a="1"/>
  <c r="FA22" i="2" a="1"/>
  <c r="FA56" i="2" a="1"/>
  <c r="FB148" i="2" a="1"/>
  <c r="IW113" i="4" a="1"/>
  <c r="FA128" i="2" a="1"/>
  <c r="IV155" i="4" a="1"/>
  <c r="FA153" i="2" a="1"/>
  <c r="FA142" i="2" a="1"/>
  <c r="IP17" i="4" a="1"/>
  <c r="IW125" i="4" a="1"/>
  <c r="IW85" i="4" a="1"/>
  <c r="FA174" i="2" a="1"/>
  <c r="IR133" i="4" a="1"/>
  <c r="IR84" i="4" a="1"/>
  <c r="IT65" i="4" a="1"/>
  <c r="IQ71" i="4" a="1"/>
  <c r="IR44" i="4" a="1"/>
  <c r="IQ30" i="4" a="1"/>
  <c r="IV12" i="4" a="1"/>
  <c r="FB177" i="2" a="1"/>
  <c r="IV72" i="4" a="1"/>
  <c r="IT131" i="4" a="1"/>
  <c r="IW102" i="4" a="1"/>
  <c r="GV208" i="4" a="1"/>
  <c r="IT129" i="4" a="1"/>
  <c r="IS58" i="4" a="1"/>
  <c r="IT157" i="4" a="1"/>
  <c r="FB171" i="2" a="1"/>
  <c r="IT83" i="4" a="1"/>
  <c r="FC57" i="2" a="1"/>
  <c r="GA208" i="4" a="1"/>
  <c r="IQ165" i="4" a="1"/>
  <c r="FD56" i="2" a="1"/>
  <c r="IS48" i="4" a="1"/>
  <c r="IW133" i="4" a="1"/>
  <c r="IW117" i="4" a="1"/>
  <c r="IS54" i="4" a="1"/>
  <c r="IT195" i="4" a="1"/>
  <c r="IP189" i="4" a="1"/>
  <c r="IC208" i="4" a="1"/>
  <c r="IR105" i="4" a="1"/>
  <c r="IU100" i="4" a="1"/>
  <c r="GU208" i="4" a="1"/>
  <c r="IT169" i="4" a="1"/>
  <c r="FE58" i="2" a="1"/>
  <c r="FD9" i="2" a="1"/>
  <c r="IW97" i="4" a="1"/>
  <c r="IT186" i="4" a="1"/>
  <c r="IS95" i="4" a="1"/>
  <c r="AE208" i="4" a="1"/>
  <c r="FC34" i="2" a="1"/>
  <c r="IV69" i="4" a="1"/>
  <c r="FA192" i="2" a="1"/>
  <c r="FE18" i="2" a="1"/>
  <c r="IP175" i="4" a="1"/>
  <c r="FD68" i="2" a="1"/>
  <c r="FE131" i="2" a="1"/>
  <c r="FB126" i="2" a="1"/>
  <c r="FA164" i="2" a="1"/>
  <c r="IQ206" i="4" a="1"/>
  <c r="IR117" i="4" a="1"/>
  <c r="B208" i="2" a="1"/>
  <c r="IW161" i="4" a="1"/>
  <c r="FA26" i="2" a="1"/>
  <c r="IQ142" i="4" a="1"/>
  <c r="FB167" i="2" a="1"/>
  <c r="IV103" i="4" a="1"/>
  <c r="IW64" i="4" a="1"/>
  <c r="N208" i="2" a="1"/>
  <c r="IR107" i="4" a="1"/>
  <c r="IP32" i="4" a="1"/>
  <c r="FB73" i="2" a="1"/>
  <c r="IQ31" i="4" a="1"/>
  <c r="IT196" i="4" a="1"/>
  <c r="IU30" i="4" a="1"/>
  <c r="IS202" i="4" a="1"/>
  <c r="IQ107" i="4" a="1"/>
  <c r="DH208" i="2" a="1"/>
  <c r="IV179" i="4" a="1"/>
  <c r="FB66" i="2" a="1"/>
  <c r="FD49" i="2" a="1"/>
  <c r="FE91" i="2" a="1"/>
  <c r="IS192" i="4" a="1"/>
  <c r="IT145" i="4" a="1"/>
  <c r="FC139" i="2" a="1"/>
  <c r="EK208" i="4" a="1"/>
  <c r="IW123" i="4" a="1"/>
  <c r="IQ93" i="4" a="1"/>
  <c r="FA9" i="2" a="1"/>
  <c r="EA208" i="4" a="1"/>
  <c r="FD83" i="2" a="1"/>
  <c r="FA186" i="2" a="1"/>
  <c r="IT136" i="4" a="1"/>
  <c r="IW19" i="4" a="1"/>
  <c r="IW24" i="4" a="1"/>
  <c r="FA41" i="2" a="1"/>
  <c r="IR139" i="4" a="1"/>
  <c r="FE126" i="2" a="1"/>
  <c r="FC75" i="2" a="1"/>
  <c r="IW140" i="4" a="1"/>
  <c r="CY208" i="2" a="1"/>
  <c r="BY208" i="2" a="1"/>
  <c r="FD150" i="2" a="1"/>
  <c r="IU44" i="4" a="1"/>
  <c r="FD15" i="2" a="1"/>
  <c r="IU71" i="4" a="1"/>
  <c r="IU178" i="4" a="1"/>
  <c r="IR157" i="4" a="1"/>
  <c r="FE61" i="2" a="1"/>
  <c r="J208" i="4" a="1"/>
  <c r="IQ101" i="4" a="1"/>
  <c r="IU72" i="4" a="1"/>
  <c r="FD99" i="2" a="1"/>
  <c r="FA123" i="2" a="1"/>
  <c r="FC79" i="2" a="1"/>
  <c r="FB174" i="2" a="1"/>
  <c r="IR159" i="4" a="1"/>
  <c r="C208" i="4" a="1"/>
  <c r="IS195" i="4" a="1"/>
  <c r="FA149" i="2" a="1"/>
  <c r="FC160" i="2" a="1"/>
  <c r="FA202" i="2" a="1"/>
  <c r="FA158" i="2" a="1"/>
  <c r="IQ40" i="4" a="1"/>
  <c r="IP53" i="4" a="1"/>
  <c r="IU159" i="4" a="1"/>
  <c r="HE208" i="4" a="1"/>
  <c r="IS201" i="4" a="1"/>
  <c r="FA36" i="2" a="1"/>
  <c r="AI208" i="4" a="1"/>
  <c r="FE104" i="2" a="1"/>
  <c r="CZ208" i="2" a="1"/>
  <c r="FD82" i="2" a="1"/>
  <c r="FC28" i="2" a="1"/>
  <c r="IV45" i="4" a="1"/>
  <c r="FA38" i="2" a="1"/>
  <c r="IT31" i="4" a="1"/>
  <c r="FD34" i="2" a="1"/>
  <c r="FB86" i="2" a="1"/>
  <c r="HD208" i="4" a="1"/>
  <c r="HT208" i="4" a="1"/>
  <c r="FA121" i="2" a="1"/>
  <c r="HK208" i="4" a="1"/>
  <c r="IS131" i="4" a="1"/>
  <c r="FE145" i="2" a="1"/>
  <c r="L208" i="4" a="1"/>
  <c r="IQ146" i="4" a="1"/>
  <c r="IW148" i="4" a="1"/>
  <c r="IW60" i="4" a="1"/>
  <c r="CI208" i="2" a="1"/>
  <c r="IT57" i="4" a="1"/>
  <c r="IS134" i="4" a="1"/>
  <c r="IW121" i="4" a="1"/>
  <c r="FE125" i="2" a="1"/>
  <c r="IQ163" i="4" a="1"/>
  <c r="FC201" i="2" a="1"/>
  <c r="FA166" i="2" a="1"/>
  <c r="FD190" i="2" a="1"/>
  <c r="FE197" i="2" a="1"/>
  <c r="FE84" i="2" a="1"/>
  <c r="FE81" i="2" a="1"/>
  <c r="FA148" i="2" a="1"/>
  <c r="FC105" i="2" a="1"/>
  <c r="IP172" i="4" a="1"/>
  <c r="FC73" i="2" a="1"/>
  <c r="IR160" i="4" a="1"/>
  <c r="IW203" i="4" a="1"/>
  <c r="IT201" i="4" a="1"/>
  <c r="FA194" i="2" a="1"/>
  <c r="IQ49" i="4" a="1"/>
  <c r="IS84" i="4" a="1"/>
  <c r="FB97" i="2" a="1"/>
  <c r="IT111" i="4" a="1"/>
  <c r="IW21" i="4" a="1"/>
  <c r="IR43" i="4" a="1"/>
  <c r="FA39" i="2" a="1"/>
  <c r="IP207" i="4" a="1"/>
  <c r="IV169" i="4" a="1"/>
  <c r="FC94" i="2" a="1"/>
  <c r="FQ208" i="4" a="1"/>
  <c r="IP112" i="4" a="1"/>
  <c r="CD208" i="2" a="1"/>
  <c r="FB155" i="2" a="1"/>
  <c r="FD87" i="2" a="1"/>
  <c r="FA113" i="2" a="1"/>
  <c r="IS41" i="4" a="1"/>
  <c r="FA124" i="2" a="1"/>
  <c r="FB8" i="2" a="1"/>
  <c r="FA65" i="2" a="1"/>
  <c r="FB92" i="2" a="1"/>
  <c r="IV29" i="4" a="1"/>
  <c r="IT23" i="4" a="1"/>
  <c r="IV37" i="4" a="1"/>
  <c r="FE199" i="2" a="1"/>
  <c r="FE138" i="2" a="1"/>
  <c r="IQ82" i="4" a="1"/>
  <c r="FA183" i="2" a="1"/>
  <c r="IR86" i="4" a="1"/>
  <c r="DR208" i="2" a="1"/>
  <c r="IQ7" i="4" a="1"/>
  <c r="IW37" i="4" a="1"/>
  <c r="BE208" i="2" a="1"/>
  <c r="FA74" i="2" a="1"/>
  <c r="IQ105" i="4" a="1"/>
  <c r="IV196" i="4" a="1"/>
  <c r="IP55" i="4" a="1"/>
  <c r="IW175" i="4" a="1"/>
  <c r="FC87" i="2" a="1"/>
  <c r="FD46" i="2" a="1"/>
  <c r="IP66" i="4" a="1"/>
  <c r="IQ73" i="4" a="1"/>
  <c r="IU157" i="4" a="1"/>
  <c r="IQ57" i="4" a="1"/>
  <c r="FB185" i="2" a="1"/>
  <c r="IR37" i="4" a="1"/>
  <c r="IT132" i="4" a="1"/>
  <c r="IT148" i="4" a="1"/>
  <c r="HN208" i="4" a="1"/>
  <c r="IQ60" i="4" a="1"/>
  <c r="FD60" i="2" a="1"/>
  <c r="IV197" i="4" a="1"/>
  <c r="IV60" i="4" a="1"/>
  <c r="FE161" i="2" a="1"/>
  <c r="FD160" i="2" a="1"/>
  <c r="FA168" i="2" a="1"/>
  <c r="IT30" i="4" a="1"/>
  <c r="IV176" i="4" a="1"/>
  <c r="IR81" i="4" a="1"/>
  <c r="IS183" i="4" a="1"/>
  <c r="FD63" i="2" a="1"/>
  <c r="FE116" i="2" a="1"/>
  <c r="FA207" i="2" a="1"/>
  <c r="IS113" i="4" a="1"/>
  <c r="L208" i="2" a="1"/>
  <c r="FB51" i="2" a="1"/>
  <c r="IU92" i="4" a="1"/>
  <c r="FE16" i="2" a="1"/>
  <c r="IR183" i="4" a="1"/>
  <c r="IU21" i="4" a="1"/>
  <c r="IQ178" i="4" a="1"/>
  <c r="IW98" i="4" a="1"/>
  <c r="FC37" i="2" a="1"/>
  <c r="IS123" i="4" a="1"/>
  <c r="FE180" i="2" a="1"/>
  <c r="FU208" i="4" a="1"/>
  <c r="ES208" i="2" a="1"/>
  <c r="FE118" i="2" a="1"/>
  <c r="FD153" i="2" a="1"/>
  <c r="IQ98" i="4" a="1"/>
  <c r="IW108" i="4" a="1"/>
  <c r="IW75" i="4" a="1"/>
  <c r="FC23" i="2" a="1"/>
  <c r="IU161" i="4" a="1"/>
  <c r="FC187" i="2" a="1"/>
  <c r="FA126" i="2" a="1"/>
  <c r="DX208" i="4" a="1"/>
  <c r="IS176" i="4" a="1"/>
  <c r="IP132" i="4" a="1"/>
  <c r="IP196" i="4" a="1"/>
  <c r="FC65" i="2" a="1"/>
  <c r="IU41" i="4" a="1"/>
  <c r="IR11" i="4" a="1"/>
  <c r="I208" i="2" a="1"/>
  <c r="IQ152" i="4" a="1"/>
  <c r="IQ171" i="4" a="1"/>
  <c r="IR173" i="4" a="1"/>
  <c r="FD75" i="2" a="1"/>
  <c r="IW192" i="4" a="1"/>
  <c r="FB139" i="2" a="1"/>
  <c r="IT161" i="4" a="1"/>
  <c r="IT48" i="4" a="1"/>
  <c r="IW104" i="4" a="1"/>
  <c r="IV34" i="4" a="1"/>
  <c r="IT62" i="4" a="1"/>
  <c r="FC110" i="2" a="1"/>
  <c r="IV9" i="4" a="1"/>
  <c r="IS119" i="4" a="1"/>
  <c r="FB22" i="2" a="1"/>
  <c r="FD36" i="2" a="1"/>
  <c r="FC129" i="2" a="1"/>
  <c r="IU120" i="4" a="1"/>
  <c r="IP116" i="4" a="1"/>
  <c r="FD72" i="2" a="1"/>
  <c r="IU47" i="4" a="1"/>
  <c r="FD131" i="2" a="1"/>
  <c r="FC150" i="2" a="1"/>
  <c r="FD93" i="2" a="1"/>
  <c r="FB49" i="2" a="1"/>
  <c r="IT203" i="4" a="1"/>
  <c r="FA14" i="2" a="1"/>
  <c r="FA30" i="2" a="1"/>
  <c r="IQ145" i="4" a="1"/>
  <c r="FD181" i="2" a="1"/>
  <c r="IU29" i="4" a="1"/>
  <c r="IW154" i="4" a="1"/>
  <c r="IS73" i="4" a="1"/>
  <c r="FC183" i="2" a="1"/>
  <c r="IV119" i="4" a="1"/>
  <c r="J208" i="2" a="1"/>
  <c r="IW53" i="4" a="1"/>
  <c r="P208" i="2" a="1"/>
  <c r="FA98" i="2" a="1"/>
  <c r="FB145" i="2" a="1"/>
  <c r="IQ80" i="4" a="1"/>
  <c r="FA92" i="2" a="1"/>
  <c r="FE47" i="2" a="1"/>
  <c r="AZ208" i="2" a="1"/>
  <c r="IP76" i="4" a="1"/>
  <c r="IU115" i="4" a="1"/>
  <c r="FC197" i="2" a="1"/>
  <c r="IQ86" i="4" a="1"/>
  <c r="GP208" i="4" a="1"/>
  <c r="IS204" i="4" a="1"/>
  <c r="FE158" i="2" a="1"/>
  <c r="FA71" i="2" a="1"/>
  <c r="IU17" i="4" a="1"/>
  <c r="IV59" i="4" a="1"/>
  <c r="IT85" i="4" a="1"/>
  <c r="IU197" i="4" a="1"/>
  <c r="FC135" i="2" a="1"/>
  <c r="FD66" i="2" a="1"/>
  <c r="FE171" i="2" a="1"/>
  <c r="IT29" i="4" a="1"/>
  <c r="IV127" i="4" a="1"/>
  <c r="IQ176" i="4" a="1"/>
  <c r="IR60" i="4" a="1"/>
  <c r="IQ156" i="4" a="1"/>
  <c r="GF208" i="4" a="1"/>
  <c r="HW208" i="4" a="1"/>
  <c r="FE74" i="2" a="1"/>
  <c r="FA97" i="2" a="1"/>
  <c r="IT177" i="4" a="1"/>
  <c r="IS135" i="4" a="1"/>
  <c r="FA131" i="2" a="1"/>
  <c r="IT54" i="4" a="1"/>
  <c r="IT190" i="4" a="1"/>
  <c r="FA44" i="2" a="1"/>
  <c r="IV181" i="4" a="1"/>
  <c r="IV30" i="4" a="1"/>
  <c r="FA28" i="2" a="1"/>
  <c r="FD17" i="2" a="1"/>
  <c r="IR96" i="4" a="1"/>
  <c r="IV53" i="4" a="1"/>
  <c r="IP75" i="4" a="1"/>
  <c r="IK208" i="4" a="1"/>
  <c r="FB188" i="2" a="1"/>
  <c r="IR95" i="4" a="1"/>
  <c r="FB138" i="2" a="1"/>
  <c r="IP67" i="4" a="1"/>
  <c r="FB105" i="2" a="1"/>
  <c r="IU148" i="4" a="1"/>
  <c r="FD154" i="2" a="1"/>
  <c r="IV88" i="4" a="1"/>
  <c r="IU49" i="4" a="1"/>
  <c r="FB54" i="2" a="1"/>
  <c r="FC157" i="2" a="1"/>
  <c r="FB146" i="2" a="1"/>
  <c r="AS208" i="2" a="1"/>
  <c r="FD195" i="2" a="1"/>
  <c r="IP21" i="4" a="1"/>
  <c r="IP171" i="4" a="1"/>
  <c r="FE183" i="2" a="1"/>
  <c r="IR118" i="4" a="1"/>
  <c r="IQ130" i="4" a="1"/>
  <c r="EZ208" i="2" a="1"/>
  <c r="FC43" i="2" a="1"/>
  <c r="DV208" i="2" a="1"/>
  <c r="FB195" i="2" a="1"/>
  <c r="IP137" i="4" a="1"/>
  <c r="IU86" i="4" a="1"/>
  <c r="FC42" i="2" a="1"/>
  <c r="FC108" i="2" a="1"/>
  <c r="FA176" i="2" a="1"/>
  <c r="IR48" i="4" a="1"/>
  <c r="IP176" i="4" a="1"/>
  <c r="FA180" i="2" a="1"/>
  <c r="IW144" i="4" a="1"/>
  <c r="IP43" i="4" a="1"/>
  <c r="IP16" i="4" a="1"/>
  <c r="FA91" i="2" a="1"/>
  <c r="IS140" i="4" a="1"/>
  <c r="IR119" i="4" a="1"/>
  <c r="IF208" i="4" a="1"/>
  <c r="FC83" i="2" a="1"/>
  <c r="IU118" i="4" a="1"/>
  <c r="IS116" i="4" a="1"/>
  <c r="FE34" i="2" a="1"/>
  <c r="IW142" i="4" a="1"/>
  <c r="IS22" i="4" a="1"/>
  <c r="IU94" i="4" a="1"/>
  <c r="IU14" i="4" a="1"/>
  <c r="FE79" i="2" a="1"/>
  <c r="FB43" i="2" a="1"/>
  <c r="IT106" i="4" a="1"/>
  <c r="IV205" i="4" a="1"/>
  <c r="IV165" i="4" a="1"/>
  <c r="IS31" i="4" a="1"/>
  <c r="FE60" i="2" a="1"/>
  <c r="IV78" i="4" a="1"/>
  <c r="IW150" i="4" a="1"/>
  <c r="AK208" i="4" a="1"/>
  <c r="IU147" i="4" a="1"/>
  <c r="IP148" i="4" a="1"/>
  <c r="IQ70" i="4" a="1"/>
  <c r="IT205" i="4" a="1"/>
  <c r="GC208" i="4" a="1"/>
  <c r="FD186" i="2" a="1"/>
  <c r="IO208" i="4" a="1"/>
  <c r="IR83" i="4" a="1"/>
  <c r="IQ42" i="4" a="1"/>
  <c r="EX208" i="2" a="1"/>
  <c r="FB53" i="2" a="1"/>
  <c r="FD197" i="2" a="1"/>
  <c r="FD100" i="2" a="1"/>
  <c r="FB165" i="2" a="1"/>
  <c r="FA27" i="2" a="1"/>
  <c r="HJ208" i="4" a="1"/>
  <c r="IR64" i="4" a="1"/>
  <c r="FD53" i="2" a="1"/>
  <c r="FB161" i="2" a="1"/>
  <c r="IS144" i="4" a="1"/>
  <c r="IU183" i="4" a="1"/>
  <c r="IT71" i="4" a="1"/>
  <c r="IR14" i="4" a="1"/>
  <c r="IT98" i="4" a="1"/>
  <c r="IW95" i="4" a="1"/>
  <c r="IQ174" i="4" a="1"/>
  <c r="FB56" i="2" a="1"/>
  <c r="S208" i="2" a="1"/>
  <c r="IP198" i="4" a="1"/>
  <c r="FC147" i="2" a="1"/>
  <c r="IP79" i="4" a="1"/>
  <c r="FA19" i="2" a="1"/>
  <c r="IS8" i="4" a="1"/>
  <c r="FC62" i="2" a="1"/>
  <c r="FD138" i="2" a="1"/>
  <c r="FA167" i="2" a="1"/>
  <c r="IV166" i="4" a="1"/>
  <c r="FE15" i="2" a="1"/>
  <c r="IS20" i="4" a="1"/>
  <c r="IU185" i="4" a="1"/>
  <c r="IT151" i="4" a="1"/>
  <c r="IR85" i="4" a="1"/>
  <c r="IQ136" i="4" a="1"/>
  <c r="FA73" i="2" a="1"/>
  <c r="FE9" i="2" a="1"/>
  <c r="IP111" i="4" a="1"/>
  <c r="IR27" i="4" a="1"/>
  <c r="FC199" i="2" a="1"/>
  <c r="FE107" i="2" a="1"/>
  <c r="FA83" i="2" a="1"/>
  <c r="FB33" i="2" a="1"/>
  <c r="IT187" i="4" a="1"/>
  <c r="IS89" i="4" a="1"/>
  <c r="FC169" i="2" a="1"/>
  <c r="FD169" i="2" a="1"/>
  <c r="EP208" i="2" a="1"/>
  <c r="W208" i="2" a="1"/>
  <c r="IR56" i="4" a="1"/>
  <c r="IU124" i="4" a="1"/>
  <c r="IT53" i="4" a="1"/>
  <c r="IU58" i="4" a="1"/>
  <c r="IW180" i="4" a="1"/>
  <c r="FC74" i="2" a="1"/>
  <c r="IU8" i="4" a="1"/>
  <c r="IV61" i="4" a="1"/>
  <c r="FB134" i="2" a="1"/>
  <c r="IV99" i="4" a="1"/>
  <c r="FD24" i="2" a="1"/>
  <c r="FE51" i="2" a="1"/>
  <c r="IV101" i="4" a="1"/>
  <c r="IW103" i="4" a="1"/>
  <c r="FB62" i="2" a="1"/>
  <c r="DY208" i="2" a="1"/>
  <c r="IW141" i="4" a="1"/>
  <c r="FC68" i="2" a="1"/>
  <c r="FE169" i="2" a="1"/>
  <c r="IW84" i="4" a="1"/>
  <c r="FB83" i="2" a="1"/>
  <c r="IW179" i="4" a="1"/>
  <c r="IT158" i="4" a="1"/>
  <c r="IT18" i="4" a="1"/>
  <c r="IT76" i="4" a="1"/>
  <c r="FA29" i="2" a="1"/>
  <c r="FE42" i="2" a="1"/>
  <c r="IW182" i="4" a="1"/>
  <c r="FB79" i="2" a="1"/>
  <c r="IS24" i="4" a="1"/>
  <c r="IR79" i="4" a="1"/>
  <c r="IS97" i="4" a="1"/>
  <c r="FA160" i="2" a="1"/>
  <c r="FD167" i="2" a="1"/>
  <c r="FA122" i="2" a="1"/>
  <c r="IT70" i="4" a="1"/>
  <c r="FD102" i="2" a="1"/>
  <c r="FE179" i="2" a="1"/>
  <c r="IQ75" i="4" a="1"/>
  <c r="FC168" i="2" a="1"/>
  <c r="FD124" i="2" a="1"/>
  <c r="IT154" i="4" a="1"/>
  <c r="FB157" i="2" a="1"/>
  <c r="IU35" i="4" a="1"/>
  <c r="FA189" i="2" a="1"/>
  <c r="CB208" i="2" a="1"/>
  <c r="FC200" i="2" a="1"/>
  <c r="FD32" i="2" a="1"/>
  <c r="IR175" i="4" a="1"/>
  <c r="FC24" i="2" a="1"/>
  <c r="IP87" i="4" a="1"/>
  <c r="IT170" i="4" a="1"/>
  <c r="FD101" i="2" a="1"/>
  <c r="FB135" i="2" a="1"/>
  <c r="FE120" i="2" a="1"/>
  <c r="FB158" i="2" a="1"/>
  <c r="DL208" i="2" a="1"/>
  <c r="IV35" i="4" a="1"/>
  <c r="U208" i="2" a="1"/>
  <c r="FE193" i="2" a="1"/>
  <c r="IU128" i="4" a="1"/>
  <c r="FN208" i="4" a="1"/>
  <c r="IV13" i="4" a="1"/>
  <c r="FE124" i="2" a="1"/>
  <c r="IS78" i="4" a="1"/>
  <c r="FC67" i="2" a="1"/>
  <c r="IW173" i="4" a="1"/>
  <c r="IQ55" i="4" a="1"/>
  <c r="FC184" i="2" a="1"/>
  <c r="IP108" i="4" a="1"/>
  <c r="IU129" i="4" a="1"/>
  <c r="GG208" i="4" a="1"/>
  <c r="IV141" i="4" a="1"/>
  <c r="IV85" i="4" a="1"/>
  <c r="IQ131" i="4" a="1"/>
  <c r="IV108" i="4" a="1"/>
  <c r="IQ94" i="4" a="1"/>
  <c r="IT206" i="4" a="1"/>
  <c r="IS205" i="4" a="1"/>
  <c r="IR132" i="4" a="1"/>
  <c r="IU26" i="4" a="1"/>
  <c r="IQ114" i="4" a="1"/>
  <c r="IU162" i="4" a="1"/>
  <c r="IP130" i="4" a="1"/>
  <c r="IU68" i="4" a="1"/>
  <c r="FD128" i="2" a="1"/>
  <c r="IS43" i="4" a="1"/>
  <c r="IU184" i="4" a="1"/>
  <c r="IW122" i="4" a="1"/>
  <c r="IQ170" i="4" a="1"/>
  <c r="FD52" i="2" a="1"/>
  <c r="IV174" i="4" a="1"/>
  <c r="IW116" i="4" a="1"/>
  <c r="FA68" i="2" a="1"/>
  <c r="IU181" i="4" a="1"/>
  <c r="IV198" i="4" a="1"/>
  <c r="FD122" i="2" a="1"/>
  <c r="IP115" i="4" a="1"/>
  <c r="FE163" i="2" a="1"/>
  <c r="HP208" i="4" a="1"/>
  <c r="IU83" i="4" a="1"/>
  <c r="IR145" i="4" a="1"/>
  <c r="IR182" i="4" a="1"/>
  <c r="IP58" i="4" a="1"/>
  <c r="IS21" i="4" a="1"/>
  <c r="IT59" i="4" a="1"/>
  <c r="FB101" i="2" a="1"/>
  <c r="FE142" i="2" a="1"/>
  <c r="IR62" i="4" a="1"/>
  <c r="IQ68" i="4" a="1"/>
  <c r="IU102" i="4" a="1"/>
  <c r="FA61" i="2" a="1"/>
  <c r="W208" i="4" a="1"/>
  <c r="IV68" i="4" a="1"/>
  <c r="D208" i="2" a="1"/>
  <c r="IT116" i="4" a="1"/>
  <c r="FA118" i="2" a="1"/>
  <c r="IW70" i="4" a="1"/>
  <c r="IS104" i="4" a="1"/>
  <c r="IW14" i="4" a="1"/>
  <c r="IV11" i="4" a="1"/>
  <c r="IV173" i="4" a="1"/>
  <c r="FA53" i="2" a="1"/>
  <c r="IS100" i="4" a="1"/>
  <c r="IP131" i="4" a="1"/>
  <c r="H208" i="2" a="1"/>
  <c r="IR74" i="4" a="1"/>
  <c r="IU113" i="4" a="1"/>
  <c r="FE28" i="2" a="1"/>
  <c r="FE66" i="2" a="1"/>
  <c r="IT19" i="4" a="1"/>
  <c r="IQ177" i="4" a="1"/>
  <c r="FC207" i="2" a="1"/>
  <c r="IS37" i="4" a="1"/>
  <c r="FD86" i="2" a="1"/>
  <c r="FD159" i="2" a="1"/>
  <c r="DA208" i="2" a="1"/>
  <c r="IP59" i="4" a="1"/>
  <c r="IR142" i="4" a="1"/>
  <c r="IS65" i="4" a="1"/>
  <c r="IU18" i="4" a="1"/>
  <c r="FA10" i="2" a="1"/>
  <c r="FL208" i="4" a="1"/>
  <c r="IQ88" i="4" a="1"/>
  <c r="HR208" i="4" a="1"/>
  <c r="IW89" i="4" a="1"/>
  <c r="FC174" i="2" a="1"/>
  <c r="FD65" i="2" a="1"/>
  <c r="IP18" i="4" a="1"/>
  <c r="IV22" i="4" a="1"/>
  <c r="FE185" i="2" a="1"/>
  <c r="AF208" i="2" a="1"/>
  <c r="FD104" i="2" a="1"/>
  <c r="FE155" i="2" a="1"/>
  <c r="IP155" i="4" a="1"/>
  <c r="CQ208" i="2" a="1"/>
  <c r="BJ208" i="2" a="1"/>
  <c r="FD103" i="2" a="1"/>
  <c r="IR18" i="4" a="1"/>
  <c r="IR8" i="4" a="1"/>
  <c r="IP96" i="4" a="1"/>
  <c r="IS56" i="4" a="1"/>
  <c r="IT110" i="4" a="1"/>
  <c r="FC198" i="2" a="1"/>
  <c r="FC39" i="2" a="1"/>
  <c r="IR164" i="4" a="1"/>
  <c r="FE54" i="2" a="1"/>
  <c r="FC17" i="2" a="1"/>
  <c r="IT100" i="4" a="1"/>
  <c r="FE13" i="2" a="1"/>
  <c r="FB179" i="2" a="1"/>
  <c r="IQ38" i="4" a="1"/>
  <c r="IQ58" i="4" a="1"/>
  <c r="IR206" i="4" a="1"/>
  <c r="FC53" i="2" a="1"/>
  <c r="FB77" i="2" a="1"/>
  <c r="F208" i="4" a="1"/>
  <c r="FC167" i="2" a="1"/>
  <c r="FD79" i="2" a="1"/>
  <c r="FD10" i="2" a="1"/>
  <c r="IT181" i="4" a="1"/>
  <c r="AB208" i="4" a="1"/>
  <c r="FH208" i="4" a="1"/>
  <c r="FC29" i="2" a="1"/>
  <c r="FA62" i="2" a="1"/>
  <c r="FD26" i="2" a="1"/>
  <c r="IT126" i="4" a="1"/>
  <c r="G208" i="4" a="1"/>
  <c r="FA208" i="4" a="1"/>
  <c r="IW186" i="4" a="1"/>
  <c r="FC120" i="2" a="1"/>
  <c r="IU87" i="4" a="1"/>
  <c r="FD89" i="2" a="1"/>
  <c r="FE30" i="2" a="1"/>
  <c r="IV122" i="4" a="1"/>
  <c r="FA34" i="2" a="1"/>
  <c r="IS109" i="4" a="1"/>
  <c r="IP110" i="4" a="1"/>
  <c r="IW36" i="4" a="1"/>
  <c r="DW208" i="2" a="1"/>
  <c r="IW48" i="4" a="1"/>
  <c r="IS76" i="4" a="1"/>
  <c r="IW17" i="4" a="1"/>
  <c r="IW35" i="4" a="1"/>
  <c r="FB118" i="2" a="1"/>
  <c r="IQ173" i="4" a="1"/>
  <c r="IT122" i="4" a="1"/>
  <c r="FC137" i="2" a="1"/>
  <c r="FE168" i="2" a="1"/>
  <c r="FA54" i="2" a="1"/>
  <c r="IT42" i="4" a="1"/>
  <c r="IR17" i="4" a="1"/>
  <c r="IV27" i="4" a="1"/>
  <c r="FC55" i="2" a="1"/>
  <c r="FD151" i="2" a="1"/>
  <c r="IT95" i="4" a="1"/>
  <c r="IQ182" i="4" a="1"/>
  <c r="IG208" i="4" a="1"/>
  <c r="FE27" i="2" a="1"/>
  <c r="IV194" i="4" a="1"/>
  <c r="IS200" i="4" a="1"/>
  <c r="FE127" i="2" a="1"/>
  <c r="FE167" i="2" a="1"/>
  <c r="IQ12" i="4" a="1"/>
  <c r="IS83" i="4" a="1"/>
  <c r="IW162" i="4" a="1"/>
  <c r="FA155" i="2" a="1"/>
  <c r="IV49" i="4" a="1"/>
  <c r="FE17" i="2" a="1"/>
  <c r="FB15" i="2" a="1"/>
  <c r="IW31" i="4" a="1"/>
  <c r="IR174" i="4" a="1"/>
  <c r="IV10" i="4" a="1"/>
  <c r="IV154" i="4" a="1"/>
  <c r="IW127" i="4" a="1"/>
  <c r="IU9" i="4" a="1"/>
  <c r="IP15" i="4" a="1"/>
  <c r="IW193" i="4" a="1"/>
  <c r="IP156" i="4" a="1"/>
  <c r="IQ154" i="4" a="1"/>
  <c r="IV117" i="4" a="1"/>
  <c r="IP109" i="4" a="1"/>
  <c r="IS106" i="4" a="1"/>
  <c r="IS127" i="4" a="1"/>
  <c r="IU174" i="4" a="1"/>
  <c r="IU145" i="4" a="1"/>
  <c r="IQ186" i="4" a="1"/>
  <c r="IV96" i="4" a="1"/>
  <c r="IR24" i="4" a="1"/>
  <c r="FB194" i="2" a="1"/>
  <c r="HH208" i="4" a="1"/>
  <c r="IS96" i="4" a="1"/>
  <c r="FB130" i="2" a="1"/>
  <c r="IS179" i="4" a="1"/>
  <c r="GT208" i="4" a="1"/>
  <c r="EM208" i="2" a="1"/>
  <c r="IU114" i="4" a="1"/>
  <c r="FA31" i="2" a="1"/>
  <c r="FE24" i="2" a="1"/>
  <c r="IV130" i="4" a="1"/>
  <c r="FD203" i="2" a="1"/>
  <c r="IS53" i="4" a="1"/>
  <c r="FD178" i="2" a="1"/>
  <c r="IT150" i="4" a="1"/>
  <c r="FC15" i="2" a="1"/>
  <c r="IU39" i="4" a="1"/>
  <c r="IQ14" i="4" a="1"/>
  <c r="IP46" i="4" a="1"/>
  <c r="IV80" i="4" a="1"/>
  <c r="IW94" i="4" a="1"/>
  <c r="FA55" i="2" a="1"/>
  <c r="IQ167" i="4" a="1"/>
  <c r="FB36" i="2" a="1"/>
  <c r="FC117" i="2" a="1"/>
  <c r="FD97" i="2" a="1"/>
  <c r="IP100" i="4" a="1"/>
  <c r="IR161" i="4" a="1"/>
  <c r="IS94" i="4" a="1"/>
  <c r="FA147" i="2" a="1"/>
  <c r="IR168" i="4" a="1"/>
  <c r="IS52" i="4" a="1"/>
  <c r="IW61" i="4" a="1"/>
  <c r="IR65" i="4" a="1"/>
  <c r="FD71" i="2" a="1"/>
  <c r="IQ127" i="4" a="1"/>
  <c r="IQ16" i="4" a="1"/>
  <c r="IW196" i="4" a="1"/>
  <c r="FC54" i="2" a="1"/>
  <c r="IU27" i="4" a="1"/>
  <c r="IW137" i="4" a="1"/>
  <c r="FA171" i="2" a="1"/>
  <c r="IP64" i="4" a="1"/>
  <c r="IQ15" i="4" a="1"/>
  <c r="IR127" i="4" a="1"/>
  <c r="DK208" i="2" a="1"/>
  <c r="IR91" i="4" a="1"/>
  <c r="IQ144" i="4" a="1"/>
  <c r="IU13" i="4" a="1"/>
  <c r="IU95" i="4" a="1"/>
  <c r="IT77" i="4" a="1"/>
  <c r="FE187" i="2" a="1"/>
  <c r="DB208" i="2" a="1"/>
  <c r="IQ13" i="4" a="1"/>
  <c r="FB37" i="2" a="1"/>
  <c r="GK208" i="4" a="1"/>
  <c r="IU16" i="4" a="1"/>
  <c r="FW208" i="4" a="1"/>
  <c r="I208" i="4" a="1"/>
  <c r="GX208" i="4" a="1"/>
  <c r="IW23" i="4" a="1"/>
  <c r="FE26" i="2" a="1"/>
  <c r="FB11" i="2" a="1"/>
  <c r="FE198" i="2" a="1"/>
  <c r="CW208" i="2" a="1"/>
  <c r="IV25" i="4" a="1"/>
  <c r="IT199" i="4" a="1"/>
  <c r="DT208" i="4" a="1"/>
  <c r="IU78" i="4" a="1"/>
  <c r="FC161" i="2" a="1"/>
  <c r="DT208" i="2" a="1"/>
  <c r="IR71" i="4" a="1"/>
  <c r="IS128" i="4" a="1"/>
  <c r="IV168" i="4" a="1"/>
  <c r="IW134" i="4" a="1"/>
  <c r="IR36" i="4" a="1"/>
  <c r="IQ78" i="4" a="1"/>
  <c r="IP133" i="4" a="1"/>
  <c r="IW131" i="4" a="1"/>
  <c r="FB183" i="2" a="1"/>
  <c r="IQ133" i="4" a="1"/>
  <c r="IT75" i="4" a="1"/>
  <c r="FE43" i="2" a="1"/>
  <c r="IW62" i="4" a="1"/>
  <c r="FB141" i="2" a="1"/>
  <c r="IT24" i="4" a="1"/>
  <c r="IQ162" i="4" a="1"/>
  <c r="K208" i="4" a="1"/>
  <c r="FB120" i="2" a="1"/>
  <c r="FD106" i="2" a="1"/>
  <c r="IT17" i="4" a="1"/>
  <c r="FE31" i="2" a="1"/>
  <c r="FD119" i="2" a="1"/>
  <c r="FD40" i="2" a="1"/>
  <c r="IQ69" i="4" a="1"/>
  <c r="IW110" i="4" a="1"/>
  <c r="IT60" i="4" a="1"/>
  <c r="FA134" i="2" a="1"/>
  <c r="IP101" i="4" a="1"/>
  <c r="IW183" i="4" a="1"/>
  <c r="FE101" i="2" a="1"/>
  <c r="IS171" i="4" a="1"/>
  <c r="FD142" i="2" a="1"/>
  <c r="FE205" i="2" a="1"/>
  <c r="IP24" i="4" a="1"/>
  <c r="N208" i="4" a="1"/>
  <c r="FA16" i="2" a="1"/>
  <c r="IR94" i="4" a="1"/>
  <c r="FA103" i="2" a="1"/>
  <c r="EM208" i="4" a="1"/>
  <c r="IR197" i="4" a="1"/>
  <c r="FD58" i="2" a="1"/>
  <c r="FE196" i="2" a="1"/>
  <c r="FA146" i="2" a="1"/>
  <c r="FC121" i="2" a="1"/>
  <c r="DD208" i="2" a="1"/>
  <c r="DZ208" i="2" a="1"/>
  <c r="IT149" i="4" a="1"/>
  <c r="IU190" i="4" a="1"/>
  <c r="IU23" i="4" a="1"/>
  <c r="IR170" i="4" a="1"/>
  <c r="IW152" i="4" a="1"/>
  <c r="FD110" i="2" a="1"/>
  <c r="FD139" i="2" a="1"/>
  <c r="IU134" i="4" a="1"/>
  <c r="FE141" i="2" a="1"/>
  <c r="HO208" i="4" a="1"/>
  <c r="IP71" i="4" a="1"/>
  <c r="FB154" i="2" a="1"/>
  <c r="FE152" i="2" a="1"/>
  <c r="FA184" i="2" a="1"/>
  <c r="IR28" i="4" a="1"/>
  <c r="IT159" i="4" a="1"/>
  <c r="IW34" i="4" a="1"/>
  <c r="FC100" i="2" a="1"/>
  <c r="GR208" i="4" a="1"/>
  <c r="IQ43" i="4" a="1"/>
  <c r="IU106" i="4" a="1"/>
  <c r="IP167" i="4" a="1"/>
  <c r="FD91" i="2" a="1"/>
  <c r="FB136" i="2" a="1"/>
  <c r="FD31" i="2" a="1"/>
  <c r="IP144" i="4" a="1"/>
  <c r="IU73" i="4" a="1"/>
  <c r="IQ46" i="4" a="1"/>
  <c r="FE41" i="2" a="1"/>
  <c r="FE46" i="2" a="1"/>
  <c r="IV150" i="4" a="1"/>
  <c r="IW109" i="4" a="1"/>
  <c r="IT189" i="4" a="1"/>
  <c r="FC193" i="2" a="1"/>
  <c r="IQ34" i="4" a="1"/>
  <c r="IT204" i="4" a="1"/>
  <c r="IQ108" i="4" a="1"/>
  <c r="FA133" i="2" a="1"/>
  <c r="FD123" i="2" a="1"/>
  <c r="IV16" i="4" a="1"/>
  <c r="FD39" i="2" a="1"/>
  <c r="IR55" i="4" a="1"/>
  <c r="IT112" i="4" a="1"/>
  <c r="IS199" i="4" a="1"/>
  <c r="IS190" i="4" a="1"/>
  <c r="IP153" i="4" a="1"/>
  <c r="FA117" i="2" a="1"/>
  <c r="IS55" i="4" a="1"/>
  <c r="IP60" i="4" a="1"/>
  <c r="FD205" i="2" a="1"/>
  <c r="IW200" i="4" a="1"/>
  <c r="IQ194" i="4" a="1"/>
  <c r="IU200" i="4" a="1"/>
  <c r="GH208" i="4" a="1"/>
  <c r="IP147" i="4" a="1"/>
  <c r="FX208" i="4" a="1"/>
  <c r="ED208" i="2" a="1"/>
  <c r="FE105" i="2" a="1"/>
  <c r="IW178" i="4" a="1"/>
  <c r="FC188" i="2" a="1"/>
  <c r="FD94" i="2" a="1"/>
  <c r="FM208" i="4" a="1"/>
  <c r="FC19" i="2" a="1"/>
  <c r="FC176" i="2" a="1"/>
  <c r="IQ119" i="4" a="1"/>
  <c r="IP25" i="4" a="1"/>
  <c r="FA23" i="2" a="1"/>
  <c r="FE20" i="2" a="1"/>
  <c r="IR188" i="4" a="1"/>
  <c r="IQ129" i="4" a="1"/>
  <c r="IP188" i="4" a="1"/>
  <c r="IQ72" i="4" a="1"/>
  <c r="FC71" i="2" a="1"/>
  <c r="IQ74" i="4" a="1"/>
  <c r="FC98" i="2" a="1"/>
  <c r="FA33" i="2" a="1"/>
  <c r="FE156" i="2" a="1"/>
  <c r="FB193" i="2" a="1"/>
  <c r="FC134" i="2" a="1"/>
  <c r="FE176" i="2" a="1"/>
  <c r="ID208" i="4" a="1"/>
  <c r="FC11" i="2" a="1"/>
  <c r="FC204" i="2" a="1"/>
  <c r="IW204" i="4" a="1"/>
  <c r="IU64" i="4" a="1"/>
  <c r="FA199" i="2" a="1"/>
  <c r="FD189" i="2" a="1"/>
  <c r="IP129" i="4" a="1"/>
  <c r="IV115" i="4" a="1"/>
  <c r="IT89" i="4" a="1"/>
  <c r="IP193" i="4" a="1"/>
  <c r="FC175" i="2" a="1"/>
  <c r="IS87" i="4" a="1"/>
  <c r="CN208" i="2" a="1"/>
  <c r="IS181" i="4" a="1"/>
  <c r="IP92" i="4" a="1"/>
  <c r="FB41" i="2" a="1"/>
  <c r="FC171" i="2" a="1"/>
  <c r="FE95" i="2" a="1"/>
  <c r="IU149" i="4" a="1"/>
  <c r="FA151" i="2" a="1"/>
  <c r="FA21" i="2" a="1"/>
  <c r="EU208" i="2" a="1"/>
  <c r="FB35" i="2" a="1"/>
  <c r="FD29" i="2" a="1"/>
  <c r="IT96" i="4" a="1"/>
  <c r="IS145" i="4" a="1"/>
  <c r="FC44" i="2" a="1"/>
  <c r="IP80" i="4" a="1"/>
  <c r="FD146" i="2" a="1"/>
  <c r="IW81" i="4" a="1"/>
  <c r="IU126" i="4" a="1"/>
  <c r="H208" i="4" a="1"/>
  <c r="IU20" i="4" a="1"/>
  <c r="IP52" i="4" a="1"/>
  <c r="IT78" i="4" a="1"/>
  <c r="FB90" i="2" a="1"/>
  <c r="IV105" i="4" a="1"/>
  <c r="CE208" i="2" a="1"/>
  <c r="IP36" i="4" a="1"/>
  <c r="IQ168" i="4" a="1"/>
  <c r="IS125" i="4" a="1"/>
  <c r="IV26" i="4" a="1"/>
  <c r="IS110" i="4" a="1"/>
  <c r="FB76" i="2" a="1"/>
  <c r="IP37" i="4" a="1"/>
  <c r="FB207" i="2" a="1"/>
  <c r="FD105" i="2" a="1"/>
  <c r="IR70" i="4" a="1"/>
  <c r="IW164" i="4" a="1"/>
  <c r="HB208" i="4" a="1"/>
  <c r="FC20" i="2" a="1"/>
  <c r="FA85" i="2" a="1"/>
  <c r="FD108" i="2" a="1"/>
  <c r="AD208" i="4" a="1"/>
  <c r="K208" i="2" a="1"/>
  <c r="IT115" i="4" a="1"/>
  <c r="IU76" i="4" a="1"/>
  <c r="FD157" i="2" a="1"/>
  <c r="IT7" i="4" a="1"/>
  <c r="IU45" i="4" a="1"/>
  <c r="IW69" i="4" a="1"/>
  <c r="FC115" i="2" a="1"/>
  <c r="IU133" i="4" a="1"/>
  <c r="IR68" i="4" a="1"/>
  <c r="AP208" i="2" a="1"/>
  <c r="IS170" i="4" a="1"/>
  <c r="FA84" i="2" a="1"/>
  <c r="IQ200" i="4" a="1"/>
  <c r="IR13" i="4" a="1"/>
  <c r="IQ67" i="4" a="1"/>
  <c r="IT61" i="4" a="1"/>
  <c r="IP134" i="4" a="1"/>
  <c r="IR129" i="4" a="1"/>
  <c r="AC208" i="4" a="1"/>
  <c r="ET208" i="4" a="1"/>
  <c r="IP128" i="4" a="1"/>
  <c r="IP33" i="4" a="1"/>
  <c r="IT102" i="4" a="1"/>
  <c r="IU173" i="4" a="1"/>
  <c r="FD176" i="2" a="1"/>
  <c r="FB65" i="2" a="1"/>
  <c r="IV28" i="4" a="1"/>
  <c r="IP41" i="4" a="1"/>
  <c r="IW187" i="4" a="1"/>
  <c r="IV145" i="4" a="1"/>
  <c r="IS152" i="4" a="1"/>
  <c r="FD109" i="2" a="1"/>
  <c r="IU166" i="4" a="1"/>
  <c r="IV75" i="4" a="1"/>
  <c r="FC116" i="2" a="1"/>
  <c r="FB152" i="2" a="1"/>
  <c r="FE94" i="2" a="1"/>
  <c r="IP93" i="4" a="1"/>
  <c r="IU75" i="4" a="1"/>
  <c r="IV81" i="4" a="1"/>
  <c r="DN208" i="2" a="1"/>
  <c r="FA119" i="2" a="1"/>
  <c r="FB125" i="2" a="1"/>
  <c r="IQ28" i="4" a="1"/>
  <c r="FD199" i="2" a="1"/>
  <c r="IR126" i="4" a="1"/>
  <c r="FR208" i="4" a="1"/>
  <c r="FD78" i="2" a="1"/>
  <c r="IR152" i="4" a="1"/>
  <c r="FA100" i="2" a="1"/>
  <c r="IP124" i="4" a="1"/>
  <c r="IS71" i="4" a="1"/>
  <c r="IU12" i="4" a="1"/>
  <c r="FB156" i="2" a="1"/>
  <c r="FA120" i="2" a="1"/>
  <c r="FA177" i="2" a="1"/>
  <c r="FD98" i="2" a="1"/>
  <c r="FB10" i="2" a="1"/>
  <c r="FC119" i="2" a="1"/>
  <c r="FC104" i="2" a="1"/>
  <c r="FD172" i="2" a="1"/>
  <c r="FB19" i="2" a="1"/>
  <c r="IR42" i="4" a="1"/>
  <c r="IV19" i="4" a="1"/>
  <c r="IS45" i="4" a="1"/>
  <c r="IT171" i="4" a="1"/>
  <c r="FC173" i="2" a="1"/>
  <c r="IV180" i="4" a="1"/>
  <c r="IP123" i="4" a="1"/>
  <c r="FD149" i="2" a="1"/>
  <c r="FB162" i="2" a="1"/>
  <c r="IU182" i="4" a="1"/>
  <c r="EI208" i="4" a="1"/>
  <c r="IR180" i="4" a="1"/>
  <c r="IS121" i="4" a="1"/>
  <c r="IP179" i="4" a="1"/>
  <c r="IS117" i="4" a="1"/>
  <c r="IU11" i="4" a="1"/>
  <c r="EF208" i="2" a="1"/>
  <c r="IR191" i="4" a="1"/>
  <c r="IS68" i="4" a="1"/>
  <c r="AR208" i="2" a="1"/>
  <c r="FC191" i="2" a="1"/>
  <c r="IV50" i="4" a="1"/>
  <c r="IT197" i="4" a="1"/>
  <c r="FE144" i="2" a="1"/>
  <c r="FA203" i="2" a="1"/>
  <c r="IR165" i="4" a="1"/>
  <c r="IS46" i="4" a="1"/>
  <c r="IQ150" i="4" a="1"/>
  <c r="IR187" i="4" a="1"/>
  <c r="IR21" i="4" a="1"/>
  <c r="IU137" i="4" a="1"/>
  <c r="IS191" i="4" a="1"/>
  <c r="FE108" i="2" a="1"/>
  <c r="FA205" i="2" a="1"/>
  <c r="FB72" i="2" a="1"/>
  <c r="IT143" i="4" a="1"/>
  <c r="IW112" i="4" a="1"/>
  <c r="HL208" i="4" a="1"/>
  <c r="IQ188" i="4" a="1"/>
  <c r="IU65" i="4" a="1"/>
  <c r="IP170" i="4" a="1"/>
  <c r="FA67" i="2" a="1"/>
  <c r="FB27" i="2" a="1"/>
  <c r="IV172" i="4" a="1"/>
  <c r="IT193" i="4" a="1"/>
  <c r="FB70" i="2" a="1"/>
  <c r="IS40" i="4" a="1"/>
  <c r="FB184" i="2" a="1"/>
  <c r="FA191" i="2" a="1"/>
  <c r="IV110" i="4" a="1"/>
  <c r="IS136" i="4" a="1"/>
  <c r="IS75" i="4" a="1"/>
  <c r="IW107" i="4" a="1"/>
  <c r="IP195" i="4" a="1"/>
  <c r="FE89" i="2" a="1"/>
  <c r="IR184" i="4" a="1"/>
  <c r="DU208" i="2" a="1"/>
  <c r="IR158" i="4" a="1"/>
  <c r="IS105" i="4" a="1"/>
  <c r="FB178" i="2" a="1"/>
  <c r="EL208" i="4" a="1"/>
  <c r="FB106" i="2" a="1"/>
  <c r="FD28" i="2" a="1"/>
  <c r="FD115" i="2" a="1"/>
  <c r="IT178" i="4" a="1"/>
  <c r="FE162" i="2" a="1"/>
  <c r="IW189" i="4" a="1"/>
  <c r="FE192" i="2" a="1"/>
  <c r="IV77" i="4" a="1"/>
  <c r="IW170" i="4" a="1"/>
  <c r="IS19" i="4" a="1"/>
  <c r="IR50" i="4" a="1"/>
  <c r="IP113" i="4" a="1"/>
  <c r="FE149" i="2" a="1"/>
  <c r="IS177" i="4" a="1"/>
  <c r="FB64" i="2" a="1"/>
  <c r="IU55" i="4" a="1"/>
  <c r="FB59" i="2" a="1"/>
  <c r="FA104" i="2" a="1"/>
  <c r="FD168" i="2" a="1"/>
  <c r="FB20" i="2" a="1"/>
  <c r="FB191" i="2" a="1"/>
  <c r="IT180" i="4" a="1"/>
  <c r="IS61" i="4" a="1"/>
  <c r="EL208" i="2" a="1"/>
  <c r="IR80" i="4" a="1"/>
  <c r="IQ50" i="4" a="1"/>
  <c r="IS150" i="4" a="1"/>
  <c r="IP168" i="4" a="1"/>
  <c r="IE208" i="4" a="1"/>
  <c r="HQ208" i="4" a="1"/>
  <c r="IR124" i="4" a="1"/>
  <c r="FD132" i="2" a="1"/>
  <c r="IS118" i="4" a="1"/>
  <c r="DF208" i="2" a="1"/>
  <c r="FB186" i="2" a="1"/>
  <c r="IU123" i="4" a="1"/>
  <c r="IV152" i="4" a="1"/>
  <c r="IW174" i="4" a="1"/>
  <c r="IP57" i="4" a="1"/>
  <c r="DE208" i="2" a="1"/>
  <c r="IU176" i="4" a="1"/>
  <c r="CO208" i="2" a="1"/>
  <c r="IS11" i="4" a="1"/>
  <c r="IR47" i="4" a="1"/>
  <c r="IP103" i="4" a="1"/>
  <c r="IW45" i="4" a="1"/>
  <c r="IR93" i="4" a="1"/>
  <c r="IT38" i="4" a="1"/>
  <c r="FD77" i="2" a="1"/>
  <c r="FE159" i="2" a="1"/>
  <c r="FA78" i="2" a="1"/>
  <c r="IS42" i="4" a="1"/>
  <c r="FE38" i="2" a="1"/>
  <c r="CH208" i="2" a="1"/>
  <c r="IW105" i="4" a="1"/>
  <c r="IU34" i="4" a="1"/>
  <c r="FD76" i="2" a="1"/>
  <c r="FA190" i="2" a="1"/>
  <c r="IS44" i="4" a="1"/>
  <c r="FE44" i="2" a="1"/>
  <c r="IU7" i="4" a="1"/>
  <c r="IP95" i="4" a="1"/>
  <c r="IU53" i="4" a="1"/>
  <c r="IU59" i="4" a="1"/>
  <c r="IV41" i="4" a="1"/>
  <c r="IP50" i="4" a="1"/>
  <c r="IV84" i="4" a="1"/>
  <c r="IT119" i="4" a="1"/>
  <c r="IP201" i="4" a="1"/>
  <c r="IR59" i="4" a="1"/>
  <c r="FD37" i="2" a="1"/>
  <c r="FD155" i="2" a="1"/>
  <c r="IW157" i="4" a="1"/>
  <c r="FE70" i="2" a="1"/>
  <c r="FE67" i="2" a="1"/>
  <c r="IR166" i="4" a="1"/>
  <c r="IT80" i="4" a="1"/>
  <c r="IR46" i="4" a="1"/>
  <c r="FE119" i="2" a="1"/>
  <c r="IP83" i="4" a="1"/>
  <c r="IQ110" i="4" a="1"/>
  <c r="FE143" i="2" a="1"/>
  <c r="FB168" i="2" a="1"/>
  <c r="IV137" i="4" a="1"/>
  <c r="FC144" i="2" a="1"/>
  <c r="FG208" i="4" a="1"/>
  <c r="FB187" i="2" a="1"/>
  <c r="FC27" i="2" a="1"/>
  <c r="FC109" i="2" a="1"/>
  <c r="IP31" i="4" a="1"/>
  <c r="IV57" i="4" a="1"/>
  <c r="IQ47" i="4" a="1"/>
  <c r="IT156" i="4" a="1"/>
  <c r="IT35" i="4" a="1"/>
  <c r="FB50" i="2" a="1"/>
  <c r="IP143" i="4" a="1"/>
  <c r="FD47" i="2" a="1"/>
  <c r="IW153" i="4" a="1"/>
  <c r="FB34" i="2" a="1"/>
  <c r="FE10" i="2" a="1"/>
  <c r="FE11" i="2" a="1"/>
  <c r="FC163" i="2" a="1"/>
  <c r="FB48" i="2" a="1"/>
  <c r="FE72" i="2" a="1"/>
  <c r="IW91" i="4" a="1"/>
  <c r="IP202" i="4" a="1"/>
  <c r="EK208" i="2" a="1"/>
  <c r="FB196" i="2" a="1"/>
  <c r="IQ112" i="4" a="1"/>
  <c r="IS33" i="4" a="1"/>
  <c r="IU107" i="4" a="1"/>
  <c r="IW30" i="4" a="1"/>
  <c r="FA206" i="2" a="1"/>
  <c r="IW135" i="4" a="1"/>
  <c r="IR150" i="4" a="1"/>
  <c r="IQ189" i="4" a="1"/>
  <c r="FD120" i="2" a="1"/>
  <c r="FB7" i="2" a="1"/>
  <c r="IW184" i="4" a="1"/>
  <c r="FE19" i="2" a="1"/>
  <c r="IQ11" i="4" a="1"/>
  <c r="IW206" i="4" a="1"/>
  <c r="IU32" i="4" a="1"/>
  <c r="IR29" i="4" a="1"/>
  <c r="IT33" i="4" a="1"/>
  <c r="IR140" i="4" a="1"/>
  <c r="V208" i="4" a="1"/>
  <c r="IQ120" i="4" a="1"/>
  <c r="FC130" i="2" a="1"/>
  <c r="IQ201" i="4" a="1"/>
  <c r="IS62" i="4" a="1"/>
  <c r="IU186" i="4" a="1"/>
  <c r="IV107" i="4" a="1"/>
  <c r="FB46" i="2" a="1"/>
  <c r="IR195" i="4" a="1"/>
  <c r="IR53" i="4" a="1"/>
  <c r="IS107" i="4" a="1"/>
  <c r="IW57" i="4" a="1"/>
  <c r="FA99" i="2" a="1"/>
  <c r="IP138" i="4" a="1"/>
  <c r="HZ208" i="4" a="1"/>
  <c r="FE129" i="2" a="1"/>
  <c r="IT40" i="4" a="1"/>
  <c r="IQ149" i="4" a="1"/>
  <c r="EN208" i="4" a="1"/>
  <c r="IR155" i="4" a="1"/>
  <c r="FB122" i="2" a="1"/>
  <c r="IP27" i="4" a="1"/>
  <c r="IQ37" i="4" a="1"/>
  <c r="IT84" i="4" a="1"/>
  <c r="FA57" i="2" a="1"/>
  <c r="IT168" i="4" a="1"/>
  <c r="IU84" i="4" a="1"/>
  <c r="FE113" i="2" a="1"/>
  <c r="IS34" i="4" a="1"/>
  <c r="AO208" i="4" a="1"/>
  <c r="IU135" i="4" a="1"/>
  <c r="IV63" i="4" a="1"/>
  <c r="IS36" i="4" a="1"/>
  <c r="IW88" i="4" a="1"/>
  <c r="FB159" i="2" a="1"/>
  <c r="FC14" i="2" a="1"/>
  <c r="FA77" i="2" a="1"/>
  <c r="IP192" i="4" a="1"/>
  <c r="FD171" i="2" a="1"/>
  <c r="IV184" i="4" a="1"/>
  <c r="IU169" i="4" a="1"/>
  <c r="IQ53" i="4" a="1"/>
  <c r="IS51" i="4" a="1"/>
  <c r="FC50" i="2" a="1"/>
  <c r="FB108" i="2" a="1"/>
  <c r="FE87" i="2" a="1"/>
  <c r="FD125" i="2" a="1"/>
  <c r="FA139" i="2" a="1"/>
  <c r="FA200" i="2" a="1"/>
  <c r="CG208" i="2" a="1"/>
  <c r="FA66" i="2" a="1"/>
  <c r="FB84" i="2" a="1"/>
  <c r="FE103" i="2" a="1"/>
  <c r="IP127" i="4" a="1"/>
  <c r="IP166" i="4" a="1"/>
  <c r="IV187" i="4" a="1"/>
  <c r="Y208" i="2" a="1"/>
  <c r="IT9" i="4" a="1"/>
  <c r="FB24" i="2" a="1"/>
  <c r="IP146" i="4" a="1"/>
  <c r="FC25" i="2" a="1"/>
  <c r="IR32" i="4" a="1"/>
  <c r="FB208" i="4" a="1"/>
  <c r="FC126" i="2" a="1"/>
  <c r="IV199" i="4" a="1"/>
  <c r="FE208" i="4" a="1"/>
  <c r="FD25" i="2" a="1"/>
  <c r="FB29" i="2" a="1"/>
  <c r="FE123" i="2" a="1"/>
  <c r="FE71" i="2" a="1"/>
  <c r="FA125" i="2" a="1"/>
  <c r="FD130" i="2" a="1"/>
  <c r="U208" i="4" a="1"/>
  <c r="IU188" i="4" a="1"/>
  <c r="IP51" i="4" a="1"/>
  <c r="FE136" i="2" a="1"/>
  <c r="FA145" i="2" a="1"/>
  <c r="FC172" i="2" a="1"/>
  <c r="FE160" i="2" a="1"/>
  <c r="IU168" i="4" a="1"/>
  <c r="FA159" i="2" a="1"/>
  <c r="IP106" i="4" a="1"/>
  <c r="IR66" i="4" a="1"/>
  <c r="FB63" i="2" a="1"/>
  <c r="FD140" i="2" a="1"/>
  <c r="FD19" i="2" a="1"/>
  <c r="IS77" i="4" a="1"/>
  <c r="IS129" i="4" a="1"/>
  <c r="IV156" i="4" a="1"/>
  <c r="FC138" i="2" a="1"/>
  <c r="IV201" i="4" a="1"/>
  <c r="IW33" i="4" a="1"/>
  <c r="IW50" i="4" a="1"/>
  <c r="IP120" i="4" a="1"/>
  <c r="IU202" i="4" a="1"/>
  <c r="IS26" i="4" a="1"/>
  <c r="IR58" i="4" a="1"/>
  <c r="FA188" i="2" a="1"/>
  <c r="IR148" i="4" a="1"/>
  <c r="IS172" i="4" a="1"/>
  <c r="FC40" i="2" a="1"/>
  <c r="IV158" i="4" a="1"/>
  <c r="IS206" i="4" a="1"/>
  <c r="FA48" i="2" a="1"/>
  <c r="FD201" i="2" a="1"/>
  <c r="IV139" i="4" a="1"/>
  <c r="IQ102" i="4" a="1"/>
  <c r="V208" i="2" a="1"/>
  <c r="IR131" i="4" a="1"/>
  <c r="FT208" i="4" a="1"/>
  <c r="IW151" i="4" a="1"/>
  <c r="IS185" i="4" a="1"/>
  <c r="FD175" i="2" a="1"/>
  <c r="IT64" i="4" a="1"/>
  <c r="IV171" i="4" a="1"/>
  <c r="IU143" i="4" a="1"/>
  <c r="IW26" i="4" a="1"/>
  <c r="FA110" i="2" a="1"/>
  <c r="FB127" i="2" a="1"/>
  <c r="FB182" i="2" a="1"/>
  <c r="IS114" i="4" a="1"/>
  <c r="FE56" i="2" a="1"/>
  <c r="FE63" i="2" a="1"/>
  <c r="IP63" i="4" a="1"/>
  <c r="IU117" i="4" a="1"/>
  <c r="FC60" i="2" a="1"/>
  <c r="FE7" i="2" a="1"/>
  <c r="FE75" i="2" a="1"/>
  <c r="FD16" i="2" a="1"/>
  <c r="IP119" i="4" a="1"/>
  <c r="FC45" i="2" a="1"/>
  <c r="IQ191" i="4" a="1"/>
  <c r="FB112" i="2" a="1"/>
  <c r="IR135" i="4" a="1"/>
  <c r="FA185" i="2" a="1"/>
  <c r="IS167" i="4" a="1"/>
  <c r="IW143" i="4" a="1"/>
  <c r="FC153" i="2" a="1"/>
  <c r="FE154" i="2" a="1"/>
  <c r="IV83" i="4" a="1"/>
  <c r="IM208" i="4" a="1"/>
  <c r="IW136" i="4" a="1"/>
  <c r="IT130" i="4" a="1"/>
  <c r="IT41" i="4" a="1"/>
  <c r="GN208" i="4" a="1"/>
  <c r="IP178" i="4" a="1"/>
  <c r="FA82" i="2" a="1"/>
  <c r="IS153" i="4" a="1"/>
  <c r="FA32" i="2" a="1"/>
  <c r="IV23" i="4" a="1"/>
  <c r="IU105" i="4" a="1"/>
  <c r="IS166" i="4" a="1"/>
  <c r="FC88" i="2" a="1"/>
  <c r="IQ157" i="4" a="1"/>
  <c r="IS169" i="4" a="1"/>
  <c r="IP85" i="4" a="1"/>
  <c r="IR41" i="4" a="1"/>
  <c r="IU74" i="4" a="1"/>
  <c r="IS149" i="4" a="1"/>
  <c r="FA59" i="2" a="1"/>
  <c r="IQ63" i="4" a="1"/>
  <c r="IQ27" i="4" a="1"/>
  <c r="FC103" i="2" a="1"/>
  <c r="FD194" i="2" a="1"/>
  <c r="IT165" i="4" a="1"/>
  <c r="FD147" i="2" a="1"/>
  <c r="IP40" i="4" a="1"/>
  <c r="FC26" i="2" a="1"/>
  <c r="IP72" i="4" a="1"/>
  <c r="FE85" i="2" a="1"/>
  <c r="IV90" i="4" a="1"/>
  <c r="IV97" i="4" a="1"/>
  <c r="FA12" i="2" a="1"/>
  <c r="IS198" i="4" a="1"/>
  <c r="DU208" i="4" a="1"/>
  <c r="IU91" i="4" a="1"/>
  <c r="IT49" i="4" a="1"/>
  <c r="FD54" i="2" a="1"/>
  <c r="FA172" i="2" a="1"/>
  <c r="EN208" i="2" a="1"/>
  <c r="FB85" i="2" a="1"/>
  <c r="FC192" i="2" a="1"/>
  <c r="IT87" i="4" a="1"/>
  <c r="IU111" i="4" a="1"/>
  <c r="GS208" i="4" a="1"/>
  <c r="IR45" i="4" a="1"/>
  <c r="IU170" i="4" a="1"/>
  <c r="IP91" i="4" a="1"/>
  <c r="IU103" i="4" a="1"/>
  <c r="IU88" i="4" a="1"/>
  <c r="FD161" i="2" a="1"/>
  <c r="FA132" i="2" a="1"/>
  <c r="IQ96" i="4" a="1"/>
  <c r="FE190" i="2" a="1"/>
  <c r="IS142" i="4" a="1"/>
  <c r="IV98" i="4" a="1"/>
  <c r="FB31" i="2" a="1"/>
  <c r="DX208" i="2" a="1"/>
  <c r="FE68" i="2" a="1"/>
  <c r="IP49" i="4" a="1"/>
  <c r="FA112" i="2" a="1"/>
  <c r="FB116" i="2" a="1"/>
  <c r="FD198" i="2" a="1"/>
  <c r="IT68" i="4" a="1"/>
  <c r="FE83" i="2" a="1"/>
  <c r="IR88" i="4" a="1"/>
  <c r="IV162" i="4" a="1"/>
  <c r="FD177" i="2" a="1"/>
  <c r="FE76" i="2" a="1"/>
  <c r="FC52" i="2" a="1"/>
  <c r="IQ103" i="4" a="1"/>
  <c r="FB131" i="2" a="1"/>
  <c r="FD158" i="2" a="1"/>
  <c r="IU48" i="4" a="1"/>
  <c r="FD42" i="2" a="1"/>
  <c r="FA90" i="2" a="1"/>
  <c r="IR7" i="4" a="1"/>
  <c r="IT175" i="4" a="1"/>
  <c r="HU208" i="4" a="1"/>
  <c r="IR106" i="4" a="1"/>
  <c r="IU110" i="4" a="1"/>
  <c r="IP163" i="4" a="1"/>
  <c r="IW29" i="4" a="1"/>
  <c r="IS64" i="4" a="1"/>
  <c r="FB103" i="2" a="1"/>
  <c r="FB28" i="2" a="1"/>
  <c r="FD196" i="2" a="1"/>
  <c r="FE64" i="2" a="1"/>
  <c r="IR78" i="4" a="1"/>
  <c r="IS197" i="4" a="1"/>
  <c r="FC142" i="2" a="1"/>
  <c r="FB164" i="2" a="1"/>
  <c r="IQ29" i="4" a="1"/>
  <c r="IW128" i="4" a="1"/>
  <c r="IR99" i="4" a="1"/>
  <c r="IS90" i="4" a="1"/>
  <c r="FD33" i="2" a="1"/>
  <c r="FA193" i="2" a="1"/>
  <c r="IP20" i="4" a="1"/>
  <c r="FD152" i="2" a="1"/>
  <c r="IS13" i="4" a="1"/>
  <c r="IP157" i="4" a="1"/>
  <c r="IV71" i="4" a="1"/>
  <c r="IR113" i="4" a="1"/>
  <c r="IQ25" i="4" a="1"/>
  <c r="FA116" i="2" a="1"/>
  <c r="IU77" i="4" a="1"/>
  <c r="AN208" i="4" a="1"/>
  <c r="IT133" i="4" a="1"/>
  <c r="IR138" i="4" a="1"/>
  <c r="IW41" i="4" a="1"/>
  <c r="IR177" i="4" a="1"/>
  <c r="FA15" i="2" a="1"/>
  <c r="FA165" i="2" a="1"/>
  <c r="EO208" i="2" a="1"/>
  <c r="IR67" i="4" a="1"/>
  <c r="IR198" i="4" a="1"/>
  <c r="FB192" i="2" a="1"/>
  <c r="IU33" i="4" a="1"/>
  <c r="IQ139" i="4" a="1"/>
  <c r="IT117" i="4" a="1"/>
  <c r="IS155" i="4" a="1"/>
  <c r="IR162" i="4" a="1"/>
  <c r="FB74" i="2" a="1"/>
  <c r="IT103" i="4" a="1"/>
  <c r="IR100" i="4" a="1"/>
  <c r="IV164" i="4" a="1"/>
  <c r="DM208" i="2" a="1"/>
  <c r="CV208" i="2" a="1"/>
  <c r="FV208" i="4" a="1"/>
  <c r="IV193" i="4" a="1"/>
  <c r="FD207" i="2" a="1"/>
  <c r="IU60" i="4" a="1"/>
  <c r="IQ77" i="4" a="1"/>
  <c r="IV161" i="4" a="1"/>
  <c r="IS79" i="4" a="1"/>
  <c r="FE181" i="2" a="1"/>
  <c r="FA87" i="2" a="1"/>
  <c r="FB45" i="2" a="1"/>
  <c r="CP208" i="2" a="1"/>
  <c r="AH208" i="4" a="1"/>
  <c r="FA105" i="2" a="1"/>
  <c r="IV123" i="4" a="1"/>
  <c r="FD84" i="2" a="1"/>
  <c r="EQ208" i="2" a="1"/>
  <c r="IU127" i="4" a="1"/>
  <c r="FD188" i="2" a="1"/>
  <c r="FE191" i="2" a="1"/>
  <c r="IV203" i="4" a="1"/>
  <c r="FD55" i="2" a="1"/>
  <c r="FD135" i="2" a="1"/>
  <c r="IU69" i="4" a="1"/>
  <c r="AD208" i="2" a="1"/>
  <c r="IP102" i="4" a="1"/>
  <c r="IU139" i="4" a="1"/>
  <c r="FB149" i="2" a="1"/>
  <c r="IS165" i="4" a="1"/>
  <c r="FE195" i="2" a="1"/>
  <c r="FD129" i="2" a="1"/>
  <c r="IT10" i="4" a="1"/>
  <c r="FA96" i="2" a="1"/>
  <c r="FA182" i="2" a="1"/>
  <c r="FE93" i="2" a="1"/>
  <c r="FB87" i="2" a="1"/>
  <c r="IR189" i="4" a="1"/>
  <c r="FA143" i="2" a="1"/>
  <c r="IQ161" i="4" a="1"/>
  <c r="FB176" i="2" a="1"/>
  <c r="DI208" i="2" a="1"/>
  <c r="FB42" i="2" a="1"/>
  <c r="IU207" i="4" a="1"/>
  <c r="FA187" i="2" a="1"/>
  <c r="IP19" i="4" a="1"/>
  <c r="IT138" i="4" a="1"/>
  <c r="IT45" i="4" a="1"/>
  <c r="IQ204" i="4" a="1"/>
  <c r="IU156" i="4" a="1"/>
  <c r="FC140" i="2" a="1"/>
  <c r="FC180" i="2" a="1"/>
  <c r="IW28" i="4" a="1"/>
  <c r="IV86" i="4" a="1"/>
  <c r="FB99" i="2" a="1"/>
  <c r="IH208" i="4" a="1"/>
  <c r="T208" i="4" a="1"/>
  <c r="FE35" i="2" a="1"/>
  <c r="IP98" i="4" a="1"/>
  <c r="FC190" i="2" a="1"/>
  <c r="EZ208" i="4" a="1"/>
  <c r="IW168" i="4" a="1"/>
  <c r="FZ208" i="4" a="1"/>
  <c r="FE39" i="2" a="1"/>
  <c r="EY208" i="2" a="1"/>
  <c r="FB96" i="2" a="1"/>
  <c r="IS161" i="4" a="1"/>
  <c r="IQ32" i="4" a="1"/>
  <c r="IS49" i="4" a="1"/>
  <c r="FE177" i="2" a="1"/>
  <c r="IT167" i="4" a="1"/>
  <c r="HI208" i="4" a="1"/>
  <c r="FC185" i="2" a="1"/>
  <c r="FC84" i="2" a="1"/>
  <c r="IU61" i="4" a="1"/>
  <c r="IT147" i="4" a="1"/>
  <c r="IW194" i="4" a="1"/>
  <c r="FC51" i="2" a="1"/>
  <c r="FB170" i="2" a="1"/>
  <c r="IS30" i="4" a="1"/>
  <c r="IP194" i="4" a="1"/>
  <c r="IU31" i="4" a="1"/>
  <c r="FC166" i="2" a="1"/>
  <c r="IP177" i="4" a="1"/>
  <c r="IQ183" i="4" a="1"/>
  <c r="EB208" i="2" a="1"/>
  <c r="IU155" i="4" a="1"/>
  <c r="IU109" i="4" a="1"/>
  <c r="IW199" i="4" a="1"/>
  <c r="EI208" i="2" a="1"/>
  <c r="IP149" i="4" a="1"/>
  <c r="IV126" i="4" a="1"/>
  <c r="FB40" i="2" a="1"/>
  <c r="BP208" i="2" a="1"/>
  <c r="FC202" i="2" a="1"/>
  <c r="FB68" i="2" a="1"/>
  <c r="IS124" i="4" a="1"/>
  <c r="IR116" i="4" a="1"/>
  <c r="FD183" i="2" a="1"/>
  <c r="FD144" i="2" a="1"/>
  <c r="IU15" i="4" a="1"/>
  <c r="FD85" i="2" a="1"/>
  <c r="FA141" i="2" a="1"/>
  <c r="FB69" i="2" a="1"/>
  <c r="IQ175" i="4" a="1"/>
  <c r="FE96" i="2" a="1"/>
  <c r="IQ51" i="4" a="1"/>
  <c r="FE102" i="2" a="1"/>
  <c r="FB107" i="2" a="1"/>
  <c r="FD133" i="2" a="1"/>
  <c r="IV148" i="4" a="1"/>
  <c r="IP190" i="4" a="1"/>
  <c r="IQ199" i="4" a="1"/>
  <c r="IV138" i="4" a="1"/>
  <c r="IP107" i="4" a="1"/>
  <c r="FB119" i="2" a="1"/>
  <c r="AM208" i="4" a="1"/>
  <c r="IR172" i="4" a="1"/>
  <c r="FB55" i="2" a="1"/>
  <c r="IP45" i="4" a="1"/>
  <c r="IW101" i="4" a="1"/>
  <c r="CL208" i="2" a="1"/>
  <c r="IT72" i="4" a="1"/>
  <c r="O208" i="4" a="1"/>
  <c r="AL208" i="4" a="1"/>
  <c r="IP141" i="4" a="1"/>
  <c r="IV146" i="4" a="1"/>
  <c r="FC179" i="2" a="1"/>
  <c r="IP206" i="4" a="1"/>
  <c r="II211" i="4" l="1"/>
  <c r="IN211" i="4"/>
  <c r="IO211" i="4"/>
  <c r="IJ211" i="4"/>
  <c r="IK211" i="4"/>
  <c r="IH211" i="4"/>
  <c r="IL211" i="4"/>
  <c r="IM211" i="4"/>
  <c r="EW211" i="2"/>
  <c r="EX211" i="2"/>
  <c r="EZ211" i="2"/>
  <c r="EV211" i="2"/>
  <c r="EY211" i="2"/>
  <c r="IO210" i="4"/>
  <c r="IJ210" i="4"/>
  <c r="IK210" i="4"/>
  <c r="IL210" i="4"/>
  <c r="IM210" i="4"/>
  <c r="IH210" i="4"/>
  <c r="II210" i="4"/>
  <c r="IN210" i="4"/>
  <c r="EY210" i="2"/>
  <c r="EV210" i="2"/>
  <c r="EW210" i="2"/>
  <c r="EX210" i="2"/>
  <c r="EZ210" i="2"/>
  <c r="IM209" i="4"/>
  <c r="IH209" i="4"/>
  <c r="IN209" i="4"/>
  <c r="IL209" i="4"/>
  <c r="II209" i="4"/>
  <c r="IO209" i="4"/>
  <c r="IJ209" i="4"/>
  <c r="IK209" i="4"/>
  <c r="EW209" i="2"/>
  <c r="EX209" i="2"/>
  <c r="EZ209" i="2"/>
  <c r="EV209" i="2"/>
  <c r="EY209" i="2"/>
  <c r="IP206" i="4"/>
  <c r="FC179" i="2"/>
  <c r="IV146" i="4"/>
  <c r="IP141" i="4"/>
  <c r="AL208" i="4"/>
  <c r="O208" i="4"/>
  <c r="IT72" i="4"/>
  <c r="CL208" i="2"/>
  <c r="IW101" i="4"/>
  <c r="IP45" i="4"/>
  <c r="FB55" i="2"/>
  <c r="IR172" i="4"/>
  <c r="AM208" i="4"/>
  <c r="FB119" i="2"/>
  <c r="IP107" i="4"/>
  <c r="IV138" i="4"/>
  <c r="IQ199" i="4"/>
  <c r="IP190" i="4"/>
  <c r="IV148" i="4"/>
  <c r="FD133" i="2"/>
  <c r="FB107" i="2"/>
  <c r="FE102" i="2"/>
  <c r="IQ51" i="4"/>
  <c r="FE96" i="2"/>
  <c r="IQ175" i="4"/>
  <c r="FB69" i="2"/>
  <c r="FA141" i="2"/>
  <c r="FD85" i="2"/>
  <c r="IU15" i="4"/>
  <c r="FD144" i="2"/>
  <c r="FD183" i="2"/>
  <c r="IR116" i="4"/>
  <c r="IS124" i="4"/>
  <c r="FB68" i="2"/>
  <c r="FC202" i="2"/>
  <c r="BP208" i="2"/>
  <c r="FB40" i="2"/>
  <c r="IV126" i="4"/>
  <c r="IP149" i="4"/>
  <c r="EI208" i="2"/>
  <c r="IW199" i="4"/>
  <c r="IU109" i="4"/>
  <c r="IU155" i="4"/>
  <c r="EB208" i="2"/>
  <c r="IQ183" i="4"/>
  <c r="IP177" i="4"/>
  <c r="FC166" i="2"/>
  <c r="IU31" i="4"/>
  <c r="IP194" i="4"/>
  <c r="IS30" i="4"/>
  <c r="FB170" i="2"/>
  <c r="FC51" i="2"/>
  <c r="IW194" i="4"/>
  <c r="IT147" i="4"/>
  <c r="IU61" i="4"/>
  <c r="FC84" i="2"/>
  <c r="FC185" i="2"/>
  <c r="HI208" i="4"/>
  <c r="IT167" i="4"/>
  <c r="FE177" i="2"/>
  <c r="IS49" i="4"/>
  <c r="IQ32" i="4"/>
  <c r="IS161" i="4"/>
  <c r="FB96" i="2"/>
  <c r="EY208" i="2"/>
  <c r="FE39" i="2"/>
  <c r="FZ208" i="4"/>
  <c r="IW168" i="4"/>
  <c r="EZ208" i="4"/>
  <c r="FC190" i="2"/>
  <c r="IP98" i="4"/>
  <c r="FE35" i="2"/>
  <c r="T208" i="4"/>
  <c r="IH208" i="4"/>
  <c r="FB99" i="2"/>
  <c r="IV86" i="4"/>
  <c r="IW28" i="4"/>
  <c r="FC180" i="2"/>
  <c r="FC140" i="2"/>
  <c r="IU156" i="4"/>
  <c r="IQ204" i="4"/>
  <c r="IT45" i="4"/>
  <c r="IT138" i="4"/>
  <c r="IP19" i="4"/>
  <c r="FA187" i="2"/>
  <c r="IU207" i="4"/>
  <c r="FB42" i="2"/>
  <c r="DI208" i="2"/>
  <c r="FB176" i="2"/>
  <c r="IQ161" i="4"/>
  <c r="FA143" i="2"/>
  <c r="IR189" i="4"/>
  <c r="FB87" i="2"/>
  <c r="FE93" i="2"/>
  <c r="FA182" i="2"/>
  <c r="FA96" i="2"/>
  <c r="IT10" i="4"/>
  <c r="FD129" i="2"/>
  <c r="FE195" i="2"/>
  <c r="IS165" i="4"/>
  <c r="FB149" i="2"/>
  <c r="IU139" i="4"/>
  <c r="IP102" i="4"/>
  <c r="AD208" i="2"/>
  <c r="IU69" i="4"/>
  <c r="FD135" i="2"/>
  <c r="FD55" i="2"/>
  <c r="IV203" i="4"/>
  <c r="FE191" i="2"/>
  <c r="FD188" i="2"/>
  <c r="IU127" i="4"/>
  <c r="EQ208" i="2"/>
  <c r="FD84" i="2"/>
  <c r="IV123" i="4"/>
  <c r="FA105" i="2"/>
  <c r="AH208" i="4"/>
  <c r="CP208" i="2"/>
  <c r="FB45" i="2"/>
  <c r="FA87" i="2"/>
  <c r="FE181" i="2"/>
  <c r="IS79" i="4"/>
  <c r="IV161" i="4"/>
  <c r="IQ77" i="4"/>
  <c r="IU60" i="4"/>
  <c r="FD207" i="2"/>
  <c r="IV193" i="4"/>
  <c r="FV208" i="4"/>
  <c r="CV208" i="2"/>
  <c r="DM208" i="2"/>
  <c r="IV164" i="4"/>
  <c r="IR100" i="4"/>
  <c r="IT103" i="4"/>
  <c r="FB74" i="2"/>
  <c r="IR162" i="4"/>
  <c r="IS155" i="4"/>
  <c r="IT117" i="4"/>
  <c r="IQ139" i="4"/>
  <c r="IU33" i="4"/>
  <c r="FB192" i="2"/>
  <c r="IR198" i="4"/>
  <c r="IR67" i="4"/>
  <c r="EO208" i="2"/>
  <c r="FA165" i="2"/>
  <c r="FA15" i="2"/>
  <c r="IR177" i="4"/>
  <c r="IW41" i="4"/>
  <c r="IR138" i="4"/>
  <c r="IT133" i="4"/>
  <c r="AN208" i="4"/>
  <c r="IU77" i="4"/>
  <c r="FA116" i="2"/>
  <c r="IQ25" i="4"/>
  <c r="IR113" i="4"/>
  <c r="IV71" i="4"/>
  <c r="IP157" i="4"/>
  <c r="IS13" i="4"/>
  <c r="FD152" i="2"/>
  <c r="IP20" i="4"/>
  <c r="FA193" i="2"/>
  <c r="FD33" i="2"/>
  <c r="IS90" i="4"/>
  <c r="IR99" i="4"/>
  <c r="IW128" i="4"/>
  <c r="IQ29" i="4"/>
  <c r="FB164" i="2"/>
  <c r="FC142" i="2"/>
  <c r="IS197" i="4"/>
  <c r="IR78" i="4"/>
  <c r="FE64" i="2"/>
  <c r="FD196" i="2"/>
  <c r="FB28" i="2"/>
  <c r="FB103" i="2"/>
  <c r="IS64" i="4"/>
  <c r="IW29" i="4"/>
  <c r="IP163" i="4"/>
  <c r="IU110" i="4"/>
  <c r="IR106" i="4"/>
  <c r="HU208" i="4"/>
  <c r="IT175" i="4"/>
  <c r="IR7" i="4"/>
  <c r="FA90" i="2"/>
  <c r="FD42" i="2"/>
  <c r="IU48" i="4"/>
  <c r="FD158" i="2"/>
  <c r="FB131" i="2"/>
  <c r="IQ103" i="4"/>
  <c r="FC52" i="2"/>
  <c r="FE76" i="2"/>
  <c r="FD177" i="2"/>
  <c r="IV162" i="4"/>
  <c r="IR88" i="4"/>
  <c r="FE83" i="2"/>
  <c r="IT68" i="4"/>
  <c r="FD198" i="2"/>
  <c r="FB116" i="2"/>
  <c r="FA112" i="2"/>
  <c r="IP49" i="4"/>
  <c r="FE68" i="2"/>
  <c r="DX208" i="2"/>
  <c r="FB31" i="2"/>
  <c r="IV98" i="4"/>
  <c r="IS142" i="4"/>
  <c r="FE190" i="2"/>
  <c r="IQ96" i="4"/>
  <c r="FA132" i="2"/>
  <c r="FD161" i="2"/>
  <c r="IU88" i="4"/>
  <c r="IU103" i="4"/>
  <c r="IP91" i="4"/>
  <c r="IU170" i="4"/>
  <c r="IR45" i="4"/>
  <c r="GS208" i="4"/>
  <c r="IU111" i="4"/>
  <c r="IT87" i="4"/>
  <c r="FC192" i="2"/>
  <c r="FB85" i="2"/>
  <c r="EN208" i="2"/>
  <c r="FA172" i="2"/>
  <c r="FD54" i="2"/>
  <c r="IT49" i="4"/>
  <c r="IU91" i="4"/>
  <c r="DU208" i="4"/>
  <c r="IS198" i="4"/>
  <c r="FA12" i="2"/>
  <c r="IV97" i="4"/>
  <c r="IV90" i="4"/>
  <c r="FE85" i="2"/>
  <c r="IP72" i="4"/>
  <c r="FC26" i="2"/>
  <c r="IP40" i="4"/>
  <c r="FD147" i="2"/>
  <c r="IT165" i="4"/>
  <c r="FD194" i="2"/>
  <c r="FC103" i="2"/>
  <c r="IQ27" i="4"/>
  <c r="IQ63" i="4"/>
  <c r="FA59" i="2"/>
  <c r="IS149" i="4"/>
  <c r="IU74" i="4"/>
  <c r="IR41" i="4"/>
  <c r="IP85" i="4"/>
  <c r="IS169" i="4"/>
  <c r="IQ157" i="4"/>
  <c r="FC88" i="2"/>
  <c r="IS166" i="4"/>
  <c r="IU105" i="4"/>
  <c r="IV23" i="4"/>
  <c r="FA32" i="2"/>
  <c r="IS153" i="4"/>
  <c r="FA82" i="2"/>
  <c r="IP178" i="4"/>
  <c r="GN208" i="4"/>
  <c r="IT41" i="4"/>
  <c r="IT130" i="4"/>
  <c r="IW136" i="4"/>
  <c r="IM208" i="4"/>
  <c r="IV83" i="4"/>
  <c r="FE154" i="2"/>
  <c r="FC153" i="2"/>
  <c r="IW143" i="4"/>
  <c r="IS167" i="4"/>
  <c r="FA185" i="2"/>
  <c r="IR135" i="4"/>
  <c r="FB112" i="2"/>
  <c r="IQ191" i="4"/>
  <c r="FC45" i="2"/>
  <c r="IP119" i="4"/>
  <c r="FD16" i="2"/>
  <c r="FE75" i="2"/>
  <c r="FE7" i="2"/>
  <c r="FC60" i="2"/>
  <c r="IU117" i="4"/>
  <c r="IP63" i="4"/>
  <c r="FE63" i="2"/>
  <c r="FE56" i="2"/>
  <c r="IS114" i="4"/>
  <c r="FB182" i="2"/>
  <c r="FB127" i="2"/>
  <c r="FA110" i="2"/>
  <c r="IW26" i="4"/>
  <c r="IU143" i="4"/>
  <c r="IV171" i="4"/>
  <c r="IT64" i="4"/>
  <c r="FD175" i="2"/>
  <c r="IS185" i="4"/>
  <c r="IW151" i="4"/>
  <c r="FT208" i="4"/>
  <c r="IR131" i="4"/>
  <c r="V208" i="2"/>
  <c r="IQ102" i="4"/>
  <c r="IV139" i="4"/>
  <c r="FD201" i="2"/>
  <c r="FA48" i="2"/>
  <c r="IS206" i="4"/>
  <c r="IV158" i="4"/>
  <c r="FC40" i="2"/>
  <c r="IS172" i="4"/>
  <c r="IR148" i="4"/>
  <c r="FA188" i="2"/>
  <c r="IR58" i="4"/>
  <c r="IS26" i="4"/>
  <c r="IU202" i="4"/>
  <c r="IP120" i="4"/>
  <c r="IW50" i="4"/>
  <c r="IW33" i="4"/>
  <c r="IV201" i="4"/>
  <c r="FC138" i="2"/>
  <c r="IV156" i="4"/>
  <c r="IS129" i="4"/>
  <c r="IS77" i="4"/>
  <c r="FD19" i="2"/>
  <c r="FD140" i="2"/>
  <c r="FB63" i="2"/>
  <c r="IR66" i="4"/>
  <c r="IP106" i="4"/>
  <c r="FA159" i="2"/>
  <c r="IU168" i="4"/>
  <c r="FE160" i="2"/>
  <c r="FC172" i="2"/>
  <c r="FA145" i="2"/>
  <c r="FE136" i="2"/>
  <c r="IP51" i="4"/>
  <c r="IU188" i="4"/>
  <c r="U208" i="4"/>
  <c r="FD130" i="2"/>
  <c r="FA125" i="2"/>
  <c r="FE71" i="2"/>
  <c r="FE123" i="2"/>
  <c r="FB29" i="2"/>
  <c r="FD25" i="2"/>
  <c r="FE208" i="4"/>
  <c r="IV199" i="4"/>
  <c r="FC126" i="2"/>
  <c r="FB208" i="4"/>
  <c r="IR32" i="4"/>
  <c r="FC25" i="2"/>
  <c r="IP146" i="4"/>
  <c r="FB24" i="2"/>
  <c r="IT9" i="4"/>
  <c r="Y208" i="2"/>
  <c r="IV187" i="4"/>
  <c r="IP166" i="4"/>
  <c r="IP127" i="4"/>
  <c r="FE103" i="2"/>
  <c r="FB84" i="2"/>
  <c r="FA66" i="2"/>
  <c r="CG208" i="2"/>
  <c r="FA200" i="2"/>
  <c r="FA139" i="2"/>
  <c r="FD125" i="2"/>
  <c r="FE87" i="2"/>
  <c r="FB108" i="2"/>
  <c r="FC50" i="2"/>
  <c r="IS51" i="4"/>
  <c r="IQ53" i="4"/>
  <c r="IU169" i="4"/>
  <c r="IV184" i="4"/>
  <c r="FD171" i="2"/>
  <c r="IP192" i="4"/>
  <c r="FA77" i="2"/>
  <c r="FC14" i="2"/>
  <c r="FB159" i="2"/>
  <c r="IW88" i="4"/>
  <c r="IS36" i="4"/>
  <c r="IV63" i="4"/>
  <c r="IU135" i="4"/>
  <c r="AO208" i="4"/>
  <c r="IS34" i="4"/>
  <c r="FE113" i="2"/>
  <c r="IU84" i="4"/>
  <c r="IT168" i="4"/>
  <c r="FA57" i="2"/>
  <c r="IT84" i="4"/>
  <c r="IQ37" i="4"/>
  <c r="IP27" i="4"/>
  <c r="FB122" i="2"/>
  <c r="IR155" i="4"/>
  <c r="EN208" i="4"/>
  <c r="IQ149" i="4"/>
  <c r="IT40" i="4"/>
  <c r="FE129" i="2"/>
  <c r="HZ208" i="4"/>
  <c r="IP138" i="4"/>
  <c r="FA99" i="2"/>
  <c r="IW57" i="4"/>
  <c r="IS107" i="4"/>
  <c r="IR53" i="4"/>
  <c r="IR195" i="4"/>
  <c r="FB46" i="2"/>
  <c r="IV107" i="4"/>
  <c r="IU186" i="4"/>
  <c r="IS62" i="4"/>
  <c r="IQ201" i="4"/>
  <c r="FC130" i="2"/>
  <c r="IQ120" i="4"/>
  <c r="V208" i="4"/>
  <c r="IR140" i="4"/>
  <c r="IT33" i="4"/>
  <c r="IR29" i="4"/>
  <c r="IU32" i="4"/>
  <c r="IW206" i="4"/>
  <c r="IQ11" i="4"/>
  <c r="FE19" i="2"/>
  <c r="IW184" i="4"/>
  <c r="FB7" i="2"/>
  <c r="FD120" i="2"/>
  <c r="IQ189" i="4"/>
  <c r="IR150" i="4"/>
  <c r="IW135" i="4"/>
  <c r="FA206" i="2"/>
  <c r="IW30" i="4"/>
  <c r="IU107" i="4"/>
  <c r="IS33" i="4"/>
  <c r="IQ112" i="4"/>
  <c r="FB196" i="2"/>
  <c r="EK208" i="2"/>
  <c r="IP202" i="4"/>
  <c r="IW91" i="4"/>
  <c r="FE72" i="2"/>
  <c r="FB48" i="2"/>
  <c r="FC163" i="2"/>
  <c r="FE11" i="2"/>
  <c r="FE10" i="2"/>
  <c r="FB34" i="2"/>
  <c r="IW153" i="4"/>
  <c r="FD47" i="2"/>
  <c r="IP143" i="4"/>
  <c r="FB50" i="2"/>
  <c r="IT35" i="4"/>
  <c r="IT156" i="4"/>
  <c r="IQ47" i="4"/>
  <c r="IV57" i="4"/>
  <c r="IP31" i="4"/>
  <c r="FC109" i="2"/>
  <c r="FC27" i="2"/>
  <c r="FB187" i="2"/>
  <c r="FG208" i="4"/>
  <c r="FC144" i="2"/>
  <c r="IV137" i="4"/>
  <c r="FB168" i="2"/>
  <c r="FE143" i="2"/>
  <c r="IQ110" i="4"/>
  <c r="IP83" i="4"/>
  <c r="FE119" i="2"/>
  <c r="IR46" i="4"/>
  <c r="IT80" i="4"/>
  <c r="IR166" i="4"/>
  <c r="FE67" i="2"/>
  <c r="FE70" i="2"/>
  <c r="IW157" i="4"/>
  <c r="FD155" i="2"/>
  <c r="FD37" i="2"/>
  <c r="IR59" i="4"/>
  <c r="IP201" i="4"/>
  <c r="IT119" i="4"/>
  <c r="IV84" i="4"/>
  <c r="IP50" i="4"/>
  <c r="IV41" i="4"/>
  <c r="IU59" i="4"/>
  <c r="IU53" i="4"/>
  <c r="IP95" i="4"/>
  <c r="IU7" i="4"/>
  <c r="FE44" i="2"/>
  <c r="IS44" i="4"/>
  <c r="FA190" i="2"/>
  <c r="FD76" i="2"/>
  <c r="IU34" i="4"/>
  <c r="IW105" i="4"/>
  <c r="CH208" i="2"/>
  <c r="FE38" i="2"/>
  <c r="IS42" i="4"/>
  <c r="FA78" i="2"/>
  <c r="FE159" i="2"/>
  <c r="FD77" i="2"/>
  <c r="IT38" i="4"/>
  <c r="IR93" i="4"/>
  <c r="IW45" i="4"/>
  <c r="IP103" i="4"/>
  <c r="IR47" i="4"/>
  <c r="IS11" i="4"/>
  <c r="CO208" i="2"/>
  <c r="IU176" i="4"/>
  <c r="DE208" i="2"/>
  <c r="IP57" i="4"/>
  <c r="IW174" i="4"/>
  <c r="IV152" i="4"/>
  <c r="IU123" i="4"/>
  <c r="FB186" i="2"/>
  <c r="DF208" i="2"/>
  <c r="IS118" i="4"/>
  <c r="FD132" i="2"/>
  <c r="IR124" i="4"/>
  <c r="HQ208" i="4"/>
  <c r="IE208" i="4"/>
  <c r="IP168" i="4"/>
  <c r="IS150" i="4"/>
  <c r="IQ50" i="4"/>
  <c r="IR80" i="4"/>
  <c r="EL208" i="2"/>
  <c r="IS61" i="4"/>
  <c r="IT180" i="4"/>
  <c r="FB191" i="2"/>
  <c r="FB20" i="2"/>
  <c r="FD168" i="2"/>
  <c r="FA104" i="2"/>
  <c r="FB59" i="2"/>
  <c r="IU55" i="4"/>
  <c r="FB64" i="2"/>
  <c r="IS177" i="4"/>
  <c r="FE149" i="2"/>
  <c r="IP113" i="4"/>
  <c r="IR50" i="4"/>
  <c r="IS19" i="4"/>
  <c r="IW170" i="4"/>
  <c r="IV77" i="4"/>
  <c r="FE192" i="2"/>
  <c r="IW189" i="4"/>
  <c r="FE162" i="2"/>
  <c r="IT178" i="4"/>
  <c r="FD115" i="2"/>
  <c r="FD28" i="2"/>
  <c r="FB106" i="2"/>
  <c r="EL208" i="4"/>
  <c r="FB178" i="2"/>
  <c r="IS105" i="4"/>
  <c r="IR158" i="4"/>
  <c r="DU208" i="2"/>
  <c r="IR184" i="4"/>
  <c r="FE89" i="2"/>
  <c r="IP195" i="4"/>
  <c r="IW107" i="4"/>
  <c r="IS75" i="4"/>
  <c r="IS136" i="4"/>
  <c r="IV110" i="4"/>
  <c r="FA191" i="2"/>
  <c r="FB184" i="2"/>
  <c r="IS40" i="4"/>
  <c r="FB70" i="2"/>
  <c r="IT193" i="4"/>
  <c r="IV172" i="4"/>
  <c r="FB27" i="2"/>
  <c r="FA67" i="2"/>
  <c r="IP170" i="4"/>
  <c r="IU65" i="4"/>
  <c r="IQ188" i="4"/>
  <c r="HL208" i="4"/>
  <c r="IW112" i="4"/>
  <c r="IT143" i="4"/>
  <c r="FB72" i="2"/>
  <c r="FA205" i="2"/>
  <c r="FE108" i="2"/>
  <c r="IS191" i="4"/>
  <c r="IU137" i="4"/>
  <c r="IR21" i="4"/>
  <c r="IR187" i="4"/>
  <c r="IQ150" i="4"/>
  <c r="IS46" i="4"/>
  <c r="IR165" i="4"/>
  <c r="FA203" i="2"/>
  <c r="FE144" i="2"/>
  <c r="IT197" i="4"/>
  <c r="IV50" i="4"/>
  <c r="FC191" i="2"/>
  <c r="AR208" i="2"/>
  <c r="IS68" i="4"/>
  <c r="IR191" i="4"/>
  <c r="EF208" i="2"/>
  <c r="IU11" i="4"/>
  <c r="IS117" i="4"/>
  <c r="IP179" i="4"/>
  <c r="IS121" i="4"/>
  <c r="IR180" i="4"/>
  <c r="EI208" i="4"/>
  <c r="IU182" i="4"/>
  <c r="FB162" i="2"/>
  <c r="FD149" i="2"/>
  <c r="IP123" i="4"/>
  <c r="IV180" i="4"/>
  <c r="FC173" i="2"/>
  <c r="IT171" i="4"/>
  <c r="IS45" i="4"/>
  <c r="IV19" i="4"/>
  <c r="IR42" i="4"/>
  <c r="FB19" i="2"/>
  <c r="FD172" i="2"/>
  <c r="FC104" i="2"/>
  <c r="FC119" i="2"/>
  <c r="FB10" i="2"/>
  <c r="FD98" i="2"/>
  <c r="FA177" i="2"/>
  <c r="FA120" i="2"/>
  <c r="FB156" i="2"/>
  <c r="IU12" i="4"/>
  <c r="IS71" i="4"/>
  <c r="IP124" i="4"/>
  <c r="FA100" i="2"/>
  <c r="IR152" i="4"/>
  <c r="FD78" i="2"/>
  <c r="FR208" i="4"/>
  <c r="IR126" i="4"/>
  <c r="FD199" i="2"/>
  <c r="IQ28" i="4"/>
  <c r="FB125" i="2"/>
  <c r="FA119" i="2"/>
  <c r="DN208" i="2"/>
  <c r="IV81" i="4"/>
  <c r="IU75" i="4"/>
  <c r="IP93" i="4"/>
  <c r="FE94" i="2"/>
  <c r="FB152" i="2"/>
  <c r="FC116" i="2"/>
  <c r="IV75" i="4"/>
  <c r="IU166" i="4"/>
  <c r="FD109" i="2"/>
  <c r="IS152" i="4"/>
  <c r="IV145" i="4"/>
  <c r="IW187" i="4"/>
  <c r="IP41" i="4"/>
  <c r="IV28" i="4"/>
  <c r="FB65" i="2"/>
  <c r="FD176" i="2"/>
  <c r="IU173" i="4"/>
  <c r="IT102" i="4"/>
  <c r="IP33" i="4"/>
  <c r="IP128" i="4"/>
  <c r="ET208" i="4"/>
  <c r="AC208" i="4"/>
  <c r="IR129" i="4"/>
  <c r="IP134" i="4"/>
  <c r="IT61" i="4"/>
  <c r="IQ67" i="4"/>
  <c r="IR13" i="4"/>
  <c r="IQ200" i="4"/>
  <c r="FA84" i="2"/>
  <c r="IS170" i="4"/>
  <c r="AP208" i="2"/>
  <c r="IR68" i="4"/>
  <c r="IU133" i="4"/>
  <c r="FC115" i="2"/>
  <c r="IW69" i="4"/>
  <c r="IU45" i="4"/>
  <c r="IT7" i="4"/>
  <c r="FD157" i="2"/>
  <c r="IU76" i="4"/>
  <c r="IT115" i="4"/>
  <c r="K208" i="2"/>
  <c r="AD208" i="4"/>
  <c r="FD108" i="2"/>
  <c r="FA85" i="2"/>
  <c r="FC20" i="2"/>
  <c r="HB208" i="4"/>
  <c r="IW164" i="4"/>
  <c r="IR70" i="4"/>
  <c r="FD105" i="2"/>
  <c r="FB207" i="2"/>
  <c r="IP37" i="4"/>
  <c r="FB76" i="2"/>
  <c r="IS110" i="4"/>
  <c r="IV26" i="4"/>
  <c r="IS125" i="4"/>
  <c r="IQ168" i="4"/>
  <c r="IP36" i="4"/>
  <c r="CE208" i="2"/>
  <c r="IV105" i="4"/>
  <c r="FB90" i="2"/>
  <c r="IT78" i="4"/>
  <c r="IP52" i="4"/>
  <c r="IU20" i="4"/>
  <c r="H208" i="4"/>
  <c r="IU126" i="4"/>
  <c r="IW81" i="4"/>
  <c r="FD146" i="2"/>
  <c r="IP80" i="4"/>
  <c r="FC44" i="2"/>
  <c r="IS145" i="4"/>
  <c r="IT96" i="4"/>
  <c r="FD29" i="2"/>
  <c r="FB35" i="2"/>
  <c r="EU208" i="2"/>
  <c r="FA21" i="2"/>
  <c r="FA151" i="2"/>
  <c r="IU149" i="4"/>
  <c r="FE95" i="2"/>
  <c r="FC171" i="2"/>
  <c r="FB41" i="2"/>
  <c r="IP92" i="4"/>
  <c r="IS181" i="4"/>
  <c r="CN208" i="2"/>
  <c r="IS87" i="4"/>
  <c r="FC175" i="2"/>
  <c r="IP193" i="4"/>
  <c r="IT89" i="4"/>
  <c r="IV115" i="4"/>
  <c r="IP129" i="4"/>
  <c r="FD189" i="2"/>
  <c r="FA199" i="2"/>
  <c r="IU64" i="4"/>
  <c r="IW204" i="4"/>
  <c r="FC204" i="2"/>
  <c r="FC11" i="2"/>
  <c r="ID208" i="4"/>
  <c r="FE176" i="2"/>
  <c r="FC134" i="2"/>
  <c r="FB193" i="2"/>
  <c r="FE156" i="2"/>
  <c r="FA33" i="2"/>
  <c r="FC98" i="2"/>
  <c r="IQ74" i="4"/>
  <c r="FC71" i="2"/>
  <c r="IQ72" i="4"/>
  <c r="IP188" i="4"/>
  <c r="IQ129" i="4"/>
  <c r="IR188" i="4"/>
  <c r="FE20" i="2"/>
  <c r="FA23" i="2"/>
  <c r="IP25" i="4"/>
  <c r="IQ119" i="4"/>
  <c r="FC176" i="2"/>
  <c r="FC19" i="2"/>
  <c r="FM208" i="4"/>
  <c r="FD94" i="2"/>
  <c r="FC188" i="2"/>
  <c r="IW178" i="4"/>
  <c r="FE105" i="2"/>
  <c r="ED208" i="2"/>
  <c r="FX208" i="4"/>
  <c r="IP147" i="4"/>
  <c r="GH208" i="4"/>
  <c r="IU200" i="4"/>
  <c r="IQ194" i="4"/>
  <c r="IW200" i="4"/>
  <c r="FD205" i="2"/>
  <c r="IP60" i="4"/>
  <c r="IS55" i="4"/>
  <c r="FA117" i="2"/>
  <c r="IP153" i="4"/>
  <c r="IS190" i="4"/>
  <c r="IS199" i="4"/>
  <c r="IT112" i="4"/>
  <c r="IR55" i="4"/>
  <c r="FD39" i="2"/>
  <c r="IV16" i="4"/>
  <c r="FD123" i="2"/>
  <c r="FA133" i="2"/>
  <c r="IQ108" i="4"/>
  <c r="IT204" i="4"/>
  <c r="IQ34" i="4"/>
  <c r="FC193" i="2"/>
  <c r="IT189" i="4"/>
  <c r="IW109" i="4"/>
  <c r="IV150" i="4"/>
  <c r="FE46" i="2"/>
  <c r="FE41" i="2"/>
  <c r="IQ46" i="4"/>
  <c r="IU73" i="4"/>
  <c r="IP144" i="4"/>
  <c r="FD31" i="2"/>
  <c r="FB136" i="2"/>
  <c r="FD91" i="2"/>
  <c r="IP167" i="4"/>
  <c r="IU106" i="4"/>
  <c r="IQ43" i="4"/>
  <c r="GR208" i="4"/>
  <c r="FC100" i="2"/>
  <c r="IW34" i="4"/>
  <c r="IT159" i="4"/>
  <c r="IR28" i="4"/>
  <c r="FA184" i="2"/>
  <c r="FE152" i="2"/>
  <c r="FB154" i="2"/>
  <c r="IP71" i="4"/>
  <c r="HO208" i="4"/>
  <c r="FE141" i="2"/>
  <c r="IU134" i="4"/>
  <c r="FD139" i="2"/>
  <c r="FD110" i="2"/>
  <c r="IW152" i="4"/>
  <c r="IR170" i="4"/>
  <c r="IU23" i="4"/>
  <c r="IU190" i="4"/>
  <c r="IT149" i="4"/>
  <c r="DZ208" i="2"/>
  <c r="DD208" i="2"/>
  <c r="FC121" i="2"/>
  <c r="FA146" i="2"/>
  <c r="FE196" i="2"/>
  <c r="FD58" i="2"/>
  <c r="IR197" i="4"/>
  <c r="EM208" i="4"/>
  <c r="FA103" i="2"/>
  <c r="IR94" i="4"/>
  <c r="FA16" i="2"/>
  <c r="N208" i="4"/>
  <c r="IP24" i="4"/>
  <c r="FE205" i="2"/>
  <c r="FD142" i="2"/>
  <c r="IS171" i="4"/>
  <c r="FE101" i="2"/>
  <c r="IW183" i="4"/>
  <c r="IP101" i="4"/>
  <c r="FA134" i="2"/>
  <c r="IT60" i="4"/>
  <c r="IW110" i="4"/>
  <c r="IQ69" i="4"/>
  <c r="FD40" i="2"/>
  <c r="FD119" i="2"/>
  <c r="FE31" i="2"/>
  <c r="IT17" i="4"/>
  <c r="FD106" i="2"/>
  <c r="FB120" i="2"/>
  <c r="K208" i="4"/>
  <c r="IQ162" i="4"/>
  <c r="IT24" i="4"/>
  <c r="FB141" i="2"/>
  <c r="IW62" i="4"/>
  <c r="FE43" i="2"/>
  <c r="IT75" i="4"/>
  <c r="IQ133" i="4"/>
  <c r="FB183" i="2"/>
  <c r="IW131" i="4"/>
  <c r="IP133" i="4"/>
  <c r="IQ78" i="4"/>
  <c r="IR36" i="4"/>
  <c r="IW134" i="4"/>
  <c r="IV168" i="4"/>
  <c r="IS128" i="4"/>
  <c r="IR71" i="4"/>
  <c r="DT208" i="2"/>
  <c r="FC161" i="2"/>
  <c r="IU78" i="4"/>
  <c r="DT208" i="4"/>
  <c r="IT199" i="4"/>
  <c r="IV25" i="4"/>
  <c r="CW208" i="2"/>
  <c r="FE198" i="2"/>
  <c r="FB11" i="2"/>
  <c r="FE26" i="2"/>
  <c r="IW23" i="4"/>
  <c r="GX208" i="4"/>
  <c r="I208" i="4"/>
  <c r="FW208" i="4"/>
  <c r="IU16" i="4"/>
  <c r="GK208" i="4"/>
  <c r="FB37" i="2"/>
  <c r="IQ13" i="4"/>
  <c r="DB208" i="2"/>
  <c r="FE187" i="2"/>
  <c r="IT77" i="4"/>
  <c r="IU95" i="4"/>
  <c r="IU13" i="4"/>
  <c r="IQ144" i="4"/>
  <c r="IR91" i="4"/>
  <c r="DK208" i="2"/>
  <c r="IR127" i="4"/>
  <c r="IQ15" i="4"/>
  <c r="IP64" i="4"/>
  <c r="FA171" i="2"/>
  <c r="IW137" i="4"/>
  <c r="IU27" i="4"/>
  <c r="FC54" i="2"/>
  <c r="IW196" i="4"/>
  <c r="IQ16" i="4"/>
  <c r="IQ127" i="4"/>
  <c r="FD71" i="2"/>
  <c r="IR65" i="4"/>
  <c r="IW61" i="4"/>
  <c r="IS52" i="4"/>
  <c r="IR168" i="4"/>
  <c r="FA147" i="2"/>
  <c r="IS94" i="4"/>
  <c r="IR161" i="4"/>
  <c r="IP100" i="4"/>
  <c r="FD97" i="2"/>
  <c r="FC117" i="2"/>
  <c r="FB36" i="2"/>
  <c r="IQ167" i="4"/>
  <c r="FA55" i="2"/>
  <c r="IW94" i="4"/>
  <c r="IV80" i="4"/>
  <c r="IP46" i="4"/>
  <c r="IQ14" i="4"/>
  <c r="IU39" i="4"/>
  <c r="FC15" i="2"/>
  <c r="IT150" i="4"/>
  <c r="FD178" i="2"/>
  <c r="IS53" i="4"/>
  <c r="FD203" i="2"/>
  <c r="IV130" i="4"/>
  <c r="FE24" i="2"/>
  <c r="FA31" i="2"/>
  <c r="IU114" i="4"/>
  <c r="EM208" i="2"/>
  <c r="GT208" i="4"/>
  <c r="IS179" i="4"/>
  <c r="FB130" i="2"/>
  <c r="IS96" i="4"/>
  <c r="HH208" i="4"/>
  <c r="FB194" i="2"/>
  <c r="IR24" i="4"/>
  <c r="IV96" i="4"/>
  <c r="IQ186" i="4"/>
  <c r="IU145" i="4"/>
  <c r="IU174" i="4"/>
  <c r="IS127" i="4"/>
  <c r="IS106" i="4"/>
  <c r="IP109" i="4"/>
  <c r="IV117" i="4"/>
  <c r="IQ154" i="4"/>
  <c r="IP156" i="4"/>
  <c r="IW193" i="4"/>
  <c r="IP15" i="4"/>
  <c r="IU9" i="4"/>
  <c r="IW127" i="4"/>
  <c r="IV154" i="4"/>
  <c r="IV10" i="4"/>
  <c r="IR174" i="4"/>
  <c r="IW31" i="4"/>
  <c r="FB15" i="2"/>
  <c r="FE17" i="2"/>
  <c r="IV49" i="4"/>
  <c r="FA155" i="2"/>
  <c r="IW162" i="4"/>
  <c r="IS83" i="4"/>
  <c r="IQ12" i="4"/>
  <c r="FE167" i="2"/>
  <c r="FE127" i="2"/>
  <c r="IS200" i="4"/>
  <c r="IV194" i="4"/>
  <c r="FE27" i="2"/>
  <c r="IG208" i="4"/>
  <c r="IQ182" i="4"/>
  <c r="IT95" i="4"/>
  <c r="FD151" i="2"/>
  <c r="FC55" i="2"/>
  <c r="IV27" i="4"/>
  <c r="IR17" i="4"/>
  <c r="IT42" i="4"/>
  <c r="FA54" i="2"/>
  <c r="FE168" i="2"/>
  <c r="FC137" i="2"/>
  <c r="IT122" i="4"/>
  <c r="IQ173" i="4"/>
  <c r="FB118" i="2"/>
  <c r="IW35" i="4"/>
  <c r="IW17" i="4"/>
  <c r="IS76" i="4"/>
  <c r="IW48" i="4"/>
  <c r="DW208" i="2"/>
  <c r="IW36" i="4"/>
  <c r="IP110" i="4"/>
  <c r="IS109" i="4"/>
  <c r="FA34" i="2"/>
  <c r="IV122" i="4"/>
  <c r="FE30" i="2"/>
  <c r="FD89" i="2"/>
  <c r="IU87" i="4"/>
  <c r="FC120" i="2"/>
  <c r="IW186" i="4"/>
  <c r="FA208" i="4"/>
  <c r="G208" i="4"/>
  <c r="IT126" i="4"/>
  <c r="FD26" i="2"/>
  <c r="FA62" i="2"/>
  <c r="FC29" i="2"/>
  <c r="FH208" i="4"/>
  <c r="AB208" i="4"/>
  <c r="IT181" i="4"/>
  <c r="FD10" i="2"/>
  <c r="FD79" i="2"/>
  <c r="FC167" i="2"/>
  <c r="F208" i="4"/>
  <c r="FB77" i="2"/>
  <c r="FC53" i="2"/>
  <c r="IR206" i="4"/>
  <c r="IQ58" i="4"/>
  <c r="IQ38" i="4"/>
  <c r="FB179" i="2"/>
  <c r="FE13" i="2"/>
  <c r="IT100" i="4"/>
  <c r="FC17" i="2"/>
  <c r="FE54" i="2"/>
  <c r="IR164" i="4"/>
  <c r="FC39" i="2"/>
  <c r="FC198" i="2"/>
  <c r="IT110" i="4"/>
  <c r="IS56" i="4"/>
  <c r="IP96" i="4"/>
  <c r="IR8" i="4"/>
  <c r="IR18" i="4"/>
  <c r="FD103" i="2"/>
  <c r="BJ208" i="2"/>
  <c r="CQ208" i="2"/>
  <c r="IP155" i="4"/>
  <c r="FE155" i="2"/>
  <c r="FD104" i="2"/>
  <c r="AF208" i="2"/>
  <c r="FE185" i="2"/>
  <c r="IV22" i="4"/>
  <c r="IP18" i="4"/>
  <c r="FD65" i="2"/>
  <c r="FC174" i="2"/>
  <c r="IW89" i="4"/>
  <c r="HR208" i="4"/>
  <c r="IQ88" i="4"/>
  <c r="FL208" i="4"/>
  <c r="FA10" i="2"/>
  <c r="IU18" i="4"/>
  <c r="IS65" i="4"/>
  <c r="IR142" i="4"/>
  <c r="IP59" i="4"/>
  <c r="DA208" i="2"/>
  <c r="FD159" i="2"/>
  <c r="FD86" i="2"/>
  <c r="IS37" i="4"/>
  <c r="FC207" i="2"/>
  <c r="IQ177" i="4"/>
  <c r="IT19" i="4"/>
  <c r="FE66" i="2"/>
  <c r="FE28" i="2"/>
  <c r="IU113" i="4"/>
  <c r="IR74" i="4"/>
  <c r="H208" i="2"/>
  <c r="IP131" i="4"/>
  <c r="IS100" i="4"/>
  <c r="FA53" i="2"/>
  <c r="IV173" i="4"/>
  <c r="IV11" i="4"/>
  <c r="IW14" i="4"/>
  <c r="IS104" i="4"/>
  <c r="IW70" i="4"/>
  <c r="FA118" i="2"/>
  <c r="IT116" i="4"/>
  <c r="D208" i="2"/>
  <c r="IV68" i="4"/>
  <c r="W208" i="4"/>
  <c r="FA61" i="2"/>
  <c r="IU102" i="4"/>
  <c r="IQ68" i="4"/>
  <c r="IR62" i="4"/>
  <c r="FE142" i="2"/>
  <c r="FB101" i="2"/>
  <c r="IT59" i="4"/>
  <c r="IS21" i="4"/>
  <c r="IP58" i="4"/>
  <c r="IR182" i="4"/>
  <c r="IR145" i="4"/>
  <c r="IU83" i="4"/>
  <c r="HP208" i="4"/>
  <c r="FE163" i="2"/>
  <c r="IP115" i="4"/>
  <c r="FD122" i="2"/>
  <c r="IV198" i="4"/>
  <c r="IU181" i="4"/>
  <c r="FA68" i="2"/>
  <c r="IW116" i="4"/>
  <c r="IV174" i="4"/>
  <c r="FD52" i="2"/>
  <c r="IQ170" i="4"/>
  <c r="IW122" i="4"/>
  <c r="IU184" i="4"/>
  <c r="IS43" i="4"/>
  <c r="FD128" i="2"/>
  <c r="IU68" i="4"/>
  <c r="IP130" i="4"/>
  <c r="IU162" i="4"/>
  <c r="IQ114" i="4"/>
  <c r="IU26" i="4"/>
  <c r="IR132" i="4"/>
  <c r="IS205" i="4"/>
  <c r="IT206" i="4"/>
  <c r="IQ94" i="4"/>
  <c r="IV108" i="4"/>
  <c r="IQ131" i="4"/>
  <c r="IV85" i="4"/>
  <c r="IV141" i="4"/>
  <c r="GG208" i="4"/>
  <c r="IU129" i="4"/>
  <c r="IP108" i="4"/>
  <c r="FC184" i="2"/>
  <c r="IQ55" i="4"/>
  <c r="IW173" i="4"/>
  <c r="FC67" i="2"/>
  <c r="IS78" i="4"/>
  <c r="FE124" i="2"/>
  <c r="IV13" i="4"/>
  <c r="FN208" i="4"/>
  <c r="IU128" i="4"/>
  <c r="FE193" i="2"/>
  <c r="U208" i="2"/>
  <c r="IV35" i="4"/>
  <c r="DL208" i="2"/>
  <c r="FB158" i="2"/>
  <c r="FE120" i="2"/>
  <c r="FB135" i="2"/>
  <c r="FD101" i="2"/>
  <c r="IT170" i="4"/>
  <c r="IP87" i="4"/>
  <c r="FC24" i="2"/>
  <c r="IR175" i="4"/>
  <c r="FD32" i="2"/>
  <c r="FC200" i="2"/>
  <c r="CB208" i="2"/>
  <c r="FA189" i="2"/>
  <c r="IU35" i="4"/>
  <c r="FB157" i="2"/>
  <c r="IT154" i="4"/>
  <c r="FD124" i="2"/>
  <c r="FC168" i="2"/>
  <c r="IQ75" i="4"/>
  <c r="FE179" i="2"/>
  <c r="FD102" i="2"/>
  <c r="IT70" i="4"/>
  <c r="FA122" i="2"/>
  <c r="FD167" i="2"/>
  <c r="FA160" i="2"/>
  <c r="IS97" i="4"/>
  <c r="IR79" i="4"/>
  <c r="IS24" i="4"/>
  <c r="FB79" i="2"/>
  <c r="IW182" i="4"/>
  <c r="FE42" i="2"/>
  <c r="FA29" i="2"/>
  <c r="IT76" i="4"/>
  <c r="IT18" i="4"/>
  <c r="IT158" i="4"/>
  <c r="IW179" i="4"/>
  <c r="FB83" i="2"/>
  <c r="IW84" i="4"/>
  <c r="FE169" i="2"/>
  <c r="FC68" i="2"/>
  <c r="IW141" i="4"/>
  <c r="DY208" i="2"/>
  <c r="FB62" i="2"/>
  <c r="IW103" i="4"/>
  <c r="IV101" i="4"/>
  <c r="FE51" i="2"/>
  <c r="FD24" i="2"/>
  <c r="IV99" i="4"/>
  <c r="FB134" i="2"/>
  <c r="IV61" i="4"/>
  <c r="IU8" i="4"/>
  <c r="FC74" i="2"/>
  <c r="IW180" i="4"/>
  <c r="IU58" i="4"/>
  <c r="IT53" i="4"/>
  <c r="IU124" i="4"/>
  <c r="IR56" i="4"/>
  <c r="W208" i="2"/>
  <c r="EP208" i="2"/>
  <c r="FD169" i="2"/>
  <c r="FC169" i="2"/>
  <c r="IS89" i="4"/>
  <c r="IT187" i="4"/>
  <c r="FB33" i="2"/>
  <c r="FA83" i="2"/>
  <c r="FE107" i="2"/>
  <c r="FC199" i="2"/>
  <c r="IR27" i="4"/>
  <c r="IP111" i="4"/>
  <c r="FE9" i="2"/>
  <c r="FA73" i="2"/>
  <c r="IQ136" i="4"/>
  <c r="IR85" i="4"/>
  <c r="IT151" i="4"/>
  <c r="IU185" i="4"/>
  <c r="IS20" i="4"/>
  <c r="FE15" i="2"/>
  <c r="IV166" i="4"/>
  <c r="FA167" i="2"/>
  <c r="FD138" i="2"/>
  <c r="FC62" i="2"/>
  <c r="IS8" i="4"/>
  <c r="FA19" i="2"/>
  <c r="IP79" i="4"/>
  <c r="FC147" i="2"/>
  <c r="IP198" i="4"/>
  <c r="S208" i="2"/>
  <c r="FB56" i="2"/>
  <c r="IQ174" i="4"/>
  <c r="IW95" i="4"/>
  <c r="IT98" i="4"/>
  <c r="IR14" i="4"/>
  <c r="IT71" i="4"/>
  <c r="IU183" i="4"/>
  <c r="IS144" i="4"/>
  <c r="FB161" i="2"/>
  <c r="FD53" i="2"/>
  <c r="IR64" i="4"/>
  <c r="HJ208" i="4"/>
  <c r="FA27" i="2"/>
  <c r="FB165" i="2"/>
  <c r="FD100" i="2"/>
  <c r="FD197" i="2"/>
  <c r="FB53" i="2"/>
  <c r="EX208" i="2"/>
  <c r="IQ42" i="4"/>
  <c r="IR83" i="4"/>
  <c r="IO208" i="4"/>
  <c r="FD186" i="2"/>
  <c r="GC208" i="4"/>
  <c r="IT205" i="4"/>
  <c r="IQ70" i="4"/>
  <c r="IP148" i="4"/>
  <c r="IU147" i="4"/>
  <c r="AK208" i="4"/>
  <c r="IW150" i="4"/>
  <c r="IV78" i="4"/>
  <c r="FE60" i="2"/>
  <c r="IS31" i="4"/>
  <c r="IV165" i="4"/>
  <c r="IV205" i="4"/>
  <c r="IT106" i="4"/>
  <c r="FB43" i="2"/>
  <c r="FE79" i="2"/>
  <c r="IU14" i="4"/>
  <c r="IU94" i="4"/>
  <c r="IS22" i="4"/>
  <c r="IW142" i="4"/>
  <c r="FE34" i="2"/>
  <c r="IS116" i="4"/>
  <c r="IU118" i="4"/>
  <c r="FC83" i="2"/>
  <c r="IF208" i="4"/>
  <c r="IR119" i="4"/>
  <c r="IS140" i="4"/>
  <c r="FA91" i="2"/>
  <c r="IP16" i="4"/>
  <c r="IP43" i="4"/>
  <c r="IW144" i="4"/>
  <c r="FA180" i="2"/>
  <c r="IP176" i="4"/>
  <c r="IR48" i="4"/>
  <c r="FA176" i="2"/>
  <c r="FC108" i="2"/>
  <c r="FC42" i="2"/>
  <c r="IU86" i="4"/>
  <c r="IP137" i="4"/>
  <c r="FB195" i="2"/>
  <c r="DV208" i="2"/>
  <c r="FC43" i="2"/>
  <c r="EZ208" i="2"/>
  <c r="IQ130" i="4"/>
  <c r="IR118" i="4"/>
  <c r="FE183" i="2"/>
  <c r="IP171" i="4"/>
  <c r="IP21" i="4"/>
  <c r="FD195" i="2"/>
  <c r="AS208" i="2"/>
  <c r="FB146" i="2"/>
  <c r="FC157" i="2"/>
  <c r="FB54" i="2"/>
  <c r="IU49" i="4"/>
  <c r="IV88" i="4"/>
  <c r="FD154" i="2"/>
  <c r="IU148" i="4"/>
  <c r="FB105" i="2"/>
  <c r="IP67" i="4"/>
  <c r="FB138" i="2"/>
  <c r="IR95" i="4"/>
  <c r="FB188" i="2"/>
  <c r="IK208" i="4"/>
  <c r="IP75" i="4"/>
  <c r="IV53" i="4"/>
  <c r="IR96" i="4"/>
  <c r="FD17" i="2"/>
  <c r="FA28" i="2"/>
  <c r="IV30" i="4"/>
  <c r="IV181" i="4"/>
  <c r="FA44" i="2"/>
  <c r="IT190" i="4"/>
  <c r="IT54" i="4"/>
  <c r="FA131" i="2"/>
  <c r="IS135" i="4"/>
  <c r="IT177" i="4"/>
  <c r="FA97" i="2"/>
  <c r="FE74" i="2"/>
  <c r="HW208" i="4"/>
  <c r="GF208" i="4"/>
  <c r="IQ156" i="4"/>
  <c r="IR60" i="4"/>
  <c r="IQ176" i="4"/>
  <c r="IV127" i="4"/>
  <c r="IT29" i="4"/>
  <c r="FE171" i="2"/>
  <c r="FD66" i="2"/>
  <c r="FC135" i="2"/>
  <c r="IU197" i="4"/>
  <c r="IT85" i="4"/>
  <c r="IV59" i="4"/>
  <c r="IU17" i="4"/>
  <c r="FA71" i="2"/>
  <c r="FE158" i="2"/>
  <c r="IS204" i="4"/>
  <c r="GP208" i="4"/>
  <c r="IQ86" i="4"/>
  <c r="FC197" i="2"/>
  <c r="IU115" i="4"/>
  <c r="IP76" i="4"/>
  <c r="AZ208" i="2"/>
  <c r="FE47" i="2"/>
  <c r="FA92" i="2"/>
  <c r="IQ80" i="4"/>
  <c r="FB145" i="2"/>
  <c r="FA98" i="2"/>
  <c r="P208" i="2"/>
  <c r="IW53" i="4"/>
  <c r="J208" i="2"/>
  <c r="IV119" i="4"/>
  <c r="FC183" i="2"/>
  <c r="IS73" i="4"/>
  <c r="IW154" i="4"/>
  <c r="IU29" i="4"/>
  <c r="FD181" i="2"/>
  <c r="IQ145" i="4"/>
  <c r="FA30" i="2"/>
  <c r="FA14" i="2"/>
  <c r="IT203" i="4"/>
  <c r="FB49" i="2"/>
  <c r="FD93" i="2"/>
  <c r="FC150" i="2"/>
  <c r="FD131" i="2"/>
  <c r="IU47" i="4"/>
  <c r="FD72" i="2"/>
  <c r="IP116" i="4"/>
  <c r="IU120" i="4"/>
  <c r="FC129" i="2"/>
  <c r="FD36" i="2"/>
  <c r="FB22" i="2"/>
  <c r="IS119" i="4"/>
  <c r="IV9" i="4"/>
  <c r="FC110" i="2"/>
  <c r="IT62" i="4"/>
  <c r="IV34" i="4"/>
  <c r="IW104" i="4"/>
  <c r="IT48" i="4"/>
  <c r="IT161" i="4"/>
  <c r="FB139" i="2"/>
  <c r="IW192" i="4"/>
  <c r="FD75" i="2"/>
  <c r="IR173" i="4"/>
  <c r="IQ171" i="4"/>
  <c r="IQ152" i="4"/>
  <c r="I208" i="2"/>
  <c r="IR11" i="4"/>
  <c r="IU41" i="4"/>
  <c r="FC65" i="2"/>
  <c r="IP196" i="4"/>
  <c r="IP132" i="4"/>
  <c r="IS176" i="4"/>
  <c r="DX208" i="4"/>
  <c r="FA126" i="2"/>
  <c r="FC187" i="2"/>
  <c r="IU161" i="4"/>
  <c r="FC23" i="2"/>
  <c r="IW75" i="4"/>
  <c r="IW108" i="4"/>
  <c r="IQ98" i="4"/>
  <c r="FD153" i="2"/>
  <c r="FE118" i="2"/>
  <c r="ES208" i="2"/>
  <c r="FU208" i="4"/>
  <c r="FE180" i="2"/>
  <c r="IS123" i="4"/>
  <c r="FC37" i="2"/>
  <c r="IW98" i="4"/>
  <c r="IQ178" i="4"/>
  <c r="IU21" i="4"/>
  <c r="IR183" i="4"/>
  <c r="FE16" i="2"/>
  <c r="IU92" i="4"/>
  <c r="FB51" i="2"/>
  <c r="L208" i="2"/>
  <c r="IS113" i="4"/>
  <c r="FA207" i="2"/>
  <c r="FE116" i="2"/>
  <c r="FD63" i="2"/>
  <c r="IS183" i="4"/>
  <c r="IR81" i="4"/>
  <c r="IV176" i="4"/>
  <c r="IT30" i="4"/>
  <c r="FA168" i="2"/>
  <c r="FD160" i="2"/>
  <c r="FE161" i="2"/>
  <c r="IV60" i="4"/>
  <c r="IV197" i="4"/>
  <c r="FD60" i="2"/>
  <c r="IQ60" i="4"/>
  <c r="HN208" i="4"/>
  <c r="IT148" i="4"/>
  <c r="IT132" i="4"/>
  <c r="IR37" i="4"/>
  <c r="FB185" i="2"/>
  <c r="IQ57" i="4"/>
  <c r="IU157" i="4"/>
  <c r="IQ73" i="4"/>
  <c r="IP66" i="4"/>
  <c r="FD46" i="2"/>
  <c r="FC87" i="2"/>
  <c r="IW175" i="4"/>
  <c r="IP55" i="4"/>
  <c r="IV196" i="4"/>
  <c r="IQ105" i="4"/>
  <c r="FA74" i="2"/>
  <c r="BE208" i="2"/>
  <c r="IW37" i="4"/>
  <c r="IQ7" i="4"/>
  <c r="DR208" i="2"/>
  <c r="IR86" i="4"/>
  <c r="FA183" i="2"/>
  <c r="IQ82" i="4"/>
  <c r="FE138" i="2"/>
  <c r="FE199" i="2"/>
  <c r="IV37" i="4"/>
  <c r="IT23" i="4"/>
  <c r="IV29" i="4"/>
  <c r="FB92" i="2"/>
  <c r="FA65" i="2"/>
  <c r="FB8" i="2"/>
  <c r="FA124" i="2"/>
  <c r="IS41" i="4"/>
  <c r="FA113" i="2"/>
  <c r="FD87" i="2"/>
  <c r="FB155" i="2"/>
  <c r="CD208" i="2"/>
  <c r="IP112" i="4"/>
  <c r="FQ208" i="4"/>
  <c r="FC94" i="2"/>
  <c r="IV169" i="4"/>
  <c r="IP207" i="4"/>
  <c r="FA39" i="2"/>
  <c r="IR43" i="4"/>
  <c r="IW21" i="4"/>
  <c r="IT111" i="4"/>
  <c r="FB97" i="2"/>
  <c r="IS84" i="4"/>
  <c r="IQ49" i="4"/>
  <c r="FA194" i="2"/>
  <c r="IT201" i="4"/>
  <c r="IW203" i="4"/>
  <c r="IR160" i="4"/>
  <c r="FC73" i="2"/>
  <c r="IP172" i="4"/>
  <c r="FC105" i="2"/>
  <c r="FA148" i="2"/>
  <c r="FE81" i="2"/>
  <c r="FE84" i="2"/>
  <c r="FE197" i="2"/>
  <c r="FD190" i="2"/>
  <c r="FA166" i="2"/>
  <c r="FC201" i="2"/>
  <c r="IQ163" i="4"/>
  <c r="FE125" i="2"/>
  <c r="IW121" i="4"/>
  <c r="IS134" i="4"/>
  <c r="IT57" i="4"/>
  <c r="CI208" i="2"/>
  <c r="IW60" i="4"/>
  <c r="IW148" i="4"/>
  <c r="IQ146" i="4"/>
  <c r="L208" i="4"/>
  <c r="FE145" i="2"/>
  <c r="IS131" i="4"/>
  <c r="HK208" i="4"/>
  <c r="FA121" i="2"/>
  <c r="HT208" i="4"/>
  <c r="HD208" i="4"/>
  <c r="FB86" i="2"/>
  <c r="FD34" i="2"/>
  <c r="IT31" i="4"/>
  <c r="FA38" i="2"/>
  <c r="IV45" i="4"/>
  <c r="FC28" i="2"/>
  <c r="FD82" i="2"/>
  <c r="CZ208" i="2"/>
  <c r="FE104" i="2"/>
  <c r="AI208" i="4"/>
  <c r="FA36" i="2"/>
  <c r="IS201" i="4"/>
  <c r="HE208" i="4"/>
  <c r="IU159" i="4"/>
  <c r="IP53" i="4"/>
  <c r="IQ40" i="4"/>
  <c r="FA158" i="2"/>
  <c r="FA202" i="2"/>
  <c r="FC160" i="2"/>
  <c r="FA149" i="2"/>
  <c r="IS195" i="4"/>
  <c r="C208" i="4"/>
  <c r="IR159" i="4"/>
  <c r="FB174" i="2"/>
  <c r="FC79" i="2"/>
  <c r="FA123" i="2"/>
  <c r="FD99" i="2"/>
  <c r="IU72" i="4"/>
  <c r="IQ101" i="4"/>
  <c r="J208" i="4"/>
  <c r="FE61" i="2"/>
  <c r="IR157" i="4"/>
  <c r="IU178" i="4"/>
  <c r="IU71" i="4"/>
  <c r="FD15" i="2"/>
  <c r="IU44" i="4"/>
  <c r="FD150" i="2"/>
  <c r="BY208" i="2"/>
  <c r="CY208" i="2"/>
  <c r="IW140" i="4"/>
  <c r="FC75" i="2"/>
  <c r="FE126" i="2"/>
  <c r="IR139" i="4"/>
  <c r="FA41" i="2"/>
  <c r="IW24" i="4"/>
  <c r="IW19" i="4"/>
  <c r="IT136" i="4"/>
  <c r="FA186" i="2"/>
  <c r="FD83" i="2"/>
  <c r="EA208" i="4"/>
  <c r="FA9" i="2"/>
  <c r="IQ93" i="4"/>
  <c r="IW123" i="4"/>
  <c r="EK208" i="4"/>
  <c r="FC139" i="2"/>
  <c r="IT145" i="4"/>
  <c r="IS192" i="4"/>
  <c r="FE91" i="2"/>
  <c r="FD49" i="2"/>
  <c r="FB66" i="2"/>
  <c r="IV179" i="4"/>
  <c r="DH208" i="2"/>
  <c r="IQ107" i="4"/>
  <c r="IS202" i="4"/>
  <c r="IU30" i="4"/>
  <c r="IT196" i="4"/>
  <c r="IQ31" i="4"/>
  <c r="FB73" i="2"/>
  <c r="IP32" i="4"/>
  <c r="IR107" i="4"/>
  <c r="N208" i="2"/>
  <c r="IW64" i="4"/>
  <c r="IV103" i="4"/>
  <c r="FB167" i="2"/>
  <c r="IQ142" i="4"/>
  <c r="FA26" i="2"/>
  <c r="IW161" i="4"/>
  <c r="B208" i="2"/>
  <c r="IR117" i="4"/>
  <c r="IQ206" i="4"/>
  <c r="FA164" i="2"/>
  <c r="FB126" i="2"/>
  <c r="FE131" i="2"/>
  <c r="FD68" i="2"/>
  <c r="IP175" i="4"/>
  <c r="FE18" i="2"/>
  <c r="FA192" i="2"/>
  <c r="IV69" i="4"/>
  <c r="FC34" i="2"/>
  <c r="AE208" i="4"/>
  <c r="IS95" i="4"/>
  <c r="IT186" i="4"/>
  <c r="IW97" i="4"/>
  <c r="FD9" i="2"/>
  <c r="FE58" i="2"/>
  <c r="IT169" i="4"/>
  <c r="GU208" i="4"/>
  <c r="IU100" i="4"/>
  <c r="IR105" i="4"/>
  <c r="IC208" i="4"/>
  <c r="IP189" i="4"/>
  <c r="IT195" i="4"/>
  <c r="IS54" i="4"/>
  <c r="IW117" i="4"/>
  <c r="IW133" i="4"/>
  <c r="IS48" i="4"/>
  <c r="FD56" i="2"/>
  <c r="IQ165" i="4"/>
  <c r="GA208" i="4"/>
  <c r="FC57" i="2"/>
  <c r="IT83" i="4"/>
  <c r="FB171" i="2"/>
  <c r="IT157" i="4"/>
  <c r="IS58" i="4"/>
  <c r="IT129" i="4"/>
  <c r="GV208" i="4"/>
  <c r="IW102" i="4"/>
  <c r="IT131" i="4"/>
  <c r="IV72" i="4"/>
  <c r="FB177" i="2"/>
  <c r="IV12" i="4"/>
  <c r="IQ30" i="4"/>
  <c r="IR44" i="4"/>
  <c r="IQ71" i="4"/>
  <c r="IT65" i="4"/>
  <c r="IR84" i="4"/>
  <c r="IR133" i="4"/>
  <c r="FA174" i="2"/>
  <c r="IW85" i="4"/>
  <c r="IW125" i="4"/>
  <c r="IP17" i="4"/>
  <c r="FA142" i="2"/>
  <c r="FA153" i="2"/>
  <c r="IV155" i="4"/>
  <c r="FA128" i="2"/>
  <c r="IW113" i="4"/>
  <c r="FB148" i="2"/>
  <c r="FA56" i="2"/>
  <c r="FA22" i="2"/>
  <c r="EQ208" i="4"/>
  <c r="IR25" i="4"/>
  <c r="FD163" i="2"/>
  <c r="FA169" i="2"/>
  <c r="IQ48" i="4"/>
  <c r="FC164" i="2"/>
  <c r="IS15" i="4"/>
  <c r="IW77" i="4"/>
  <c r="IR63" i="4"/>
  <c r="IW72" i="4"/>
  <c r="IV82" i="4"/>
  <c r="IW38" i="4"/>
  <c r="IR122" i="4"/>
  <c r="GL208" i="4"/>
  <c r="IT160" i="4"/>
  <c r="IU125" i="4"/>
  <c r="ES208" i="4"/>
  <c r="IT14" i="4"/>
  <c r="IW207" i="4"/>
  <c r="IT152" i="4"/>
  <c r="FB80" i="2"/>
  <c r="FD208" i="4"/>
  <c r="IQ45" i="4"/>
  <c r="IR147" i="4"/>
  <c r="FE110" i="2"/>
  <c r="HC208" i="4"/>
  <c r="FB17" i="2"/>
  <c r="IV95" i="4"/>
  <c r="FB205" i="2"/>
  <c r="IQ181" i="4"/>
  <c r="IV21" i="4"/>
  <c r="BR208" i="2"/>
  <c r="IR98" i="4"/>
  <c r="IV131" i="4"/>
  <c r="IP69" i="4"/>
  <c r="IQ118" i="4"/>
  <c r="IQ26" i="4"/>
  <c r="IQ159" i="4"/>
  <c r="IR101" i="4"/>
  <c r="IP186" i="4"/>
  <c r="FB67" i="2"/>
  <c r="IR97" i="4"/>
  <c r="IT176" i="4"/>
  <c r="FD22" i="2"/>
  <c r="FC21" i="2"/>
  <c r="IQ169" i="4"/>
  <c r="IT107" i="4"/>
  <c r="FB117" i="2"/>
  <c r="FB9" i="2"/>
  <c r="FA163" i="2"/>
  <c r="FC32" i="2"/>
  <c r="IS10" i="4"/>
  <c r="IV100" i="4"/>
  <c r="GJ208" i="4"/>
  <c r="IQ52" i="4"/>
  <c r="FA130" i="2"/>
  <c r="IU81" i="4"/>
  <c r="IQ205" i="4"/>
  <c r="EO208" i="4"/>
  <c r="IT104" i="4"/>
  <c r="IQ81" i="4"/>
  <c r="IQ198" i="4"/>
  <c r="FA49" i="2"/>
  <c r="IW139" i="4"/>
  <c r="IT15" i="4"/>
  <c r="FA46" i="2"/>
  <c r="IQ66" i="4"/>
  <c r="FD117" i="2"/>
  <c r="FC101" i="2"/>
  <c r="IP84" i="4"/>
  <c r="M208" i="4"/>
  <c r="BD208" i="2"/>
  <c r="IS101" i="4"/>
  <c r="IW205" i="4"/>
  <c r="FD45" i="2"/>
  <c r="IV120" i="4"/>
  <c r="IQ126" i="4"/>
  <c r="IS193" i="4"/>
  <c r="IP82" i="4"/>
  <c r="FB39" i="2"/>
  <c r="IU108" i="4"/>
  <c r="FD143" i="2"/>
  <c r="IU66" i="4"/>
  <c r="IT188" i="4"/>
  <c r="FC80" i="2"/>
  <c r="D208" i="4"/>
  <c r="IS82" i="4"/>
  <c r="FE36" i="2"/>
  <c r="IW185" i="4"/>
  <c r="FD206" i="2"/>
  <c r="IV104" i="4"/>
  <c r="IV207" i="4"/>
  <c r="AA208" i="2"/>
  <c r="FE88" i="2"/>
  <c r="E208" i="4"/>
  <c r="IW65" i="4"/>
  <c r="IR154" i="4"/>
  <c r="IV147" i="4"/>
  <c r="IT141" i="4"/>
  <c r="FD127" i="2"/>
  <c r="BU208" i="2"/>
  <c r="FD116" i="2"/>
  <c r="FB89" i="2"/>
  <c r="FD166" i="2"/>
  <c r="FA138" i="2"/>
  <c r="IW74" i="4"/>
  <c r="IR190" i="4"/>
  <c r="IP142" i="4"/>
  <c r="IV118" i="4"/>
  <c r="IR178" i="4"/>
  <c r="IU192" i="4"/>
  <c r="FD13" i="2"/>
  <c r="BC208" i="2"/>
  <c r="IU175" i="4"/>
  <c r="FA17" i="2"/>
  <c r="FB197" i="2"/>
  <c r="IS187" i="4"/>
  <c r="IS175" i="4"/>
  <c r="IV73" i="4"/>
  <c r="IP61" i="4"/>
  <c r="EF208" i="4"/>
  <c r="FA173" i="2"/>
  <c r="FB60" i="2"/>
  <c r="IW158" i="4"/>
  <c r="IW176" i="4"/>
  <c r="IP140" i="4"/>
  <c r="IQ83" i="4"/>
  <c r="IW55" i="4"/>
  <c r="FA161" i="2"/>
  <c r="IS147" i="4"/>
  <c r="FD204" i="2"/>
  <c r="IQ123" i="4"/>
  <c r="IT47" i="4"/>
  <c r="IQ87" i="4"/>
  <c r="DG208" i="2"/>
  <c r="IT108" i="4"/>
  <c r="IT86" i="4"/>
  <c r="FK208" i="4"/>
  <c r="IS9" i="4"/>
  <c r="FD70" i="2"/>
  <c r="FD191" i="2"/>
  <c r="GI208" i="4"/>
  <c r="IT134" i="4"/>
  <c r="FD112" i="2"/>
  <c r="IN208" i="4"/>
  <c r="FD74" i="2"/>
  <c r="IU37" i="4"/>
  <c r="IQ56" i="4"/>
  <c r="IS184" i="4"/>
  <c r="FA81" i="2"/>
  <c r="FE48" i="2"/>
  <c r="EC208" i="4"/>
  <c r="FC56" i="2"/>
  <c r="IT74" i="4"/>
  <c r="IW27" i="4"/>
  <c r="IQ20" i="4"/>
  <c r="DC208" i="2"/>
  <c r="DJ208" i="2"/>
  <c r="IS160" i="4"/>
  <c r="IV186" i="4"/>
  <c r="IV116" i="4"/>
  <c r="IR90" i="4"/>
  <c r="IQ39" i="4"/>
  <c r="FC77" i="2"/>
  <c r="IW76" i="4"/>
  <c r="IW66" i="4"/>
  <c r="FA162" i="2"/>
  <c r="FB129" i="2"/>
  <c r="GQ208" i="4"/>
  <c r="IQ64" i="4"/>
  <c r="FE139" i="2"/>
  <c r="IR121" i="4"/>
  <c r="GZ208" i="4"/>
  <c r="FA24" i="2"/>
  <c r="IT66" i="4"/>
  <c r="IV163" i="4"/>
  <c r="FC16" i="2"/>
  <c r="IW155" i="4"/>
  <c r="FE204" i="2"/>
  <c r="IT182" i="4"/>
  <c r="FC146" i="2"/>
  <c r="FA37" i="2"/>
  <c r="FD111" i="2"/>
  <c r="IP13" i="4"/>
  <c r="FC177" i="2"/>
  <c r="IW49" i="4"/>
  <c r="IU154" i="4"/>
  <c r="IT124" i="4"/>
  <c r="FD184" i="2"/>
  <c r="FB137" i="2"/>
  <c r="IQ97" i="4"/>
  <c r="FC48" i="2"/>
  <c r="IR33" i="4"/>
  <c r="FD23" i="2"/>
  <c r="Z208" i="4"/>
  <c r="IV202" i="4"/>
  <c r="FO208" i="4"/>
  <c r="IV39" i="4"/>
  <c r="IW197" i="4"/>
  <c r="IW54" i="4"/>
  <c r="FD141" i="2"/>
  <c r="FC69" i="2"/>
  <c r="IQ164" i="4"/>
  <c r="IV132" i="4"/>
  <c r="IP154" i="4"/>
  <c r="IV79" i="4"/>
  <c r="IW191" i="4"/>
  <c r="FA109" i="2"/>
  <c r="IU82" i="4"/>
  <c r="FB38" i="2"/>
  <c r="IT13" i="4"/>
  <c r="IR52" i="4"/>
  <c r="IT137" i="4"/>
  <c r="IP11" i="4"/>
  <c r="Z208" i="2"/>
  <c r="FD59" i="2"/>
  <c r="FC90" i="2"/>
  <c r="FA197" i="2"/>
  <c r="IB208" i="4"/>
  <c r="IU79" i="4"/>
  <c r="IR111" i="4"/>
  <c r="IP180" i="4"/>
  <c r="FF208" i="4"/>
  <c r="FC93" i="2"/>
  <c r="IP94" i="4"/>
  <c r="IR207" i="4"/>
  <c r="AN208" i="2"/>
  <c r="FA94" i="2"/>
  <c r="FE59" i="2"/>
  <c r="FB95" i="2"/>
  <c r="IS17" i="4"/>
  <c r="IR196" i="4"/>
  <c r="FA89" i="2"/>
  <c r="IS203" i="4"/>
  <c r="FC86" i="2"/>
  <c r="IT183" i="4"/>
  <c r="IP34" i="4"/>
  <c r="S208" i="4"/>
  <c r="IT50" i="4"/>
  <c r="FE92" i="2"/>
  <c r="FD148" i="2"/>
  <c r="IT99" i="4"/>
  <c r="IQ92" i="4"/>
  <c r="FE151" i="2"/>
  <c r="IV128" i="4"/>
  <c r="FA42" i="2"/>
  <c r="IW190" i="4"/>
  <c r="FA40" i="2"/>
  <c r="IV64" i="4"/>
  <c r="IR40" i="4"/>
  <c r="IV102" i="4"/>
  <c r="IW68" i="4"/>
  <c r="IV47" i="4"/>
  <c r="IS27" i="4"/>
  <c r="FB32" i="2"/>
  <c r="HG208" i="4"/>
  <c r="IV89" i="4"/>
  <c r="FD174" i="2"/>
  <c r="IR89" i="4"/>
  <c r="IW86" i="4"/>
  <c r="FB26" i="2"/>
  <c r="ER208" i="2"/>
  <c r="IU89" i="4"/>
  <c r="FD35" i="2"/>
  <c r="IU189" i="4"/>
  <c r="FA150" i="2"/>
  <c r="FD92" i="2"/>
  <c r="IW126" i="4"/>
  <c r="IV14" i="4"/>
  <c r="IS137" i="4"/>
  <c r="IQ33" i="4"/>
  <c r="FB163" i="2"/>
  <c r="IW39" i="4"/>
  <c r="FE194" i="2"/>
  <c r="FE29" i="2"/>
  <c r="IQ106" i="4"/>
  <c r="IS98" i="4"/>
  <c r="FE33" i="2"/>
  <c r="FE207" i="2"/>
  <c r="IP181" i="4"/>
  <c r="IQ180" i="4"/>
  <c r="FE189" i="2"/>
  <c r="IR167" i="4"/>
  <c r="FJ208" i="4"/>
  <c r="IV36" i="4"/>
  <c r="FE86" i="2"/>
  <c r="IP73" i="4"/>
  <c r="IR128" i="4"/>
  <c r="IR205" i="4"/>
  <c r="FA7" i="2"/>
  <c r="FD12" i="2"/>
  <c r="IP86" i="4"/>
  <c r="IT146" i="4"/>
  <c r="R208" i="2"/>
  <c r="X208" i="2"/>
  <c r="IS99" i="4"/>
  <c r="IT207" i="4"/>
  <c r="IR57" i="4"/>
  <c r="FD7" i="2"/>
  <c r="FB173" i="2"/>
  <c r="IV129" i="4"/>
  <c r="IT52" i="4"/>
  <c r="IS85" i="4"/>
  <c r="FC85" i="2"/>
  <c r="FD107" i="2"/>
  <c r="FC208" i="4"/>
  <c r="AW208" i="2"/>
  <c r="IU146" i="4"/>
  <c r="BF208" i="2"/>
  <c r="IS138" i="4"/>
  <c r="IP99" i="4"/>
  <c r="IV190" i="4"/>
  <c r="IW124" i="4"/>
  <c r="FC118" i="2"/>
  <c r="IV183" i="4"/>
  <c r="IQ113" i="4"/>
  <c r="FA79" i="2"/>
  <c r="FD162" i="2"/>
  <c r="IW73" i="4"/>
  <c r="IW25" i="4"/>
  <c r="FA35" i="2"/>
  <c r="IS115" i="4"/>
  <c r="FC92" i="2"/>
  <c r="IR179" i="4"/>
  <c r="FA107" i="2"/>
  <c r="FC96" i="2"/>
  <c r="FC10" i="2"/>
  <c r="IP105" i="4"/>
  <c r="IV143" i="4"/>
  <c r="FD118" i="2"/>
  <c r="IV200" i="4"/>
  <c r="FB102" i="2"/>
  <c r="IT56" i="4"/>
  <c r="FE201" i="2"/>
  <c r="FE186" i="2"/>
  <c r="FD48" i="2"/>
  <c r="IU42" i="4"/>
  <c r="IW11" i="4"/>
  <c r="BS208" i="2"/>
  <c r="Q208" i="2"/>
  <c r="IV134" i="4"/>
  <c r="FB57" i="2"/>
  <c r="FE106" i="2"/>
  <c r="FB109" i="2"/>
  <c r="IV177" i="4"/>
  <c r="IT12" i="4"/>
  <c r="IW172" i="4"/>
  <c r="IQ190" i="4"/>
  <c r="IW32" i="4"/>
  <c r="X208" i="4"/>
  <c r="EW208" i="2"/>
  <c r="IP135" i="4"/>
  <c r="IR12" i="4"/>
  <c r="IP182" i="4"/>
  <c r="FE55" i="2"/>
  <c r="FD114" i="2"/>
  <c r="FC102" i="2"/>
  <c r="IT191" i="4"/>
  <c r="IR146" i="4"/>
  <c r="AT208" i="2"/>
  <c r="FA43" i="2"/>
  <c r="FE150" i="2"/>
  <c r="AV208" i="2"/>
  <c r="IQ23" i="4"/>
  <c r="IU151" i="4"/>
  <c r="IV135" i="4"/>
  <c r="IT166" i="4"/>
  <c r="IR194" i="4"/>
  <c r="IP35" i="4"/>
  <c r="IV38" i="4"/>
  <c r="IT174" i="4"/>
  <c r="FE22" i="2"/>
  <c r="FB81" i="2"/>
  <c r="C208" i="2"/>
  <c r="IS47" i="4"/>
  <c r="IP78" i="4"/>
  <c r="FC46" i="2"/>
  <c r="HF208" i="4"/>
  <c r="IW18" i="4"/>
  <c r="FA204" i="2"/>
  <c r="FD187" i="2"/>
  <c r="FE50" i="2"/>
  <c r="AB208" i="2"/>
  <c r="IW7" i="4"/>
  <c r="FB94" i="2"/>
  <c r="IW198" i="4"/>
  <c r="FB175" i="2"/>
  <c r="FC72" i="2"/>
  <c r="FC136" i="2"/>
  <c r="IS25" i="4"/>
  <c r="IT118" i="4"/>
  <c r="FC70" i="2"/>
  <c r="IU121" i="4"/>
  <c r="IR156" i="4"/>
  <c r="FB47" i="2"/>
  <c r="IU164" i="4"/>
  <c r="IP90" i="4"/>
  <c r="FC186" i="2"/>
  <c r="FE115" i="2"/>
  <c r="DR208" i="4"/>
  <c r="IS111" i="4"/>
  <c r="FD18" i="2"/>
  <c r="IP161" i="4"/>
  <c r="FE53" i="2"/>
  <c r="BZ208" i="2"/>
  <c r="FB71" i="2"/>
  <c r="IR87" i="4"/>
  <c r="IT79" i="4"/>
  <c r="FC66" i="2"/>
  <c r="IS29" i="4"/>
  <c r="IQ138" i="4"/>
  <c r="FC89" i="2"/>
  <c r="CK208" i="2"/>
  <c r="IP150" i="4"/>
  <c r="IV151" i="4"/>
  <c r="IR141" i="4"/>
  <c r="FE135" i="2"/>
  <c r="IR110" i="4"/>
  <c r="FA114" i="2"/>
  <c r="FE206" i="2"/>
  <c r="IP122" i="4"/>
  <c r="IU165" i="4"/>
  <c r="IT88" i="4"/>
  <c r="IV106" i="4"/>
  <c r="IV48" i="4"/>
  <c r="IS32" i="4"/>
  <c r="IR69" i="4"/>
  <c r="IP164" i="4"/>
  <c r="CJ208" i="2"/>
  <c r="IP136" i="4"/>
  <c r="IW163" i="4"/>
  <c r="IV18" i="4"/>
  <c r="IS72" i="4"/>
  <c r="IS23" i="4"/>
  <c r="FD61" i="2"/>
  <c r="IQ207" i="4"/>
  <c r="IP125" i="4"/>
  <c r="CT208" i="2"/>
  <c r="EP208" i="4"/>
  <c r="IS143" i="4"/>
  <c r="IQ10" i="4"/>
  <c r="FE40" i="2"/>
  <c r="FC158" i="2"/>
  <c r="IT93" i="4"/>
  <c r="IQ158" i="4"/>
  <c r="IV52" i="4"/>
  <c r="FC99" i="2"/>
  <c r="IP183" i="4"/>
  <c r="IP118" i="4"/>
  <c r="FA201" i="2"/>
  <c r="FD67" i="2"/>
  <c r="FC203" i="2"/>
  <c r="IU25" i="4"/>
  <c r="IP89" i="4"/>
  <c r="IT155" i="4"/>
  <c r="DW208" i="4"/>
  <c r="IQ111" i="4"/>
  <c r="FD126" i="2"/>
  <c r="EJ208" i="2"/>
  <c r="FB143" i="2"/>
  <c r="IP126" i="4"/>
  <c r="IU96" i="4"/>
  <c r="IR149" i="4"/>
  <c r="IW47" i="4"/>
  <c r="IT67" i="4"/>
  <c r="IR73" i="4"/>
  <c r="IR109" i="4"/>
  <c r="IU150" i="4"/>
  <c r="HV208" i="4"/>
  <c r="IS132" i="4"/>
  <c r="FA154" i="2"/>
  <c r="FD14" i="2"/>
  <c r="IU122" i="4"/>
  <c r="FD38" i="2"/>
  <c r="IQ19" i="4"/>
  <c r="IR49" i="4"/>
  <c r="IW46" i="4"/>
  <c r="IT43" i="4"/>
  <c r="FC107" i="2"/>
  <c r="FA157" i="2"/>
  <c r="FC123" i="2"/>
  <c r="IU24" i="4"/>
  <c r="FB169" i="2"/>
  <c r="IS70" i="4"/>
  <c r="IS207" i="4"/>
  <c r="IP165" i="4"/>
  <c r="FA88" i="2"/>
  <c r="FE188" i="2"/>
  <c r="IT173" i="4"/>
  <c r="FC49" i="2"/>
  <c r="IR26" i="4"/>
  <c r="FD202" i="2"/>
  <c r="IV44" i="4"/>
  <c r="IW93" i="4"/>
  <c r="FC112" i="2"/>
  <c r="IS57" i="4"/>
  <c r="IT142" i="4"/>
  <c r="IQ125" i="4"/>
  <c r="IP88" i="4"/>
  <c r="FE37" i="2"/>
  <c r="IQ184" i="4"/>
  <c r="FC13" i="2"/>
  <c r="IS50" i="4"/>
  <c r="IU63" i="4"/>
  <c r="IU10" i="4"/>
  <c r="FC162" i="2"/>
  <c r="IT8" i="4"/>
  <c r="FC143" i="2"/>
  <c r="FB200" i="2"/>
  <c r="IW52" i="4"/>
  <c r="FC106" i="2"/>
  <c r="FC195" i="2"/>
  <c r="FD200" i="2"/>
  <c r="IV133" i="4"/>
  <c r="IW118" i="4"/>
  <c r="IQ187" i="4"/>
  <c r="IV15" i="4"/>
  <c r="IQ104" i="4"/>
  <c r="FE32" i="2"/>
  <c r="IP158" i="4"/>
  <c r="FD136" i="2"/>
  <c r="IT120" i="4"/>
  <c r="FE65" i="2"/>
  <c r="IU171" i="4"/>
  <c r="IS146" i="4"/>
  <c r="IT172" i="4"/>
  <c r="FC182" i="2"/>
  <c r="EC208" i="2"/>
  <c r="IW92" i="4"/>
  <c r="IW63" i="4"/>
  <c r="IR163" i="4"/>
  <c r="IU101" i="4"/>
  <c r="IR19" i="4"/>
  <c r="FC156" i="2"/>
  <c r="FE97" i="2"/>
  <c r="IV157" i="4"/>
  <c r="IV113" i="4"/>
  <c r="IU22" i="4"/>
  <c r="FD193" i="2"/>
  <c r="FB21" i="2"/>
  <c r="FE200" i="2"/>
  <c r="IT200" i="4"/>
  <c r="IV42" i="4"/>
  <c r="BL208" i="2"/>
  <c r="FE172" i="2"/>
  <c r="IS39" i="4"/>
  <c r="IV32" i="4"/>
  <c r="Q208" i="4"/>
  <c r="FB198" i="2"/>
  <c r="IU119" i="4"/>
  <c r="FC132" i="2"/>
  <c r="IW83" i="4"/>
  <c r="IW130" i="4"/>
  <c r="IU85" i="4"/>
  <c r="IV58" i="4"/>
  <c r="FA198" i="2"/>
  <c r="IW20" i="4"/>
  <c r="IS18" i="4"/>
  <c r="FA196" i="2"/>
  <c r="IW8" i="4"/>
  <c r="IQ21" i="4"/>
  <c r="FC127" i="2"/>
  <c r="IU104" i="4"/>
  <c r="IQ90" i="4"/>
  <c r="EG208" i="4"/>
  <c r="EE208" i="4"/>
  <c r="FD62" i="2"/>
  <c r="IT36" i="4"/>
  <c r="FC152" i="2"/>
  <c r="IW119" i="4"/>
  <c r="IQ79" i="4"/>
  <c r="IS157" i="4"/>
  <c r="FC61" i="2"/>
  <c r="IT192" i="4"/>
  <c r="FB202" i="2"/>
  <c r="IP160" i="4"/>
  <c r="FB14" i="2"/>
  <c r="IP44" i="4"/>
  <c r="FD20" i="2"/>
  <c r="IV195" i="4"/>
  <c r="IQ22" i="4"/>
  <c r="IR192" i="4"/>
  <c r="IQ99" i="4"/>
  <c r="FE165" i="2"/>
  <c r="FC9" i="2"/>
  <c r="IQ147" i="4"/>
  <c r="FE62" i="2"/>
  <c r="IT179" i="4"/>
  <c r="IT164" i="4"/>
  <c r="FD145" i="2"/>
  <c r="IQ148" i="4"/>
  <c r="IT140" i="4"/>
  <c r="FD137" i="2"/>
  <c r="AJ208" i="4"/>
  <c r="FE114" i="2"/>
  <c r="IR54" i="4"/>
  <c r="FC41" i="2"/>
  <c r="IW167" i="4"/>
  <c r="FA136" i="2"/>
  <c r="IW147" i="4"/>
  <c r="IR201" i="4"/>
  <c r="IS126" i="4"/>
  <c r="IW100" i="4"/>
  <c r="IU205" i="4"/>
  <c r="IR9" i="4"/>
  <c r="FB133" i="2"/>
  <c r="FD192" i="2"/>
  <c r="IW71" i="4"/>
  <c r="IW43" i="4"/>
  <c r="IT73" i="4"/>
  <c r="IS174" i="4"/>
  <c r="IS7" i="4"/>
  <c r="FB82" i="2"/>
  <c r="FC8" i="2"/>
  <c r="FD170" i="2"/>
  <c r="AQ208" i="2"/>
  <c r="FD64" i="2"/>
  <c r="IP114" i="4"/>
  <c r="IJ208" i="4"/>
  <c r="GM208" i="4"/>
  <c r="IT58" i="4"/>
  <c r="IQ85" i="4"/>
  <c r="IS74" i="4"/>
  <c r="IQ179" i="4"/>
  <c r="IT202" i="4"/>
  <c r="IW13" i="4"/>
  <c r="IQ17" i="4"/>
  <c r="AM208" i="2"/>
  <c r="FC194" i="2"/>
  <c r="IW111" i="4"/>
  <c r="IU152" i="4"/>
  <c r="R208" i="4"/>
  <c r="IS180" i="4"/>
  <c r="IS194" i="4"/>
  <c r="IU19" i="4"/>
  <c r="IQ196" i="4"/>
  <c r="IU177" i="4"/>
  <c r="FA64" i="2"/>
  <c r="IU158" i="4"/>
  <c r="IS139" i="4"/>
  <c r="FA52" i="2"/>
  <c r="IS141" i="4"/>
  <c r="IV125" i="4"/>
  <c r="IR77" i="4"/>
  <c r="FA108" i="2"/>
  <c r="FC33" i="2"/>
  <c r="IS168" i="4"/>
  <c r="IW132" i="4"/>
  <c r="IS122" i="4"/>
  <c r="IU38" i="4"/>
  <c r="IU163" i="4"/>
  <c r="IR115" i="4"/>
  <c r="IQ124" i="4"/>
  <c r="IQ153" i="4"/>
  <c r="IU136" i="4"/>
  <c r="FE73" i="2"/>
  <c r="IS148" i="4"/>
  <c r="IV175" i="4"/>
  <c r="FC170" i="2"/>
  <c r="FE137" i="2"/>
  <c r="IT21" i="4"/>
  <c r="IS81" i="4"/>
  <c r="IU70" i="4"/>
  <c r="FD57" i="2"/>
  <c r="IP9" i="4"/>
  <c r="IQ203" i="4"/>
  <c r="FC141" i="2"/>
  <c r="FE99" i="2"/>
  <c r="FB100" i="2"/>
  <c r="FA76" i="2"/>
  <c r="IQ100" i="4"/>
  <c r="FC125" i="2"/>
  <c r="IR35" i="4"/>
  <c r="IT162" i="4"/>
  <c r="IR20" i="4"/>
  <c r="IU62" i="4"/>
  <c r="AO208" i="2"/>
  <c r="FE14" i="2"/>
  <c r="IV54" i="4"/>
  <c r="IW165" i="4"/>
  <c r="FC159" i="2"/>
  <c r="IV111" i="4"/>
  <c r="AJ208" i="2"/>
  <c r="IQ91" i="4"/>
  <c r="HY208" i="4"/>
  <c r="EU208" i="4"/>
  <c r="M208" i="2"/>
  <c r="IU67" i="4"/>
  <c r="IW159" i="4"/>
  <c r="IU99" i="4"/>
  <c r="IT125" i="4"/>
  <c r="IR169" i="4"/>
  <c r="IQ155" i="4"/>
  <c r="IQ116" i="4"/>
  <c r="IQ132" i="4"/>
  <c r="IS12" i="4"/>
  <c r="IT109" i="4"/>
  <c r="IV142" i="4"/>
  <c r="HS208" i="4"/>
  <c r="FE25" i="2"/>
  <c r="FD43" i="2"/>
  <c r="FD44" i="2"/>
  <c r="IW78" i="4"/>
  <c r="EX208" i="4"/>
  <c r="IW12" i="4"/>
  <c r="FE173" i="2"/>
  <c r="IS38" i="4"/>
  <c r="IS102" i="4"/>
  <c r="IW96" i="4"/>
  <c r="FD180" i="2"/>
  <c r="IW202" i="4"/>
  <c r="FE146" i="2"/>
  <c r="FA175" i="2"/>
  <c r="IT144" i="4"/>
  <c r="IQ117" i="4"/>
  <c r="FE133" i="2"/>
  <c r="IW15" i="4"/>
  <c r="FB61" i="2"/>
  <c r="IT114" i="4"/>
  <c r="EG208" i="2"/>
  <c r="BK208" i="2"/>
  <c r="IV167" i="4"/>
  <c r="AF208" i="4"/>
  <c r="IW201" i="4"/>
  <c r="IR61" i="4"/>
  <c r="IV40" i="4"/>
  <c r="IS186" i="4"/>
  <c r="FA60" i="2"/>
  <c r="IW40" i="4"/>
  <c r="IR82" i="4"/>
  <c r="FB114" i="2"/>
  <c r="IU54" i="4"/>
  <c r="FB180" i="2"/>
  <c r="FB58" i="2"/>
  <c r="FA47" i="2"/>
  <c r="AU208" i="2"/>
  <c r="IV17" i="4"/>
  <c r="FA102" i="2"/>
  <c r="IW16" i="4"/>
  <c r="IP184" i="4"/>
  <c r="IU43" i="4"/>
  <c r="IT139" i="4"/>
  <c r="FA127" i="2"/>
  <c r="FC47" i="2"/>
  <c r="IS162" i="4"/>
  <c r="IV178" i="4"/>
  <c r="FE166" i="2"/>
  <c r="FC114" i="2"/>
  <c r="FA8" i="2"/>
  <c r="IR171" i="4"/>
  <c r="IS35" i="4"/>
  <c r="IQ134" i="4"/>
  <c r="FD113" i="2"/>
  <c r="FB12" i="2"/>
  <c r="IV109" i="4"/>
  <c r="II208" i="4"/>
  <c r="FE122" i="2"/>
  <c r="FC145" i="2"/>
  <c r="IU191" i="4"/>
  <c r="IR181" i="4"/>
  <c r="IT63" i="4"/>
  <c r="FE98" i="2"/>
  <c r="IR193" i="4"/>
  <c r="IQ44" i="4"/>
  <c r="IP185" i="4"/>
  <c r="IV67" i="4"/>
  <c r="FC155" i="2"/>
  <c r="CM208" i="2"/>
  <c r="IU141" i="4"/>
  <c r="FA179" i="2"/>
  <c r="IS156" i="4"/>
  <c r="IV70" i="4"/>
  <c r="IU153" i="4"/>
  <c r="FE157" i="2"/>
  <c r="FC111" i="2"/>
  <c r="IQ65" i="4"/>
  <c r="FA95" i="2"/>
  <c r="FB172" i="2"/>
  <c r="BN208" i="2"/>
  <c r="IP162" i="4"/>
  <c r="IR151" i="4"/>
  <c r="FC31" i="2"/>
  <c r="IQ36" i="4"/>
  <c r="FD156" i="2"/>
  <c r="IU193" i="4"/>
  <c r="IS158" i="4"/>
  <c r="IR200" i="4"/>
  <c r="BG208" i="2"/>
  <c r="ED208" i="4"/>
  <c r="IQ109" i="4"/>
  <c r="FC58" i="2"/>
  <c r="IT28" i="4"/>
  <c r="FC154" i="2"/>
  <c r="IS67" i="4"/>
  <c r="FC64" i="2"/>
  <c r="FC59" i="2"/>
  <c r="FC76" i="2"/>
  <c r="IU144" i="4"/>
  <c r="IT121" i="4"/>
  <c r="FC122" i="2"/>
  <c r="IP204" i="4"/>
  <c r="IV206" i="4"/>
  <c r="IP47" i="4"/>
  <c r="DY208" i="4"/>
  <c r="BO208" i="2"/>
  <c r="IU112" i="4"/>
  <c r="IW59" i="4"/>
  <c r="IV159" i="4"/>
  <c r="IW67" i="4"/>
  <c r="IR199" i="4"/>
  <c r="IW106" i="4"/>
  <c r="IS28" i="4"/>
  <c r="IS16" i="4"/>
  <c r="IT184" i="4"/>
  <c r="IV92" i="4"/>
  <c r="IV140" i="4"/>
  <c r="FA58" i="2"/>
  <c r="IR153" i="4"/>
  <c r="GB208" i="4"/>
  <c r="IS91" i="4"/>
  <c r="FB206" i="2"/>
  <c r="IT90" i="4"/>
  <c r="IT34" i="4"/>
  <c r="FE45" i="2"/>
  <c r="FD81" i="2"/>
  <c r="FB16" i="2"/>
  <c r="FA11" i="2"/>
  <c r="FC189" i="2"/>
  <c r="FC12" i="2"/>
  <c r="IT127" i="4"/>
  <c r="IU97" i="4"/>
  <c r="IV93" i="4"/>
  <c r="FC97" i="2"/>
  <c r="IV20" i="4"/>
  <c r="FE128" i="2"/>
  <c r="FC148" i="2"/>
  <c r="IW166" i="4"/>
  <c r="FC30" i="2"/>
  <c r="ET208" i="2"/>
  <c r="FE109" i="2"/>
  <c r="FE78" i="2"/>
  <c r="FE202" i="2"/>
  <c r="IQ137" i="4"/>
  <c r="IQ8" i="4"/>
  <c r="CR208" i="2"/>
  <c r="IV191" i="4"/>
  <c r="FD134" i="2"/>
  <c r="BA208" i="2"/>
  <c r="IQ122" i="4"/>
  <c r="IR76" i="4"/>
  <c r="IR34" i="4"/>
  <c r="IT135" i="4"/>
  <c r="GE208" i="4"/>
  <c r="IP174" i="4"/>
  <c r="IU203" i="4"/>
  <c r="FB204" i="2"/>
  <c r="IT46" i="4"/>
  <c r="FE182" i="2"/>
  <c r="IS60" i="4"/>
  <c r="FC91" i="2"/>
  <c r="IU50" i="4"/>
  <c r="FA75" i="2"/>
  <c r="IS14" i="4"/>
  <c r="IQ197" i="4"/>
  <c r="IQ18" i="4"/>
  <c r="IS69" i="4"/>
  <c r="IW80" i="4"/>
  <c r="FE164" i="2"/>
  <c r="AG208" i="4"/>
  <c r="FB78" i="2"/>
  <c r="IT32" i="4"/>
  <c r="IU140" i="4"/>
  <c r="FD185" i="2"/>
  <c r="IT69" i="4"/>
  <c r="IV31" i="4"/>
  <c r="FD30" i="2"/>
  <c r="FB91" i="2"/>
  <c r="IW195" i="4"/>
  <c r="FA156" i="2"/>
  <c r="IV189" i="4"/>
  <c r="IP145" i="4"/>
  <c r="IQ140" i="4"/>
  <c r="DS208" i="4"/>
  <c r="IR123" i="4"/>
  <c r="IP104" i="4"/>
  <c r="P208" i="4"/>
  <c r="ER208" i="4"/>
  <c r="FA129" i="2"/>
  <c r="FB132" i="2"/>
  <c r="FA101" i="2"/>
  <c r="FA63" i="2"/>
  <c r="FB142" i="2"/>
  <c r="FE132" i="2"/>
  <c r="IQ61" i="4"/>
  <c r="IS108" i="4"/>
  <c r="IV182" i="4"/>
  <c r="IS196" i="4"/>
  <c r="IW120" i="4"/>
  <c r="FB199" i="2"/>
  <c r="AA208" i="4"/>
  <c r="FA50" i="2"/>
  <c r="IQ192" i="4"/>
  <c r="GW208" i="4"/>
  <c r="F208" i="2"/>
  <c r="FB110" i="2"/>
  <c r="IW51" i="4"/>
  <c r="FC124" i="2"/>
  <c r="IU201" i="4"/>
  <c r="FD164" i="2"/>
  <c r="IW146" i="4"/>
  <c r="FE77" i="2"/>
  <c r="FB201" i="2"/>
  <c r="FA144" i="2"/>
  <c r="FC181" i="2"/>
  <c r="BM208" i="2"/>
  <c r="IL208" i="4"/>
  <c r="IS88" i="4"/>
  <c r="FD121" i="2"/>
  <c r="FA152" i="2"/>
  <c r="CU208" i="2"/>
  <c r="IT163" i="4"/>
  <c r="CF208" i="2"/>
  <c r="FE174" i="2"/>
  <c r="FA86" i="2"/>
  <c r="IW129" i="4"/>
  <c r="IU90" i="4"/>
  <c r="IU187" i="4"/>
  <c r="FB147" i="2"/>
  <c r="EB208" i="4"/>
  <c r="FB44" i="2"/>
  <c r="IV76" i="4"/>
  <c r="IS188" i="4"/>
  <c r="IV144" i="4"/>
  <c r="FA140" i="2"/>
  <c r="FA51" i="2"/>
  <c r="IR204" i="4"/>
  <c r="IW79" i="4"/>
  <c r="IP26" i="4"/>
  <c r="EV208" i="2"/>
  <c r="FC81" i="2"/>
  <c r="FB189" i="2"/>
  <c r="EJ208" i="4"/>
  <c r="IR23" i="4"/>
  <c r="FD80" i="2"/>
  <c r="IW90" i="4"/>
  <c r="IU132" i="4"/>
  <c r="IT91" i="4"/>
  <c r="FB181" i="2"/>
  <c r="IS164" i="4"/>
  <c r="FB113" i="2"/>
  <c r="IU98" i="4"/>
  <c r="IS173" i="4"/>
  <c r="IP97" i="4"/>
  <c r="FA25" i="2"/>
  <c r="IQ115" i="4"/>
  <c r="FE130" i="2"/>
  <c r="FA111" i="2"/>
  <c r="FA135" i="2"/>
  <c r="IU198" i="4"/>
  <c r="FA170" i="2"/>
  <c r="FD88" i="2"/>
  <c r="IS120" i="4"/>
  <c r="IW56" i="4"/>
  <c r="FD27" i="2"/>
  <c r="FC36" i="2"/>
  <c r="IV8" i="4"/>
  <c r="IQ160" i="4"/>
  <c r="FB166" i="2"/>
  <c r="BT208" i="2"/>
  <c r="FC133" i="2"/>
  <c r="IR16" i="4"/>
  <c r="IV136" i="4"/>
  <c r="IR125" i="4"/>
  <c r="IP173" i="4"/>
  <c r="IW160" i="4"/>
  <c r="IQ193" i="4"/>
  <c r="IW9" i="4"/>
  <c r="FB160" i="2"/>
  <c r="IR120" i="4"/>
  <c r="IS92" i="4"/>
  <c r="IS63" i="4"/>
  <c r="FD90" i="2"/>
  <c r="IP74" i="4"/>
  <c r="EE208" i="2"/>
  <c r="FC128" i="2"/>
  <c r="IU56" i="4"/>
  <c r="IV66" i="4"/>
  <c r="IP62" i="4"/>
  <c r="IV43" i="4"/>
  <c r="FE203" i="2"/>
  <c r="IU204" i="4"/>
  <c r="IW115" i="4"/>
  <c r="FC149" i="2"/>
  <c r="IP10" i="4"/>
  <c r="IP29" i="4"/>
  <c r="FB151" i="2"/>
  <c r="IS151" i="4"/>
  <c r="IQ202" i="4"/>
  <c r="IV160" i="4"/>
  <c r="IQ62" i="4"/>
  <c r="FE175" i="2"/>
  <c r="FC7" i="2"/>
  <c r="FC38" i="2"/>
  <c r="IR103" i="4"/>
  <c r="IS133" i="4"/>
  <c r="FB128" i="2"/>
  <c r="IV87" i="4"/>
  <c r="IT94" i="4"/>
  <c r="IS66" i="4"/>
  <c r="IU180" i="4"/>
  <c r="IP38" i="4"/>
  <c r="IW42" i="4"/>
  <c r="FC82" i="2"/>
  <c r="IU51" i="4"/>
  <c r="FC131" i="2"/>
  <c r="IS86" i="4"/>
  <c r="IV124" i="4"/>
  <c r="IP152" i="4"/>
  <c r="IQ89" i="4"/>
  <c r="FD8" i="2"/>
  <c r="IU172" i="4"/>
  <c r="IR143" i="4"/>
  <c r="IQ166" i="4"/>
  <c r="IQ84" i="4"/>
  <c r="FE8" i="2"/>
  <c r="IR134" i="4"/>
  <c r="FA178" i="2"/>
  <c r="FE121" i="2"/>
  <c r="IV91" i="4"/>
  <c r="GO208" i="4"/>
  <c r="BI208" i="2"/>
  <c r="IQ35" i="4"/>
  <c r="FB123" i="2"/>
  <c r="IR39" i="4"/>
  <c r="EV208" i="4"/>
  <c r="IV114" i="4"/>
  <c r="GY208" i="4"/>
  <c r="IT92" i="4"/>
  <c r="IV94" i="4"/>
  <c r="EW208" i="4"/>
  <c r="IR130" i="4"/>
  <c r="IQ195" i="4"/>
  <c r="AL208" i="2"/>
  <c r="AC208" i="2"/>
  <c r="FE21" i="2"/>
  <c r="IR38" i="4"/>
  <c r="IQ141" i="4"/>
  <c r="FS208" i="4"/>
  <c r="FC205" i="2"/>
  <c r="IV74" i="4"/>
  <c r="FA18" i="2"/>
  <c r="CA208" i="2"/>
  <c r="AI208" i="2"/>
  <c r="FE52" i="2"/>
  <c r="IU194" i="4"/>
  <c r="IP205" i="4"/>
  <c r="E208" i="2"/>
  <c r="IT26" i="4"/>
  <c r="AH208" i="2"/>
  <c r="FE111" i="2"/>
  <c r="CX208" i="2"/>
  <c r="FE80" i="2"/>
  <c r="IU130" i="4"/>
  <c r="EH208" i="2"/>
  <c r="FB190" i="2"/>
  <c r="IS103" i="4"/>
  <c r="FA93" i="2"/>
  <c r="IU138" i="4"/>
  <c r="FC178" i="2"/>
  <c r="T208" i="2"/>
  <c r="FB93" i="2"/>
  <c r="IV149" i="4"/>
  <c r="AG208" i="2"/>
  <c r="FE12" i="2"/>
  <c r="IQ128" i="4"/>
  <c r="IP7" i="4"/>
  <c r="IR92" i="4"/>
  <c r="IW181" i="4"/>
  <c r="IT81" i="4"/>
  <c r="IV56" i="4"/>
  <c r="FB75" i="2"/>
  <c r="IP169" i="4"/>
  <c r="FA45" i="2"/>
  <c r="IU36" i="4"/>
  <c r="FE90" i="2"/>
  <c r="DQ208" i="2"/>
  <c r="FB88" i="2"/>
  <c r="FE140" i="2"/>
  <c r="FB111" i="2"/>
  <c r="G208" i="2"/>
  <c r="FA181" i="2"/>
  <c r="IV121" i="4"/>
  <c r="FE147" i="2"/>
  <c r="IR114" i="4"/>
  <c r="FA137" i="2"/>
  <c r="IP117" i="4"/>
  <c r="IT27" i="4"/>
  <c r="IP203" i="4"/>
  <c r="IQ135" i="4"/>
  <c r="FB30" i="2"/>
  <c r="FC206" i="2"/>
  <c r="IT82" i="4"/>
  <c r="IQ41" i="4"/>
  <c r="CS208" i="2"/>
  <c r="FB203" i="2"/>
  <c r="FD95" i="2"/>
  <c r="IS93" i="4"/>
  <c r="IT11" i="4"/>
  <c r="IV7" i="4"/>
  <c r="FE23" i="2"/>
  <c r="FB140" i="2"/>
  <c r="IW58" i="4"/>
  <c r="IQ172" i="4"/>
  <c r="HM208" i="4"/>
  <c r="IR75" i="4"/>
  <c r="IS112" i="4"/>
  <c r="AY208" i="2"/>
  <c r="IT55" i="4"/>
  <c r="IT194" i="4"/>
  <c r="IT37" i="4"/>
  <c r="DP208" i="2"/>
  <c r="IU52" i="4"/>
  <c r="FB104" i="2"/>
  <c r="FB144" i="2"/>
  <c r="FE184" i="2"/>
  <c r="FC22" i="2"/>
  <c r="IP12" i="4"/>
  <c r="FE82" i="2"/>
  <c r="IP199" i="4"/>
  <c r="FC18" i="2"/>
  <c r="IU57" i="4"/>
  <c r="FC151" i="2"/>
  <c r="FB52" i="2"/>
  <c r="IR144" i="4"/>
  <c r="IP42" i="4"/>
  <c r="IR22" i="4"/>
  <c r="IP68" i="4"/>
  <c r="FI208" i="4"/>
  <c r="IQ76" i="4"/>
  <c r="IS154" i="4"/>
  <c r="IT128" i="4"/>
  <c r="FD73" i="2"/>
  <c r="IU160" i="4"/>
  <c r="IW22" i="4"/>
  <c r="FA13" i="2"/>
  <c r="FE148" i="2"/>
  <c r="AK208" i="2"/>
  <c r="FC196" i="2"/>
  <c r="IP65" i="4"/>
  <c r="FA80" i="2"/>
  <c r="IU142" i="4"/>
  <c r="IW10" i="4"/>
  <c r="IT97" i="4"/>
  <c r="IP28" i="4"/>
  <c r="IV170" i="4"/>
  <c r="BW208" i="2"/>
  <c r="FC63" i="2"/>
  <c r="B208" i="4"/>
  <c r="IV185" i="4"/>
  <c r="IV112" i="4"/>
  <c r="EA208" i="2"/>
  <c r="IV55" i="4"/>
  <c r="FC78" i="2"/>
  <c r="FE134" i="2"/>
  <c r="EH208" i="4"/>
  <c r="IP81" i="4"/>
  <c r="IR176" i="4"/>
  <c r="IR31" i="4"/>
  <c r="IU206" i="4"/>
  <c r="IP200" i="4"/>
  <c r="IV46" i="4"/>
  <c r="FE153" i="2"/>
  <c r="IW156" i="4"/>
  <c r="IU93" i="4"/>
  <c r="FB25" i="2"/>
  <c r="IR10" i="4"/>
  <c r="IR102" i="4"/>
  <c r="DO208" i="2"/>
  <c r="FC95" i="2"/>
  <c r="FA106" i="2"/>
  <c r="IT51" i="4"/>
  <c r="IU131" i="4"/>
  <c r="FA69" i="2"/>
  <c r="IP54" i="4"/>
  <c r="IU46" i="4"/>
  <c r="IT44" i="4"/>
  <c r="IV51" i="4"/>
  <c r="FB153" i="2"/>
  <c r="IW114" i="4"/>
  <c r="FE49" i="2"/>
  <c r="IT16" i="4"/>
  <c r="IT185" i="4"/>
  <c r="IS80" i="4"/>
  <c r="FB98" i="2"/>
  <c r="Y208" i="4"/>
  <c r="DZ208" i="4"/>
  <c r="FC113" i="2"/>
  <c r="IS182" i="4"/>
  <c r="FD21" i="2"/>
  <c r="IW44" i="4"/>
  <c r="IW149" i="4"/>
  <c r="FA70" i="2"/>
  <c r="IQ151" i="4"/>
  <c r="FC165" i="2"/>
  <c r="IQ24" i="4"/>
  <c r="FP208" i="4"/>
  <c r="IR185" i="4"/>
  <c r="IR15" i="4"/>
  <c r="IT39" i="4"/>
  <c r="IP30" i="4"/>
  <c r="FA195" i="2"/>
  <c r="FD50" i="2"/>
  <c r="BQ208" i="2"/>
  <c r="FD41" i="2"/>
  <c r="O208" i="2"/>
  <c r="FB115" i="2"/>
  <c r="FB150" i="2"/>
  <c r="IU116" i="4"/>
  <c r="IQ121" i="4"/>
  <c r="FE170" i="2"/>
  <c r="IW99" i="4"/>
  <c r="IR202" i="4"/>
  <c r="IR104" i="4"/>
  <c r="IS178" i="4"/>
  <c r="IP14" i="4"/>
  <c r="IP139" i="4"/>
  <c r="FB124" i="2"/>
  <c r="IP197" i="4"/>
  <c r="IQ54" i="4"/>
  <c r="IT105" i="4"/>
  <c r="IP121" i="4"/>
  <c r="FA72" i="2"/>
  <c r="IW171" i="4"/>
  <c r="IW177" i="4"/>
  <c r="FY208" i="4"/>
  <c r="IQ95" i="4"/>
  <c r="IP191" i="4"/>
  <c r="FE100" i="2"/>
  <c r="DS208" i="2"/>
  <c r="FD165" i="2"/>
  <c r="FE178" i="2"/>
  <c r="FD11" i="2"/>
  <c r="IP23" i="4"/>
  <c r="IR203" i="4"/>
  <c r="FB13" i="2"/>
  <c r="IR51" i="4"/>
  <c r="DV208" i="4"/>
  <c r="IV33" i="4"/>
  <c r="IT101" i="4"/>
  <c r="IR186" i="4"/>
  <c r="FA20" i="2"/>
  <c r="IU199" i="4"/>
  <c r="IS159" i="4"/>
  <c r="IW145" i="4"/>
  <c r="IQ9" i="4"/>
  <c r="IP159" i="4"/>
  <c r="IT123" i="4"/>
  <c r="HA208" i="4"/>
  <c r="IV188" i="4"/>
  <c r="IR136" i="4"/>
  <c r="IT22" i="4"/>
  <c r="IA208" i="4"/>
  <c r="BH208" i="2"/>
  <c r="IT153" i="4"/>
  <c r="IQ143" i="4"/>
  <c r="IV153" i="4"/>
  <c r="IW87" i="4"/>
  <c r="IP22" i="4"/>
  <c r="CC208" i="2"/>
  <c r="IW82" i="4"/>
  <c r="FD51" i="2"/>
  <c r="IP56" i="4"/>
  <c r="IW188" i="4"/>
  <c r="IP77" i="4"/>
  <c r="IP151" i="4"/>
  <c r="IT25" i="4"/>
  <c r="IP39" i="4"/>
  <c r="FB23" i="2"/>
  <c r="IV65" i="4"/>
  <c r="FE117" i="2"/>
  <c r="FD69" i="2"/>
  <c r="FB18" i="2"/>
  <c r="IV24" i="4"/>
  <c r="IU196" i="4"/>
  <c r="IR137" i="4"/>
  <c r="IQ185" i="4"/>
  <c r="IS130" i="4"/>
  <c r="IT20" i="4"/>
  <c r="IU80" i="4"/>
  <c r="IU179" i="4"/>
  <c r="IP48" i="4"/>
  <c r="FD173" i="2"/>
  <c r="IS59" i="4"/>
  <c r="IR72" i="4"/>
  <c r="FE57" i="2"/>
  <c r="FC35" i="2"/>
  <c r="AE208" i="2"/>
  <c r="FE69" i="2"/>
  <c r="IU167" i="4"/>
  <c r="HX208" i="4"/>
  <c r="FD96" i="2"/>
  <c r="IW169" i="4"/>
  <c r="IW138" i="4"/>
  <c r="IP8" i="4"/>
  <c r="EY208" i="4"/>
  <c r="IR30" i="4"/>
  <c r="IR112" i="4"/>
  <c r="IU195" i="4"/>
  <c r="IP187" i="4"/>
  <c r="IQ59" i="4"/>
  <c r="IU28" i="4"/>
  <c r="IS189" i="4"/>
  <c r="IS163" i="4"/>
  <c r="GD208" i="4"/>
  <c r="IV204" i="4"/>
  <c r="FD182" i="2"/>
  <c r="IU40" i="4"/>
  <c r="FA115" i="2"/>
  <c r="FB121" i="2"/>
  <c r="IT198" i="4"/>
  <c r="IT113" i="4"/>
  <c r="IP70" i="4"/>
  <c r="BV208" i="2"/>
  <c r="FD179" i="2"/>
  <c r="FE112" i="2"/>
  <c r="IV62" i="4"/>
  <c r="IV192" i="4"/>
  <c r="BB208" i="2"/>
  <c r="IR108" i="4"/>
  <c r="AX208" i="2"/>
  <c r="AS208" i="4"/>
  <c r="CU208" i="4"/>
  <c r="BC208" i="4"/>
  <c r="BN208" i="4"/>
  <c r="AZ208" i="4"/>
  <c r="BM208" i="4"/>
  <c r="DL208" i="4"/>
  <c r="BS208" i="4"/>
  <c r="H209" i="2"/>
  <c r="X209" i="2"/>
  <c r="AX208" i="4"/>
  <c r="BJ208" i="4"/>
  <c r="CG208" i="4"/>
  <c r="DI208" i="4"/>
  <c r="DN208" i="4"/>
  <c r="DB208" i="4"/>
  <c r="CZ208" i="4"/>
  <c r="AY208" i="4"/>
  <c r="I209" i="2"/>
  <c r="Q209" i="2"/>
  <c r="Y209" i="2"/>
  <c r="D209" i="2"/>
  <c r="L209" i="2"/>
  <c r="T209" i="2"/>
  <c r="CS208" i="4"/>
  <c r="DD208" i="4"/>
  <c r="CF208" i="4"/>
  <c r="BH208" i="4"/>
  <c r="DJ208" i="4"/>
  <c r="DE208" i="4"/>
  <c r="DH208" i="4"/>
  <c r="P209" i="2"/>
  <c r="DP208" i="4"/>
  <c r="BZ208" i="4"/>
  <c r="DQ208" i="4"/>
  <c r="BE208" i="4"/>
  <c r="BD208" i="4"/>
  <c r="BX208" i="4"/>
  <c r="DA208" i="4"/>
  <c r="CX208" i="4"/>
  <c r="AR208" i="4"/>
  <c r="BY208" i="4"/>
  <c r="CQ208" i="4"/>
  <c r="CL208" i="4"/>
  <c r="DK208" i="4"/>
  <c r="CI208" i="4"/>
  <c r="AV208" i="4"/>
  <c r="BU208" i="4"/>
  <c r="CY208" i="4"/>
  <c r="AP208" i="4"/>
  <c r="CH208" i="4"/>
  <c r="CR208" i="4"/>
  <c r="CW208" i="4"/>
  <c r="BB208" i="4"/>
  <c r="DM208" i="4"/>
  <c r="CE208" i="4"/>
  <c r="DO208" i="4"/>
  <c r="CD208" i="4"/>
  <c r="BQ208" i="4"/>
  <c r="BV208" i="4"/>
  <c r="CM208" i="4"/>
  <c r="BR208" i="4"/>
  <c r="BP208" i="4"/>
  <c r="BO208" i="4"/>
  <c r="CO208" i="4"/>
  <c r="CJ208" i="4"/>
  <c r="DF208" i="4"/>
  <c r="CK208" i="4"/>
  <c r="DC208" i="4"/>
  <c r="E209" i="2"/>
  <c r="M209" i="2"/>
  <c r="U209" i="2"/>
  <c r="D209" i="4"/>
  <c r="H209" i="4"/>
  <c r="L209" i="4"/>
  <c r="P209" i="4"/>
  <c r="T209" i="4"/>
  <c r="X209" i="4"/>
  <c r="AB209" i="4"/>
  <c r="AF209" i="4"/>
  <c r="AJ209" i="4"/>
  <c r="AN209" i="4"/>
  <c r="F209" i="2"/>
  <c r="J209" i="2"/>
  <c r="N209" i="2"/>
  <c r="R209" i="2"/>
  <c r="V209" i="2"/>
  <c r="Z209" i="2"/>
  <c r="E209" i="4"/>
  <c r="I209" i="4"/>
  <c r="M209" i="4"/>
  <c r="Q209" i="4"/>
  <c r="U209" i="4"/>
  <c r="Y209" i="4"/>
  <c r="AC209" i="4"/>
  <c r="AG209" i="4"/>
  <c r="AK209" i="4"/>
  <c r="AO209" i="4"/>
  <c r="DG208" i="4"/>
  <c r="BF208" i="4"/>
  <c r="AQ208" i="4"/>
  <c r="CP208" i="4"/>
  <c r="CT208" i="4"/>
  <c r="CN208" i="4"/>
  <c r="BL208" i="4"/>
  <c r="CB208" i="4"/>
  <c r="BW208" i="4"/>
  <c r="CC208" i="4"/>
  <c r="BT208" i="4"/>
  <c r="BA208" i="4"/>
  <c r="AU208" i="4"/>
  <c r="AT208" i="4"/>
  <c r="CV208" i="4"/>
  <c r="BI208" i="4"/>
  <c r="BK208" i="4"/>
  <c r="CA208" i="4"/>
  <c r="AW208" i="4"/>
  <c r="BG208" i="4"/>
  <c r="BX208" i="2"/>
  <c r="C209" i="2"/>
  <c r="G209" i="2"/>
  <c r="K209" i="2"/>
  <c r="O209" i="2"/>
  <c r="S209" i="2"/>
  <c r="W209" i="2"/>
  <c r="B209" i="4"/>
  <c r="F209" i="4"/>
  <c r="J209" i="4"/>
  <c r="N209" i="4"/>
  <c r="R209" i="4"/>
  <c r="V209" i="4"/>
  <c r="Z209" i="4"/>
  <c r="AD209" i="4"/>
  <c r="AH209" i="4"/>
  <c r="AL209" i="4"/>
  <c r="C209" i="4"/>
  <c r="G209" i="4"/>
  <c r="K209" i="4"/>
  <c r="O209" i="4"/>
  <c r="S209" i="4"/>
  <c r="W209" i="4"/>
  <c r="AA209" i="4"/>
  <c r="AE209" i="4"/>
  <c r="AI209" i="4"/>
  <c r="AM209" i="4"/>
  <c r="IW212" i="4" l="1" a="1"/>
  <c r="IW212" i="4" s="1"/>
  <c r="IV212" i="4" a="1"/>
  <c r="IV212" i="4" s="1"/>
  <c r="IU212" i="4" a="1"/>
  <c r="IU212" i="4" s="1"/>
  <c r="IT212" i="4" a="1"/>
  <c r="IT212" i="4" s="1"/>
  <c r="IS212" i="4" a="1"/>
  <c r="IS212" i="4" s="1"/>
  <c r="IR212" i="4" a="1"/>
  <c r="IR212" i="4" s="1"/>
  <c r="IQ212" i="4" a="1"/>
  <c r="IQ212" i="4" s="1"/>
  <c r="IP212" i="4" a="1"/>
  <c r="IP212" i="4" s="1"/>
  <c r="FE212" i="2" a="1"/>
  <c r="FE212" i="2" s="1"/>
  <c r="FD212" i="2" a="1"/>
  <c r="FD212" i="2" s="1"/>
  <c r="FC212" i="2" a="1"/>
  <c r="FC212" i="2" s="1"/>
  <c r="FB212" i="2" a="1"/>
  <c r="FB212" i="2" s="1"/>
  <c r="FA212" i="2" a="1"/>
  <c r="FA212" i="2" s="1"/>
  <c r="IW211" i="4" a="1"/>
  <c r="IW211" i="4" s="1"/>
  <c r="IV211" i="4" a="1"/>
  <c r="IV211" i="4" s="1"/>
  <c r="IU211" i="4" a="1"/>
  <c r="IU211" i="4" s="1"/>
  <c r="IT211" i="4" a="1"/>
  <c r="IT211" i="4" s="1"/>
  <c r="IS211" i="4" a="1"/>
  <c r="IS211" i="4" s="1"/>
  <c r="IR211" i="4" a="1"/>
  <c r="IR211" i="4" s="1"/>
  <c r="IQ211" i="4" a="1"/>
  <c r="IQ211" i="4" s="1"/>
  <c r="IP211" i="4" a="1"/>
  <c r="IP211" i="4" s="1"/>
  <c r="FE211" i="2" a="1"/>
  <c r="FE211" i="2" s="1"/>
  <c r="FD211" i="2" a="1"/>
  <c r="FD211" i="2" s="1"/>
  <c r="FC211" i="2" a="1"/>
  <c r="FC211" i="2" s="1"/>
  <c r="FB211" i="2" a="1"/>
  <c r="FB211" i="2" s="1"/>
  <c r="FA211" i="2" a="1"/>
  <c r="FA211" i="2" s="1"/>
  <c r="IW210" i="4" a="1"/>
  <c r="IW210" i="4" s="1"/>
  <c r="IV210" i="4" a="1"/>
  <c r="IV210" i="4" s="1"/>
  <c r="IU210" i="4" a="1"/>
  <c r="IU210" i="4" s="1"/>
  <c r="IT210" i="4" a="1"/>
  <c r="IT210" i="4" s="1"/>
  <c r="IS210" i="4" a="1"/>
  <c r="IS210" i="4" s="1"/>
  <c r="IR210" i="4" a="1"/>
  <c r="IR210" i="4" s="1"/>
  <c r="IQ210" i="4" a="1"/>
  <c r="IQ210" i="4" s="1"/>
  <c r="IP210" i="4" a="1"/>
  <c r="IP210" i="4" s="1"/>
  <c r="FE210" i="2" a="1"/>
  <c r="FE210" i="2" s="1"/>
  <c r="FD210" i="2" a="1"/>
  <c r="FD210" i="2" s="1"/>
  <c r="FC210" i="2" a="1"/>
  <c r="FC210" i="2" s="1"/>
  <c r="FB210" i="2" a="1"/>
  <c r="FB210" i="2" s="1"/>
  <c r="FA210" i="2" a="1"/>
  <c r="FA210" i="2" s="1"/>
  <c r="FD209" i="2" a="1"/>
  <c r="FD209" i="2" s="1"/>
  <c r="FD208" i="2" a="1"/>
  <c r="FD208" i="2" s="1"/>
  <c r="IR209" i="4" a="1"/>
  <c r="IR209" i="4" s="1"/>
  <c r="IR208" i="4" a="1"/>
  <c r="IR208" i="4" s="1"/>
  <c r="FC209" i="2" a="1"/>
  <c r="FC209" i="2" s="1"/>
  <c r="FC208" i="2" a="1"/>
  <c r="FC208" i="2" s="1"/>
  <c r="FA208" i="2" a="1"/>
  <c r="FA208" i="2" s="1"/>
  <c r="FA209" i="2" a="1"/>
  <c r="FA209" i="2" s="1"/>
  <c r="IV209" i="4" a="1"/>
  <c r="IV209" i="4" s="1"/>
  <c r="IV208" i="4" a="1"/>
  <c r="IV208" i="4" s="1"/>
  <c r="IQ209" i="4" a="1"/>
  <c r="IQ209" i="4" s="1"/>
  <c r="IQ208" i="4" a="1"/>
  <c r="IQ208" i="4" s="1"/>
  <c r="IT209" i="4" a="1"/>
  <c r="IT209" i="4" s="1"/>
  <c r="IT208" i="4" a="1"/>
  <c r="IT208" i="4" s="1"/>
  <c r="IU209" i="4" a="1"/>
  <c r="IU209" i="4" s="1"/>
  <c r="IU208" i="4" a="1"/>
  <c r="IU208" i="4" s="1"/>
  <c r="FE208" i="2" a="1"/>
  <c r="FE208" i="2" s="1"/>
  <c r="FE209" i="2" a="1"/>
  <c r="FE209" i="2" s="1"/>
  <c r="IP209" i="4" a="1"/>
  <c r="IP209" i="4" s="1"/>
  <c r="IP208" i="4" a="1"/>
  <c r="IP208" i="4" s="1"/>
  <c r="IS209" i="4" a="1"/>
  <c r="IS209" i="4" s="1"/>
  <c r="IS208" i="4" a="1"/>
  <c r="IS208" i="4" s="1"/>
  <c r="IW209" i="4" a="1"/>
  <c r="IW209" i="4" s="1"/>
  <c r="IW208" i="4" a="1"/>
  <c r="IW208" i="4" s="1"/>
  <c r="FB208" i="2" a="1"/>
  <c r="FB208" i="2" s="1"/>
  <c r="FB209" i="2" a="1"/>
  <c r="FB20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<sst xmlns="http://schemas.openxmlformats.org/spreadsheetml/2006/main" count="2074" uniqueCount="238">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</sst>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12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0.74119999999999997</v>
      </c>
      <c r="AL7" s="14">
        <v>0.88880000000000003</v>
      </c>
      <c r="AM7" s="14">
        <v>0.3957</v>
      </c>
      <c r="AN7" s="14">
        <v>0.99690000000000001</v>
      </c>
      <c r="AO7" s="14">
        <v>2.4400000000000002E-2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0.74139999999999995</v>
      </c>
      <c r="BK7" s="4">
        <v>0.88919999999999999</v>
      </c>
      <c r="BL7" s="4">
        <v>0.39560000000000001</v>
      </c>
      <c r="BM7" s="4">
        <v>0.99660000000000004</v>
      </c>
      <c r="BN7" s="4">
        <v>2.47E-2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0.70050666666666683</v>
      </c>
      <c r="EW7" s="4">
        <f t="shared" ref="EW7:EW70" si="1">AVERAGEIFS(B7:EU7,metrics.est,"MSE")</f>
        <v>0.83933333333333349</v>
      </c>
      <c r="EX7" s="4">
        <f t="shared" ref="EX7:EX70" si="2">AVERAGEIFS(B7:EU7,metrics.est,"R")</f>
        <v>0.34228666666666668</v>
      </c>
      <c r="EY7" s="4">
        <f t="shared" ref="EY7:EY70" si="3">AVERAGEIFS(B7:EU7,metrics.est,"Coverage")</f>
        <v>0.9339333333333335</v>
      </c>
      <c r="EZ7" s="4">
        <f t="shared" ref="EZ7:EZ70" si="4">AVERAGEIFS(B7:EU7,metrics.est,"Time")</f>
        <v>0.13153333333333334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k=10,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0.75090000000000001</v>
      </c>
      <c r="AL8" s="14">
        <v>0.91049999999999998</v>
      </c>
      <c r="AM8" s="14">
        <v>0.37930000000000003</v>
      </c>
      <c r="AN8" s="14">
        <v>0.99680000000000002</v>
      </c>
      <c r="AO8" s="14">
        <v>2.47E-2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0.75149999999999995</v>
      </c>
      <c r="BK8" s="4">
        <v>0.91149999999999998</v>
      </c>
      <c r="BL8" s="4">
        <v>0.37869999999999998</v>
      </c>
      <c r="BM8" s="4">
        <v>0.99660000000000004</v>
      </c>
      <c r="BN8" s="4">
        <v>2.1100000000000001E-2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0.71045333333333338</v>
      </c>
      <c r="EW8" s="4">
        <f t="shared" si="1"/>
        <v>0.85795333333333323</v>
      </c>
      <c r="EX8" s="4">
        <f t="shared" si="2"/>
        <v>0.32602666666666663</v>
      </c>
      <c r="EY8" s="4">
        <f t="shared" si="3"/>
        <v>0.91601333333333346</v>
      </c>
      <c r="EZ8" s="4">
        <f t="shared" si="4"/>
        <v>0.13869333333333331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k=10,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k=15, r=0.5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0.76539999999999997</v>
      </c>
      <c r="AL9" s="14">
        <v>0.93689999999999996</v>
      </c>
      <c r="AM9" s="14">
        <v>0.37309999999999999</v>
      </c>
      <c r="AN9" s="14">
        <v>0.99050000000000005</v>
      </c>
      <c r="AO9" s="14">
        <v>3.2199999999999999E-2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0.76580000000000004</v>
      </c>
      <c r="BK9" s="4">
        <v>0.93700000000000006</v>
      </c>
      <c r="BL9" s="4">
        <v>0.37259999999999999</v>
      </c>
      <c r="BM9" s="4">
        <v>0.99039999999999995</v>
      </c>
      <c r="BN9" s="4">
        <v>2.8500000000000001E-2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0.72411333333333328</v>
      </c>
      <c r="EW9" s="4">
        <f t="shared" si="1"/>
        <v>0.88480000000000014</v>
      </c>
      <c r="EX9" s="4">
        <f t="shared" si="2"/>
        <v>0.31996000000000002</v>
      </c>
      <c r="EY9" s="4">
        <f t="shared" si="3"/>
        <v>0.86431999999999998</v>
      </c>
      <c r="EZ9" s="4">
        <f t="shared" si="4"/>
        <v>0.17868666666666669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k=15, r=0.5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0.70073333333333332</v>
      </c>
      <c r="EW10" s="4">
        <f t="shared" si="1"/>
        <v>0.84240000000000004</v>
      </c>
      <c r="EX10" s="4">
        <f t="shared" si="2"/>
        <v>0.31756666666666666</v>
      </c>
      <c r="EY10" s="4">
        <f t="shared" si="3"/>
        <v>0.90045000000000019</v>
      </c>
      <c r="EZ10" s="4">
        <f t="shared" si="4"/>
        <v>0.155975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0.69897500000000001</v>
      </c>
      <c r="EW11" s="4">
        <f t="shared" si="1"/>
        <v>0.84536666666666671</v>
      </c>
      <c r="EX11" s="4">
        <f t="shared" si="2"/>
        <v>0.22622500000000001</v>
      </c>
      <c r="EY11" s="4">
        <f t="shared" si="3"/>
        <v>0.89040000000000008</v>
      </c>
      <c r="EZ11" s="4">
        <f t="shared" si="4"/>
        <v>0.15765833333333332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k=20,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0.69822499999999987</v>
      </c>
      <c r="EW12" s="4">
        <f t="shared" si="1"/>
        <v>0.83781666666666677</v>
      </c>
      <c r="EX12" s="4">
        <f t="shared" si="2"/>
        <v>0.33212499999999995</v>
      </c>
      <c r="EY12" s="4">
        <f t="shared" si="3"/>
        <v>0.90045000000000019</v>
      </c>
      <c r="EZ12" s="4">
        <f t="shared" si="4"/>
        <v>0.15659999999999999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0.74660000000000004</v>
      </c>
      <c r="AL13" s="14">
        <v>0.90100000000000002</v>
      </c>
      <c r="AM13" s="14">
        <v>0.39550000000000002</v>
      </c>
      <c r="AN13" s="14">
        <v>0.99680000000000002</v>
      </c>
      <c r="AO13" s="14">
        <v>2.53E-2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0.74690000000000001</v>
      </c>
      <c r="BK13" s="4">
        <v>0.90149999999999997</v>
      </c>
      <c r="BL13" s="4">
        <v>0.39510000000000001</v>
      </c>
      <c r="BM13" s="4">
        <v>0.99660000000000004</v>
      </c>
      <c r="BN13" s="4">
        <v>2.4400000000000002E-2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0.70714285714285718</v>
      </c>
      <c r="EW13" s="4">
        <f t="shared" si="1"/>
        <v>0.85042857142857142</v>
      </c>
      <c r="EX13" s="4">
        <f t="shared" si="2"/>
        <v>0.33890000000000003</v>
      </c>
      <c r="EY13" s="4">
        <f t="shared" si="3"/>
        <v>0.91270000000000007</v>
      </c>
      <c r="EZ13" s="4">
        <f t="shared" si="4"/>
        <v>0.14641428571428575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k=10,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k=15, r=0.5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0.73134545454545441</v>
      </c>
      <c r="EW14" s="4">
        <f t="shared" si="1"/>
        <v>0.91900909090909089</v>
      </c>
      <c r="EX14" s="4">
        <f t="shared" si="2"/>
        <v>0.30369090909090912</v>
      </c>
      <c r="EY14" s="4">
        <f t="shared" si="3"/>
        <v>0.91919090909090917</v>
      </c>
      <c r="EZ14" s="4">
        <f t="shared" si="4"/>
        <v>0.88018181818181807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0.83447272727272725</v>
      </c>
      <c r="EW15" s="4">
        <f t="shared" si="1"/>
        <v>1.1757363636363638</v>
      </c>
      <c r="EX15" s="4">
        <f t="shared" si="2"/>
        <v>0.27060909090909091</v>
      </c>
      <c r="EY15" s="4">
        <f t="shared" si="3"/>
        <v>0.91919090909090917</v>
      </c>
      <c r="EZ15" s="4">
        <f t="shared" si="4"/>
        <v>0.21390909090909085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k=20,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0.7079363636363637</v>
      </c>
      <c r="EW16" s="4">
        <f t="shared" si="1"/>
        <v>0.85880909090909086</v>
      </c>
      <c r="EX16" s="4">
        <f t="shared" si="2"/>
        <v>0.31193636363636368</v>
      </c>
      <c r="EY16" s="4">
        <f t="shared" si="3"/>
        <v>0.89480909090909111</v>
      </c>
      <c r="EZ16" s="4">
        <f t="shared" si="4"/>
        <v>0.19219090909090911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0.70067272727272722</v>
      </c>
      <c r="EW17" s="4">
        <f t="shared" si="1"/>
        <v>0.84746363636363631</v>
      </c>
      <c r="EX17" s="4">
        <f t="shared" si="2"/>
        <v>0.32683636363636365</v>
      </c>
      <c r="EY17" s="4">
        <f t="shared" si="3"/>
        <v>0.91919090909090917</v>
      </c>
      <c r="EZ17" s="4">
        <f t="shared" si="4"/>
        <v>0.34350000000000003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0.70307272727272718</v>
      </c>
      <c r="EW18" s="4">
        <f t="shared" si="1"/>
        <v>0.8450363636363637</v>
      </c>
      <c r="EX18" s="4">
        <f t="shared" si="2"/>
        <v>0.31409090909090903</v>
      </c>
      <c r="EY18" s="4">
        <f t="shared" si="3"/>
        <v>0.83350909090909087</v>
      </c>
      <c r="EZ18" s="4">
        <f t="shared" si="4"/>
        <v>0.36508181818181812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0.70794545454545432</v>
      </c>
      <c r="EW19" s="4">
        <f t="shared" si="1"/>
        <v>0.86027272727272719</v>
      </c>
      <c r="EX19" s="4">
        <f t="shared" si="2"/>
        <v>0.29769090909090912</v>
      </c>
      <c r="EY19" s="4">
        <f t="shared" si="3"/>
        <v>0.86489090909090904</v>
      </c>
      <c r="EZ19" s="4">
        <f t="shared" si="4"/>
        <v>0.14707272727272727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k=20, r=0.1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0.70004545454545453</v>
      </c>
      <c r="EW20" s="4">
        <f t="shared" si="1"/>
        <v>0.84601818181818189</v>
      </c>
      <c r="EX20" s="4">
        <f t="shared" si="2"/>
        <v>0.32760909090909085</v>
      </c>
      <c r="EY20" s="4">
        <f t="shared" si="3"/>
        <v>0.91919090909090917</v>
      </c>
      <c r="EZ20" s="4">
        <f t="shared" si="4"/>
        <v>0.18001818181818183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0.69530000000000003</v>
      </c>
      <c r="EW21" s="4">
        <f t="shared" si="1"/>
        <v>0.83365454545454543</v>
      </c>
      <c r="EX21" s="4">
        <f t="shared" si="2"/>
        <v>0.3335909090909091</v>
      </c>
      <c r="EY21" s="4">
        <f t="shared" si="3"/>
        <v>0.89481818181818196</v>
      </c>
      <c r="EZ21" s="4">
        <f t="shared" si="4"/>
        <v>0.18741818181818184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0.748</v>
      </c>
      <c r="AL22" s="14">
        <v>0.90380000000000005</v>
      </c>
      <c r="AM22" s="14">
        <v>0.38150000000000001</v>
      </c>
      <c r="AN22" s="14">
        <v>0.99680000000000002</v>
      </c>
      <c r="AO22" s="14">
        <v>2.47E-2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0.74860000000000004</v>
      </c>
      <c r="BK22" s="4">
        <v>0.90480000000000005</v>
      </c>
      <c r="BL22" s="4">
        <v>0.38090000000000002</v>
      </c>
      <c r="BM22" s="4">
        <v>0.99660000000000004</v>
      </c>
      <c r="BN22" s="4">
        <v>2.5000000000000001E-2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0.70795000000000008</v>
      </c>
      <c r="EW22" s="4">
        <f t="shared" si="1"/>
        <v>0.85197857142857158</v>
      </c>
      <c r="EX22" s="4">
        <f t="shared" si="2"/>
        <v>0.32620000000000005</v>
      </c>
      <c r="EY22" s="4">
        <f t="shared" si="3"/>
        <v>0.91270000000000007</v>
      </c>
      <c r="EZ22" s="4">
        <f t="shared" si="4"/>
        <v>0.1428142857142857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k=10,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k=10, r=0.5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0.70541818181818183</v>
      </c>
      <c r="EW23" s="4">
        <f t="shared" si="1"/>
        <v>0.85459090909090907</v>
      </c>
      <c r="EX23" s="4">
        <f t="shared" si="2"/>
        <v>0.31836363636363635</v>
      </c>
      <c r="EY23" s="4">
        <f t="shared" si="3"/>
        <v>0.89481818181818196</v>
      </c>
      <c r="EZ23" s="4">
        <f t="shared" si="4"/>
        <v>0.15692727272727278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0.70797272727272731</v>
      </c>
      <c r="EW24" s="4">
        <f t="shared" si="1"/>
        <v>0.85929090909090899</v>
      </c>
      <c r="EX24" s="4">
        <f t="shared" si="2"/>
        <v>0.31317272727272732</v>
      </c>
      <c r="EY24" s="4">
        <f t="shared" si="3"/>
        <v>0.89481818181818196</v>
      </c>
      <c r="EZ24" s="4">
        <f t="shared" si="4"/>
        <v>0.16423636363636365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0.75513636363636361</v>
      </c>
      <c r="EW25" s="4">
        <f t="shared" si="1"/>
        <v>0.96287272727272721</v>
      </c>
      <c r="EX25" s="4">
        <f t="shared" si="2"/>
        <v>0.31047272727272723</v>
      </c>
      <c r="EY25" s="4">
        <f t="shared" si="3"/>
        <v>0.8687818181818181</v>
      </c>
      <c r="EZ25" s="4">
        <f t="shared" si="4"/>
        <v>6.8906363636363617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0.69869090909090903</v>
      </c>
      <c r="EW26" s="4">
        <f t="shared" si="1"/>
        <v>0.83960909090909086</v>
      </c>
      <c r="EX26" s="4">
        <f t="shared" si="2"/>
        <v>0.31900909090909085</v>
      </c>
      <c r="EY26" s="4">
        <f t="shared" si="3"/>
        <v>0.89481818181818196</v>
      </c>
      <c r="EZ26" s="4">
        <f t="shared" si="4"/>
        <v>0.20966363636363636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0.69695454545454549</v>
      </c>
      <c r="EW27" s="4">
        <f t="shared" si="1"/>
        <v>0.8400545454545455</v>
      </c>
      <c r="EX27" s="4">
        <f t="shared" si="2"/>
        <v>0.32951818181818182</v>
      </c>
      <c r="EY27" s="4">
        <f t="shared" si="3"/>
        <v>0.91919090909090917</v>
      </c>
      <c r="EZ27" s="4">
        <f t="shared" si="4"/>
        <v>0.15119090909090907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0.6998545454545454</v>
      </c>
      <c r="EW28" s="4">
        <f t="shared" si="1"/>
        <v>0.84451818181818183</v>
      </c>
      <c r="EX28" s="4">
        <f t="shared" si="2"/>
        <v>0.33200909090909092</v>
      </c>
      <c r="EY28" s="4">
        <f t="shared" si="3"/>
        <v>0.91919090909090917</v>
      </c>
      <c r="EZ28" s="4">
        <f t="shared" si="4"/>
        <v>0.17952727272727276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0.70166363636363627</v>
      </c>
      <c r="EW29" s="4">
        <f t="shared" si="1"/>
        <v>0.84575454545454531</v>
      </c>
      <c r="EX29" s="4">
        <f t="shared" si="2"/>
        <v>0.31691818181818182</v>
      </c>
      <c r="EY29" s="4">
        <f t="shared" si="3"/>
        <v>0.89481818181818196</v>
      </c>
      <c r="EZ29" s="4">
        <f t="shared" si="4"/>
        <v>1.3745272727272728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0.70725555555555553</v>
      </c>
      <c r="EW30" s="4">
        <f t="shared" si="1"/>
        <v>0.85928888888888899</v>
      </c>
      <c r="EX30" s="4">
        <f t="shared" si="2"/>
        <v>0.31375555555555557</v>
      </c>
      <c r="EY30" s="4">
        <f t="shared" si="3"/>
        <v>0.88442222222222233</v>
      </c>
      <c r="EZ30" s="4">
        <f t="shared" si="4"/>
        <v>0.16654444444444444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0.71150000000000002</v>
      </c>
      <c r="EW31" s="4">
        <f t="shared" si="1"/>
        <v>0.86231818181818165</v>
      </c>
      <c r="EX31" s="4">
        <f t="shared" si="2"/>
        <v>0.31877272727272726</v>
      </c>
      <c r="EY31" s="4">
        <f t="shared" si="3"/>
        <v>0.91919090909090917</v>
      </c>
      <c r="EZ31" s="4">
        <f t="shared" si="4"/>
        <v>0.18354545454545451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0.70093636363636369</v>
      </c>
      <c r="EW32" s="4">
        <f t="shared" si="1"/>
        <v>0.84536363636363632</v>
      </c>
      <c r="EX32" s="4">
        <f t="shared" si="2"/>
        <v>0.31805454545454542</v>
      </c>
      <c r="EY32" s="4">
        <f t="shared" si="3"/>
        <v>0.91919090909090917</v>
      </c>
      <c r="EZ32" s="4">
        <f t="shared" si="4"/>
        <v>0.22369090909090913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0.71083636363636371</v>
      </c>
      <c r="EW33" s="4">
        <f t="shared" si="1"/>
        <v>0.86751818181818197</v>
      </c>
      <c r="EX33" s="4">
        <f t="shared" si="2"/>
        <v>0.32430909090909094</v>
      </c>
      <c r="EY33" s="4">
        <f t="shared" si="3"/>
        <v>0.91919090909090917</v>
      </c>
      <c r="EZ33" s="4">
        <f t="shared" si="4"/>
        <v>0.18935454545454544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0.68384545454545453</v>
      </c>
      <c r="EW34" s="4">
        <f t="shared" si="1"/>
        <v>0.79830000000000012</v>
      </c>
      <c r="EX34" s="4">
        <f t="shared" si="2"/>
        <v>0.32599090909090911</v>
      </c>
      <c r="EY34" s="4">
        <f t="shared" si="3"/>
        <v>0.86111818181818189</v>
      </c>
      <c r="EZ34" s="4">
        <f t="shared" si="4"/>
        <v>0.31969090909090908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0.702990909090909</v>
      </c>
      <c r="EW35" s="4">
        <f t="shared" si="1"/>
        <v>0.84815454545454549</v>
      </c>
      <c r="EX35" s="4">
        <f t="shared" si="2"/>
        <v>0.31529999999999997</v>
      </c>
      <c r="EY35" s="4">
        <f t="shared" si="3"/>
        <v>0.89481818181818196</v>
      </c>
      <c r="EZ35" s="4">
        <f t="shared" si="4"/>
        <v>0.15744545454545456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0.71240000000000003</v>
      </c>
      <c r="EW36" s="4">
        <f t="shared" si="1"/>
        <v>0.87199999999999989</v>
      </c>
      <c r="EX36" s="4">
        <f t="shared" si="2"/>
        <v>0.31372500000000003</v>
      </c>
      <c r="EY36" s="4">
        <f t="shared" si="3"/>
        <v>0.877</v>
      </c>
      <c r="EZ36" s="4">
        <f t="shared" si="4"/>
        <v>0.108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0.76349999999999996</v>
      </c>
      <c r="AL37" s="14">
        <v>0.95340000000000003</v>
      </c>
      <c r="AM37" s="14">
        <v>0.33550000000000002</v>
      </c>
      <c r="AN37" s="14">
        <v>0.98060000000000003</v>
      </c>
      <c r="AO37" s="14">
        <v>1.06E-2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0.76339999999999997</v>
      </c>
      <c r="BK37" s="4">
        <v>0.95309999999999995</v>
      </c>
      <c r="BL37" s="4">
        <v>0.3342</v>
      </c>
      <c r="BM37" s="4">
        <v>0.98029999999999995</v>
      </c>
      <c r="BN37" s="4">
        <v>0.01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0.72278571428571425</v>
      </c>
      <c r="EW37" s="4">
        <f t="shared" si="1"/>
        <v>0.88907142857142862</v>
      </c>
      <c r="EX37" s="4">
        <f t="shared" si="2"/>
        <v>0.27133571428571429</v>
      </c>
      <c r="EY37" s="4">
        <f t="shared" si="3"/>
        <v>0.87565000000000015</v>
      </c>
      <c r="EZ37" s="4">
        <f t="shared" si="4"/>
        <v>1.4535714285714289E-2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k=10,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0.91069999999999995</v>
      </c>
      <c r="AL38" s="14">
        <v>1.3502000000000001</v>
      </c>
      <c r="AM38" s="14">
        <v>0.1827</v>
      </c>
      <c r="AN38" s="14">
        <v>0.61780000000000002</v>
      </c>
      <c r="AO38" s="14">
        <v>1.0699999999999999E-2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0.90969999999999995</v>
      </c>
      <c r="BK38" s="4">
        <v>1.347</v>
      </c>
      <c r="BL38" s="4">
        <v>0.18429999999999999</v>
      </c>
      <c r="BM38" s="4">
        <v>0.61829999999999996</v>
      </c>
      <c r="BN38" s="4">
        <v>1.0699999999999999E-2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0.82819285714285706</v>
      </c>
      <c r="EW38" s="4">
        <f t="shared" si="1"/>
        <v>1.1502000000000001</v>
      </c>
      <c r="EX38" s="4">
        <f t="shared" si="2"/>
        <v>0.1765642857142857</v>
      </c>
      <c r="EY38" s="4">
        <f t="shared" si="3"/>
        <v>0.53977857142857155</v>
      </c>
      <c r="EZ38" s="4">
        <f t="shared" si="4"/>
        <v>1.4792857142857141E-2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0.88400000000000001</v>
      </c>
      <c r="AL39" s="14">
        <v>1.2781</v>
      </c>
      <c r="AM39" s="14">
        <v>0.20860000000000001</v>
      </c>
      <c r="AN39" s="14">
        <v>0.70489999999999997</v>
      </c>
      <c r="AO39" s="14">
        <v>1.5299999999999999E-2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0.88449999999999995</v>
      </c>
      <c r="BK39" s="4">
        <v>1.2782</v>
      </c>
      <c r="BL39" s="4">
        <v>0.20860000000000001</v>
      </c>
      <c r="BM39" s="4">
        <v>0.70479999999999998</v>
      </c>
      <c r="BN39" s="4">
        <v>1.5299999999999999E-2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0.80369285714285721</v>
      </c>
      <c r="EW39" s="4">
        <f t="shared" si="1"/>
        <v>1.0913928571428573</v>
      </c>
      <c r="EX39" s="4">
        <f t="shared" si="2"/>
        <v>0.19578571428571429</v>
      </c>
      <c r="EY39" s="4">
        <f t="shared" si="3"/>
        <v>0.62388571428571427</v>
      </c>
      <c r="EZ39" s="4">
        <f t="shared" si="4"/>
        <v>2.2128571428571421E-2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k=20,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0.76231818181818167</v>
      </c>
      <c r="EW40" s="4">
        <f t="shared" si="1"/>
        <v>0.98641818181818186</v>
      </c>
      <c r="EX40" s="4">
        <f t="shared" si="2"/>
        <v>0.22903636363636365</v>
      </c>
      <c r="EY40" s="4">
        <f t="shared" si="3"/>
        <v>0.65089090909090919</v>
      </c>
      <c r="EZ40" s="4">
        <f t="shared" si="4"/>
        <v>1.6054545454545457E-2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0.72710909090909093</v>
      </c>
      <c r="EW41" s="4">
        <f t="shared" si="1"/>
        <v>0.90947272727272732</v>
      </c>
      <c r="EX41" s="4">
        <f t="shared" si="2"/>
        <v>0.22720909090909089</v>
      </c>
      <c r="EY41" s="4">
        <f t="shared" si="3"/>
        <v>0.87040909090909091</v>
      </c>
      <c r="EZ41" s="4">
        <f t="shared" si="4"/>
        <v>1.5436363636363635E-2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k=20,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0.71290909090909094</v>
      </c>
      <c r="EW42" s="4">
        <f t="shared" si="1"/>
        <v>0.87948181818181825</v>
      </c>
      <c r="EX42" s="4">
        <f t="shared" si="2"/>
        <v>0.30122727272727273</v>
      </c>
      <c r="EY42" s="4">
        <f t="shared" si="3"/>
        <v>0.87326363636363624</v>
      </c>
      <c r="EZ42" s="4">
        <f t="shared" si="4"/>
        <v>1.4327272727272727E-2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k=20,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0.75870000000000004</v>
      </c>
      <c r="AL43" s="14">
        <v>0.94720000000000004</v>
      </c>
      <c r="AM43" s="14">
        <v>0.373</v>
      </c>
      <c r="AN43" s="14">
        <v>0.98929999999999996</v>
      </c>
      <c r="AO43" s="14">
        <v>1.12E-2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0.75839999999999996</v>
      </c>
      <c r="BK43" s="4">
        <v>0.94650000000000001</v>
      </c>
      <c r="BL43" s="4">
        <v>0.37240000000000001</v>
      </c>
      <c r="BM43" s="4">
        <v>0.98929999999999996</v>
      </c>
      <c r="BN43" s="4">
        <v>1.0999999999999999E-2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0.71609285714285709</v>
      </c>
      <c r="EW43" s="4">
        <f t="shared" si="1"/>
        <v>0.88070000000000004</v>
      </c>
      <c r="EX43" s="4">
        <f t="shared" si="2"/>
        <v>0.31394285714285708</v>
      </c>
      <c r="EY43" s="4">
        <f t="shared" si="3"/>
        <v>0.89622857142857149</v>
      </c>
      <c r="EZ43" s="4">
        <f t="shared" si="4"/>
        <v>1.4042857142857145E-2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0.73148181818181801</v>
      </c>
      <c r="EW44" s="4">
        <f t="shared" si="1"/>
        <v>0.92230909090909097</v>
      </c>
      <c r="EX44" s="4">
        <f t="shared" si="2"/>
        <v>0.27386363636363636</v>
      </c>
      <c r="EY44" s="4">
        <f t="shared" si="3"/>
        <v>0.87670909090909099</v>
      </c>
      <c r="EZ44" s="4">
        <f t="shared" si="4"/>
        <v>2.2269818181818186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0.81028181818181821</v>
      </c>
      <c r="EW45" s="4">
        <f t="shared" si="1"/>
        <v>1.093890909090909</v>
      </c>
      <c r="EX45" s="4">
        <f t="shared" si="2"/>
        <v>0.11185454545454547</v>
      </c>
      <c r="EY45" s="4">
        <f t="shared" si="3"/>
        <v>0.61671818181818194</v>
      </c>
      <c r="EZ45" s="4">
        <f t="shared" si="4"/>
        <v>2.3236363636363642E-2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k=20,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0.80409999999999993</v>
      </c>
      <c r="EW46" s="4">
        <f t="shared" si="1"/>
        <v>1.0932545454545455</v>
      </c>
      <c r="EX46" s="4">
        <f t="shared" si="2"/>
        <v>0.20234545454545458</v>
      </c>
      <c r="EY46" s="4">
        <f t="shared" si="3"/>
        <v>0.54652727272727264</v>
      </c>
      <c r="EZ46" s="4">
        <f t="shared" si="4"/>
        <v>2.3709090909090905E-2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0.71303636363636369</v>
      </c>
      <c r="EW47" s="4">
        <f t="shared" si="1"/>
        <v>0.87679090909090907</v>
      </c>
      <c r="EX47" s="4">
        <f t="shared" si="2"/>
        <v>0.28242727272727275</v>
      </c>
      <c r="EY47" s="4">
        <f t="shared" si="3"/>
        <v>0.8580000000000001</v>
      </c>
      <c r="EZ47" s="4">
        <f t="shared" si="4"/>
        <v>5.0990909090909087E-2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k=20,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0.76775454545454547</v>
      </c>
      <c r="EW48" s="4">
        <f t="shared" si="1"/>
        <v>1.0039818181818183</v>
      </c>
      <c r="EX48" s="4">
        <f t="shared" si="2"/>
        <v>0.21366363636363639</v>
      </c>
      <c r="EY48" s="4">
        <f t="shared" si="3"/>
        <v>0.6713181818181817</v>
      </c>
      <c r="EZ48" s="4">
        <f t="shared" si="4"/>
        <v>5.0363636363636367E-2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k=20,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k=20,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0.76122727272727275</v>
      </c>
      <c r="EW49" s="4">
        <f t="shared" si="1"/>
        <v>0.9856454545454546</v>
      </c>
      <c r="EX49" s="4">
        <f t="shared" si="2"/>
        <v>0.23706363636363639</v>
      </c>
      <c r="EY49" s="4">
        <f t="shared" si="3"/>
        <v>0.66934545454545447</v>
      </c>
      <c r="EZ49" s="4">
        <f t="shared" si="4"/>
        <v>1.1909090909090909E-2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k=20,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0.71755454545454544</v>
      </c>
      <c r="EW50" s="4">
        <f t="shared" si="1"/>
        <v>0.88219090909090891</v>
      </c>
      <c r="EX50" s="4">
        <f t="shared" si="2"/>
        <v>0.25944545454545459</v>
      </c>
      <c r="EY50" s="4">
        <f t="shared" si="3"/>
        <v>0.85410000000000008</v>
      </c>
      <c r="EZ50" s="4">
        <f t="shared" si="4"/>
        <v>1.8945454545454547E-2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k=20,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0.72200909090909082</v>
      </c>
      <c r="EW51" s="4">
        <f t="shared" si="1"/>
        <v>0.89265454545454548</v>
      </c>
      <c r="EX51" s="4">
        <f t="shared" si="2"/>
        <v>0.25444545454545459</v>
      </c>
      <c r="EY51" s="4">
        <f t="shared" si="3"/>
        <v>0.84710909090909103</v>
      </c>
      <c r="EZ51" s="4">
        <f t="shared" si="4"/>
        <v>2.2372727272727277E-2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0.82</v>
      </c>
      <c r="AL52" s="14">
        <v>1.0943000000000001</v>
      </c>
      <c r="AM52" s="14">
        <v>0.27239999999999998</v>
      </c>
      <c r="AN52" s="14">
        <v>0.89370000000000005</v>
      </c>
      <c r="AO52" s="14">
        <v>1.0999999999999999E-2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0.81989999999999996</v>
      </c>
      <c r="BK52" s="4">
        <v>1.0925</v>
      </c>
      <c r="BL52" s="4">
        <v>0.27250000000000002</v>
      </c>
      <c r="BM52" s="4">
        <v>0.8921</v>
      </c>
      <c r="BN52" s="4">
        <v>1.0699999999999999E-2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0.75450714285714293</v>
      </c>
      <c r="EW52" s="4">
        <f t="shared" si="1"/>
        <v>0.96247142857142831</v>
      </c>
      <c r="EX52" s="4">
        <f t="shared" si="2"/>
        <v>0.25985714285714284</v>
      </c>
      <c r="EY52" s="4">
        <f t="shared" si="3"/>
        <v>0.76587857142857152</v>
      </c>
      <c r="EZ52" s="4">
        <f t="shared" si="4"/>
        <v>1.3457142857142857E-2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k=10,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0.72118181818181815</v>
      </c>
      <c r="EW53" s="4">
        <f t="shared" si="1"/>
        <v>0.8979818181818181</v>
      </c>
      <c r="EX53" s="4">
        <f t="shared" si="2"/>
        <v>0.28222727272727272</v>
      </c>
      <c r="EY53" s="4">
        <f t="shared" si="3"/>
        <v>0.86980909090909109</v>
      </c>
      <c r="EZ53" s="4">
        <f t="shared" si="4"/>
        <v>1.5454545454545453E-2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k=20,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0.80533636363636352</v>
      </c>
      <c r="EW54" s="4">
        <f t="shared" si="1"/>
        <v>1.1046090909090911</v>
      </c>
      <c r="EX54" s="4">
        <f t="shared" si="2"/>
        <v>0.20420909090909092</v>
      </c>
      <c r="EY54" s="4">
        <f t="shared" si="3"/>
        <v>0.48861818181818178</v>
      </c>
      <c r="EZ54" s="4">
        <f t="shared" si="4"/>
        <v>1.6809090909090909E-2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</v>
      </c>
      <c r="EW55" s="4">
        <f t="shared" si="1"/>
        <v>0.88345454545454549</v>
      </c>
      <c r="EX55" s="4">
        <f t="shared" si="2"/>
        <v>0.13325454545454546</v>
      </c>
      <c r="EY55" s="4">
        <f t="shared" si="3"/>
        <v>0.83865454545454554</v>
      </c>
      <c r="EZ55" s="4">
        <f t="shared" si="4"/>
        <v>2.5909545454545455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k=20,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0.72208181818181805</v>
      </c>
      <c r="EW56" s="4">
        <f t="shared" si="1"/>
        <v>0.89427272727272744</v>
      </c>
      <c r="EX56" s="4">
        <f t="shared" si="2"/>
        <v>0.26697272727272719</v>
      </c>
      <c r="EY56" s="4">
        <f t="shared" si="3"/>
        <v>0.7968727272727274</v>
      </c>
      <c r="EZ56" s="4">
        <f t="shared" si="4"/>
        <v>2.3200000000000002E-2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k=20,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0.71511818181818176</v>
      </c>
      <c r="EW57" s="4">
        <f t="shared" si="1"/>
        <v>0.87646363636363656</v>
      </c>
      <c r="EX57" s="4">
        <f t="shared" si="2"/>
        <v>0.2651</v>
      </c>
      <c r="EY57" s="4">
        <f t="shared" si="3"/>
        <v>0.84857272727272737</v>
      </c>
      <c r="EZ57" s="4">
        <f t="shared" si="4"/>
        <v>1.463636363636364E-2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0.71689090909090902</v>
      </c>
      <c r="EW58" s="4">
        <f t="shared" si="1"/>
        <v>0.88151818181818176</v>
      </c>
      <c r="EX58" s="4">
        <f t="shared" si="2"/>
        <v>0.26400909090909086</v>
      </c>
      <c r="EY58" s="4">
        <f t="shared" si="3"/>
        <v>0.85317272727272742</v>
      </c>
      <c r="EZ58" s="4">
        <f t="shared" si="4"/>
        <v>2.1163636363636367E-2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0.71057272727272724</v>
      </c>
      <c r="EW59" s="4">
        <f t="shared" si="1"/>
        <v>0.87145454545454537</v>
      </c>
      <c r="EX59" s="4">
        <f t="shared" si="2"/>
        <v>0.30057272727272721</v>
      </c>
      <c r="EY59" s="4">
        <f t="shared" si="3"/>
        <v>0.87526363636363635</v>
      </c>
      <c r="EZ59" s="4">
        <f t="shared" si="4"/>
        <v>5.6090909090909087E-2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0.72245555555555552</v>
      </c>
      <c r="EW60" s="4">
        <f t="shared" si="1"/>
        <v>0.89810000000000001</v>
      </c>
      <c r="EX60" s="4">
        <f t="shared" si="2"/>
        <v>0.28545555555555552</v>
      </c>
      <c r="EY60" s="4">
        <f t="shared" si="3"/>
        <v>0.83086666666666664</v>
      </c>
      <c r="EZ60" s="4">
        <f t="shared" si="4"/>
        <v>1.9855555555555557E-2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k=20,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0.71504545454545454</v>
      </c>
      <c r="EW61" s="4">
        <f t="shared" si="1"/>
        <v>0.88453636363636357</v>
      </c>
      <c r="EX61" s="4">
        <f t="shared" si="2"/>
        <v>0.29799999999999999</v>
      </c>
      <c r="EY61" s="4">
        <f t="shared" si="3"/>
        <v>0.89763636363636368</v>
      </c>
      <c r="EZ61" s="4">
        <f t="shared" si="4"/>
        <v>2.0827272727272726E-2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k=20,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0.7474727272727274</v>
      </c>
      <c r="EW62" s="4">
        <f t="shared" si="1"/>
        <v>0.96182727272727286</v>
      </c>
      <c r="EX62" s="4">
        <f t="shared" si="2"/>
        <v>0.2288</v>
      </c>
      <c r="EY62" s="4">
        <f t="shared" si="3"/>
        <v>0.76799090909090895</v>
      </c>
      <c r="EZ62" s="4">
        <f t="shared" si="4"/>
        <v>2.5745454545454547E-2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k=20,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k=20,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0.71204545454545454</v>
      </c>
      <c r="EW63" s="4">
        <f t="shared" si="1"/>
        <v>0.87699090909090915</v>
      </c>
      <c r="EX63" s="4">
        <f t="shared" si="2"/>
        <v>0.29733636363636368</v>
      </c>
      <c r="EY63" s="4">
        <f t="shared" si="3"/>
        <v>0.88284545454545449</v>
      </c>
      <c r="EZ63" s="4">
        <f t="shared" si="4"/>
        <v>2.0236363636363639E-2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0.74798181818181819</v>
      </c>
      <c r="EW64" s="4">
        <f t="shared" si="1"/>
        <v>0.96370909090909085</v>
      </c>
      <c r="EX64" s="4">
        <f t="shared" si="2"/>
        <v>0.23086363636363638</v>
      </c>
      <c r="EY64" s="4">
        <f t="shared" si="3"/>
        <v>0.76925454545454552</v>
      </c>
      <c r="EZ64" s="4">
        <f t="shared" si="4"/>
        <v>3.9836363636363642E-2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k=20,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k=20,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0.75355454545454537</v>
      </c>
      <c r="EW65" s="4">
        <f t="shared" si="1"/>
        <v>0.9668545454545453</v>
      </c>
      <c r="EX65" s="4">
        <f t="shared" si="2"/>
        <v>0.24211818181818182</v>
      </c>
      <c r="EY65" s="4">
        <f t="shared" si="3"/>
        <v>0.68540909090909075</v>
      </c>
      <c r="EZ65" s="4">
        <f t="shared" si="4"/>
        <v>1.4454545454545454E-2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k=20,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0.73134999999999994</v>
      </c>
      <c r="EW66" s="4">
        <f t="shared" si="1"/>
        <v>0.91937500000000005</v>
      </c>
      <c r="EX66" s="4">
        <f t="shared" si="2"/>
        <v>0.27925</v>
      </c>
      <c r="EY66" s="4">
        <f t="shared" si="3"/>
        <v>0.80477500000000002</v>
      </c>
      <c r="EZ66" s="4">
        <f t="shared" si="4"/>
        <v>1.6199999999999999E-2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r=0.1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0.70662307692307691</v>
      </c>
      <c r="EW67" s="4">
        <f t="shared" si="1"/>
        <v>0.85307692307692318</v>
      </c>
      <c r="EX67" s="4">
        <f t="shared" si="2"/>
        <v>0.33745384615384605</v>
      </c>
      <c r="EY67" s="4">
        <f t="shared" si="3"/>
        <v>0.93112307692307705</v>
      </c>
      <c r="EZ67" s="4">
        <f t="shared" si="4"/>
        <v>0.12886923076923079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k=10,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k=10,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k=10, r=0.5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0.74260000000000004</v>
      </c>
      <c r="AL68" s="14">
        <v>0.89149999999999996</v>
      </c>
      <c r="AM68" s="14">
        <v>0.39329999999999998</v>
      </c>
      <c r="AN68" s="14">
        <v>0.99690000000000001</v>
      </c>
      <c r="AO68" s="14">
        <v>4.2099999999999999E-2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0.74280000000000002</v>
      </c>
      <c r="BK68" s="4">
        <v>0.89190000000000003</v>
      </c>
      <c r="BL68" s="4">
        <v>0.3931</v>
      </c>
      <c r="BM68" s="4">
        <v>0.99660000000000004</v>
      </c>
      <c r="BN68" s="4">
        <v>4.3400000000000001E-2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0.70564285714285702</v>
      </c>
      <c r="EW68" s="4">
        <f t="shared" si="1"/>
        <v>0.8504571428571428</v>
      </c>
      <c r="EX68" s="4">
        <f t="shared" si="2"/>
        <v>0.33616428571428575</v>
      </c>
      <c r="EY68" s="4">
        <f t="shared" si="3"/>
        <v>0.93190000000000006</v>
      </c>
      <c r="EZ68" s="4">
        <f t="shared" si="4"/>
        <v>0.20850714285714286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k=10,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k=10, r=0.5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0.70199999999999996</v>
      </c>
      <c r="EW69" s="4">
        <f t="shared" si="1"/>
        <v>0.85073333333333334</v>
      </c>
      <c r="EX69" s="4">
        <f t="shared" si="2"/>
        <v>0.33200000000000002</v>
      </c>
      <c r="EY69" s="4">
        <f t="shared" si="3"/>
        <v>0.92093333333333327</v>
      </c>
      <c r="EZ69" s="4">
        <f t="shared" si="4"/>
        <v>0.15823333333333334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0.70796666666666663</v>
      </c>
      <c r="EW70" s="4">
        <f t="shared" si="1"/>
        <v>0.85826666666666673</v>
      </c>
      <c r="EX70" s="4">
        <f t="shared" si="2"/>
        <v>0.32385000000000003</v>
      </c>
      <c r="EY70" s="4">
        <f t="shared" si="3"/>
        <v>0.92093333333333327</v>
      </c>
      <c r="EZ70" s="4">
        <f t="shared" si="4"/>
        <v>0.22953333333333334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0.71076153846153844</v>
      </c>
      <c r="EW71" s="4">
        <f t="shared" ref="EW71:EW134" si="7">AVERAGEIFS(B71:EU71,metrics.est,"MSE")</f>
        <v>0.86501538461538463</v>
      </c>
      <c r="EX71" s="4">
        <f t="shared" ref="EX71:EX134" si="8">AVERAGEIFS(B71:EU71,metrics.est,"R")</f>
        <v>0.33368461538461541</v>
      </c>
      <c r="EY71" s="4">
        <f t="shared" ref="EY71:EY134" si="9">AVERAGEIFS(B71:EU71,metrics.est,"Coverage")</f>
        <v>0.93112307692307705</v>
      </c>
      <c r="EZ71" s="4">
        <f t="shared" ref="EZ71:EZ134" si="10">AVERAGEIFS(B71:EU71,metrics.est,"Time")</f>
        <v>0.16341538461538463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k=10,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k=10,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0.70396153846153831</v>
      </c>
      <c r="EW72" s="4">
        <f t="shared" si="7"/>
        <v>0.84690769230769214</v>
      </c>
      <c r="EX72" s="4">
        <f t="shared" si="8"/>
        <v>0.34063846153846156</v>
      </c>
      <c r="EY72" s="4">
        <f t="shared" si="9"/>
        <v>0.93112307692307705</v>
      </c>
      <c r="EZ72" s="4">
        <f t="shared" si="10"/>
        <v>0.13411538461538466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k=10,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k=10,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k=10, r=0.5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0.70378181818181818</v>
      </c>
      <c r="EW73" s="4">
        <f t="shared" si="7"/>
        <v>0.85571818181818182</v>
      </c>
      <c r="EX73" s="4">
        <f t="shared" si="8"/>
        <v>0.32276363636363636</v>
      </c>
      <c r="EY73" s="4">
        <f t="shared" si="9"/>
        <v>0.91919090909090917</v>
      </c>
      <c r="EZ73" s="4">
        <f t="shared" si="10"/>
        <v>0.15441818181818182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0.69676363636363636</v>
      </c>
      <c r="EW74" s="4">
        <f t="shared" si="7"/>
        <v>0.83260000000000012</v>
      </c>
      <c r="EX74" s="4">
        <f t="shared" si="8"/>
        <v>0.32401818181818182</v>
      </c>
      <c r="EY74" s="4">
        <f t="shared" si="9"/>
        <v>0.91919090909090917</v>
      </c>
      <c r="EZ74" s="4">
        <f t="shared" si="10"/>
        <v>0.14466363636363638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0.71057692307692311</v>
      </c>
      <c r="EW75" s="4">
        <f t="shared" si="7"/>
        <v>0.86563846153846147</v>
      </c>
      <c r="EX75" s="4">
        <f t="shared" si="8"/>
        <v>0.3337</v>
      </c>
      <c r="EY75" s="4">
        <f t="shared" si="9"/>
        <v>0.93112307692307705</v>
      </c>
      <c r="EZ75" s="4">
        <f t="shared" si="10"/>
        <v>0.13965384615384618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k=10,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k=10,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k=10, r=0.5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0.71726923076923066</v>
      </c>
      <c r="EW76" s="4">
        <f t="shared" si="7"/>
        <v>0.87536153846153841</v>
      </c>
      <c r="EX76" s="4">
        <f t="shared" si="8"/>
        <v>0.32440000000000008</v>
      </c>
      <c r="EY76" s="4">
        <f t="shared" si="9"/>
        <v>0.93112307692307705</v>
      </c>
      <c r="EZ76" s="4">
        <f t="shared" si="10"/>
        <v>0.12896923076923075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k=10,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k=10,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k=10, r=0.5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0.74222727272727274</v>
      </c>
      <c r="EW77" s="4">
        <f t="shared" si="7"/>
        <v>0.93758181818181818</v>
      </c>
      <c r="EX77" s="4">
        <f t="shared" si="8"/>
        <v>0.29914545454545455</v>
      </c>
      <c r="EY77" s="4">
        <f t="shared" si="9"/>
        <v>0.89428181818181818</v>
      </c>
      <c r="EZ77" s="4">
        <f t="shared" si="10"/>
        <v>0.14816363636363639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0.70231818181818173</v>
      </c>
      <c r="EW78" s="4">
        <f t="shared" si="7"/>
        <v>0.84939999999999993</v>
      </c>
      <c r="EX78" s="4">
        <f t="shared" si="8"/>
        <v>0.32689090909090912</v>
      </c>
      <c r="EY78" s="4">
        <f t="shared" si="9"/>
        <v>0.91916363636363652</v>
      </c>
      <c r="EZ78" s="4">
        <f t="shared" si="10"/>
        <v>0.18282727272727273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0.74050000000000005</v>
      </c>
      <c r="AL79" s="14">
        <v>0.8871</v>
      </c>
      <c r="AM79" s="14">
        <v>0.39679999999999999</v>
      </c>
      <c r="AN79" s="14">
        <v>0.99680000000000002</v>
      </c>
      <c r="AO79" s="14">
        <v>3.4299999999999997E-2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0.74060000000000004</v>
      </c>
      <c r="BK79" s="4">
        <v>0.88739999999999997</v>
      </c>
      <c r="BL79" s="4">
        <v>0.39679999999999999</v>
      </c>
      <c r="BM79" s="4">
        <v>0.99660000000000004</v>
      </c>
      <c r="BN79" s="4">
        <v>3.5200000000000002E-2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0.70002142857142857</v>
      </c>
      <c r="EW79" s="4">
        <f t="shared" si="7"/>
        <v>0.83603571428571422</v>
      </c>
      <c r="EX79" s="4">
        <f t="shared" si="8"/>
        <v>0.3415285714285714</v>
      </c>
      <c r="EY79" s="4">
        <f t="shared" si="9"/>
        <v>0.91270000000000007</v>
      </c>
      <c r="EZ79" s="4">
        <f t="shared" si="10"/>
        <v>0.17385714285714285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k=10,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k=10, r=0.5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0.72171818181818181</v>
      </c>
      <c r="EW80" s="4">
        <f t="shared" si="7"/>
        <v>0.89096363636363629</v>
      </c>
      <c r="EX80" s="4">
        <f t="shared" si="8"/>
        <v>0.30418181818181816</v>
      </c>
      <c r="EY80" s="4">
        <f t="shared" si="9"/>
        <v>0.87091818181818181</v>
      </c>
      <c r="EZ80" s="4">
        <f t="shared" si="10"/>
        <v>0.14878181818181815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0.72704999999999997</v>
      </c>
      <c r="EW81" s="4">
        <f t="shared" si="7"/>
        <v>0.92364999999999997</v>
      </c>
      <c r="EX81" s="4">
        <f t="shared" si="8"/>
        <v>0.30812500000000004</v>
      </c>
      <c r="EY81" s="4">
        <f t="shared" si="9"/>
        <v>0.90952500000000003</v>
      </c>
      <c r="EZ81" s="4">
        <f t="shared" si="10"/>
        <v>0.16220000000000001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0.68312499999999998</v>
      </c>
      <c r="EW82" s="4">
        <f t="shared" si="7"/>
        <v>0.79847500000000005</v>
      </c>
      <c r="EX82" s="4">
        <f t="shared" si="8"/>
        <v>0.32822499999999999</v>
      </c>
      <c r="EY82" s="4">
        <f t="shared" si="9"/>
        <v>0.84687500000000004</v>
      </c>
      <c r="EZ82" s="4">
        <f t="shared" si="10"/>
        <v>0.30225000000000002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0.74235454545454538</v>
      </c>
      <c r="EW83" s="4">
        <f t="shared" si="7"/>
        <v>0.94057272727272723</v>
      </c>
      <c r="EX83" s="4">
        <f t="shared" si="8"/>
        <v>0.30419090909090907</v>
      </c>
      <c r="EY83" s="4">
        <f t="shared" si="9"/>
        <v>0.89190000000000003</v>
      </c>
      <c r="EZ83" s="4">
        <f t="shared" si="10"/>
        <v>0.25804545454545452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0.74870000000000003</v>
      </c>
      <c r="AL84" s="14">
        <v>0.90129999999999999</v>
      </c>
      <c r="AM84" s="14">
        <v>0.39279999999999998</v>
      </c>
      <c r="AN84" s="14">
        <v>0.99050000000000005</v>
      </c>
      <c r="AO84" s="14">
        <v>4.1399999999999999E-2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0.749</v>
      </c>
      <c r="BK84" s="4">
        <v>0.90159999999999996</v>
      </c>
      <c r="BL84" s="4">
        <v>0.39240000000000003</v>
      </c>
      <c r="BM84" s="4">
        <v>0.99039999999999995</v>
      </c>
      <c r="BN84" s="4">
        <v>4.2900000000000001E-2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0.71430714285714281</v>
      </c>
      <c r="EW84" s="4">
        <f t="shared" si="7"/>
        <v>0.86615714285714307</v>
      </c>
      <c r="EX84" s="4">
        <f t="shared" si="8"/>
        <v>0.33426428571428574</v>
      </c>
      <c r="EY84" s="4">
        <f t="shared" si="9"/>
        <v>0.85980000000000001</v>
      </c>
      <c r="EZ84" s="4">
        <f t="shared" si="10"/>
        <v>0.19678571428571429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k=10, r=0.5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0.72063636363636363</v>
      </c>
      <c r="EW85" s="4">
        <f t="shared" si="7"/>
        <v>0.8849636363636364</v>
      </c>
      <c r="EX85" s="4">
        <f t="shared" si="8"/>
        <v>0.30892727272727272</v>
      </c>
      <c r="EY85" s="4">
        <f t="shared" si="9"/>
        <v>0.83350909090909087</v>
      </c>
      <c r="EZ85" s="4">
        <f t="shared" si="10"/>
        <v>0.22172727272727269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0.71247272727272726</v>
      </c>
      <c r="EW86" s="4">
        <f t="shared" si="7"/>
        <v>0.86768181818181811</v>
      </c>
      <c r="EX86" s="4">
        <f t="shared" si="8"/>
        <v>0.32102727272727272</v>
      </c>
      <c r="EY86" s="4">
        <f t="shared" si="9"/>
        <v>0.83350909090909087</v>
      </c>
      <c r="EZ86" s="4">
        <f t="shared" si="10"/>
        <v>0.2340909090909091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k=20,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0.69328181818181822</v>
      </c>
      <c r="EW87" s="4">
        <f t="shared" si="7"/>
        <v>0.82789090909090923</v>
      </c>
      <c r="EX87" s="4">
        <f t="shared" si="8"/>
        <v>0.33085454545454546</v>
      </c>
      <c r="EY87" s="4">
        <f t="shared" si="9"/>
        <v>0.89481818181818196</v>
      </c>
      <c r="EZ87" s="4">
        <f t="shared" si="10"/>
        <v>0.18579090909090909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0.70006363636363633</v>
      </c>
      <c r="EW88" s="4">
        <f t="shared" si="7"/>
        <v>0.84241818181818173</v>
      </c>
      <c r="EX88" s="4">
        <f t="shared" si="8"/>
        <v>0.3287181818181818</v>
      </c>
      <c r="EY88" s="4">
        <f t="shared" si="9"/>
        <v>0.89481818181818196</v>
      </c>
      <c r="EZ88" s="4">
        <f t="shared" si="10"/>
        <v>0.14515454545454548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0.69170000000000009</v>
      </c>
      <c r="EW89" s="4">
        <f t="shared" si="7"/>
        <v>0.82703636363636346</v>
      </c>
      <c r="EX89" s="4">
        <f t="shared" si="8"/>
        <v>0.33433636363636365</v>
      </c>
      <c r="EY89" s="4">
        <f t="shared" si="9"/>
        <v>0.89481818181818196</v>
      </c>
      <c r="EZ89" s="4">
        <f t="shared" si="10"/>
        <v>0.29643636363636366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>
        <v>0.74009999999999998</v>
      </c>
      <c r="AL90" s="14">
        <v>0.88780000000000003</v>
      </c>
      <c r="AM90" s="14">
        <v>0.40300000000000002</v>
      </c>
      <c r="AN90" s="14">
        <v>0.99680000000000002</v>
      </c>
      <c r="AO90" s="14">
        <v>3.4599999999999999E-2</v>
      </c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>
        <v>0.74</v>
      </c>
      <c r="BK90" s="4">
        <v>0.88770000000000004</v>
      </c>
      <c r="BL90" s="4">
        <v>0.4032</v>
      </c>
      <c r="BM90" s="4">
        <v>0.99660000000000004</v>
      </c>
      <c r="BN90" s="4">
        <v>3.4599999999999999E-2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>
        <v>0.64629999999999999</v>
      </c>
      <c r="BZ90" s="5">
        <v>0.71619999999999995</v>
      </c>
      <c r="CA90" s="5">
        <v>0.39979999999999999</v>
      </c>
      <c r="CB90" s="5">
        <v>0.96289999999999998</v>
      </c>
      <c r="CC90" s="5">
        <v>0.13869999999999999</v>
      </c>
      <c r="CD90" s="4">
        <v>0.65859999999999996</v>
      </c>
      <c r="CE90" s="4">
        <v>0.74409999999999998</v>
      </c>
      <c r="CF90" s="4">
        <v>0.38279999999999997</v>
      </c>
      <c r="CG90" s="4">
        <v>0.95520000000000005</v>
      </c>
      <c r="CH90" s="4">
        <v>0.18920000000000001</v>
      </c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0.69990000000000019</v>
      </c>
      <c r="EW90" s="4">
        <f t="shared" si="7"/>
        <v>0.83611428571428548</v>
      </c>
      <c r="EX90" s="4">
        <f t="shared" si="8"/>
        <v>0.34670714285714282</v>
      </c>
      <c r="EY90" s="4">
        <f t="shared" si="9"/>
        <v>0.91267142857142858</v>
      </c>
      <c r="EZ90" s="4">
        <f t="shared" si="10"/>
        <v>0.17102857142857145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k=20,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k=20,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k=10, r=0.5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>
        <v>0.68610000000000004</v>
      </c>
      <c r="BZ91" s="5">
        <v>0.80110000000000003</v>
      </c>
      <c r="CA91" s="5">
        <v>0.35120000000000001</v>
      </c>
      <c r="CB91" s="5">
        <v>0.96299999999999997</v>
      </c>
      <c r="CC91" s="5">
        <v>1.2007000000000001</v>
      </c>
      <c r="CD91" s="4">
        <v>0.69550000000000001</v>
      </c>
      <c r="CE91" s="4">
        <v>0.82520000000000004</v>
      </c>
      <c r="CF91" s="4">
        <v>0.3362</v>
      </c>
      <c r="CG91" s="4">
        <v>0.95530000000000004</v>
      </c>
      <c r="CH91" s="4">
        <v>0.99850000000000005</v>
      </c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0.72260909090909098</v>
      </c>
      <c r="EW91" s="4">
        <f t="shared" si="7"/>
        <v>0.89510000000000001</v>
      </c>
      <c r="EX91" s="4">
        <f t="shared" si="8"/>
        <v>0.30770000000000003</v>
      </c>
      <c r="EY91" s="4">
        <f t="shared" si="9"/>
        <v>0.91919090909090917</v>
      </c>
      <c r="EZ91" s="4">
        <f t="shared" si="10"/>
        <v>0.88402727272727288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k=20,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k=20,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k=20,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>
        <v>0.72289999999999999</v>
      </c>
      <c r="BZ92" s="5">
        <v>0.89539999999999997</v>
      </c>
      <c r="CA92" s="5">
        <v>0.2959</v>
      </c>
      <c r="CB92" s="5">
        <v>0.96289999999999998</v>
      </c>
      <c r="CC92" s="5">
        <v>0.22700000000000001</v>
      </c>
      <c r="CD92" s="4">
        <v>0.74399999999999999</v>
      </c>
      <c r="CE92" s="4">
        <v>0.94850000000000001</v>
      </c>
      <c r="CF92" s="4">
        <v>0.28920000000000001</v>
      </c>
      <c r="CG92" s="4">
        <v>0.95520000000000005</v>
      </c>
      <c r="CH92" s="4">
        <v>0.30209999999999998</v>
      </c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0.78626363636363628</v>
      </c>
      <c r="EW92" s="4">
        <f t="shared" si="7"/>
        <v>1.0553181818181818</v>
      </c>
      <c r="EX92" s="4">
        <f t="shared" si="8"/>
        <v>0.25647272727272735</v>
      </c>
      <c r="EY92" s="4">
        <f t="shared" si="9"/>
        <v>0.89481818181818196</v>
      </c>
      <c r="EZ92" s="4">
        <f t="shared" si="10"/>
        <v>0.29121818181818182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>
        <v>0.64729999999999999</v>
      </c>
      <c r="BZ93" s="5">
        <v>0.72019999999999995</v>
      </c>
      <c r="CA93" s="5">
        <v>0.38819999999999999</v>
      </c>
      <c r="CB93" s="5">
        <v>0.96289999999999998</v>
      </c>
      <c r="CC93" s="5">
        <v>0.17730000000000001</v>
      </c>
      <c r="CD93" s="4">
        <v>0.66039999999999999</v>
      </c>
      <c r="CE93" s="4">
        <v>0.74929999999999997</v>
      </c>
      <c r="CF93" s="4">
        <v>0.37040000000000001</v>
      </c>
      <c r="CG93" s="4">
        <v>0.95520000000000005</v>
      </c>
      <c r="CH93" s="4">
        <v>0.22950000000000001</v>
      </c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0.69444545454545448</v>
      </c>
      <c r="EW93" s="4">
        <f t="shared" si="7"/>
        <v>0.83059090909090905</v>
      </c>
      <c r="EX93" s="4">
        <f t="shared" si="8"/>
        <v>0.3302272727272727</v>
      </c>
      <c r="EY93" s="4">
        <f t="shared" si="9"/>
        <v>0.89480909090909089</v>
      </c>
      <c r="EZ93" s="4">
        <f t="shared" si="10"/>
        <v>0.21831818181818186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>
        <v>0.73960000000000004</v>
      </c>
      <c r="AL94" s="14">
        <v>0.88529999999999998</v>
      </c>
      <c r="AM94" s="14">
        <v>0.39750000000000002</v>
      </c>
      <c r="AN94" s="14">
        <v>0.99690000000000001</v>
      </c>
      <c r="AO94" s="14">
        <v>0.03</v>
      </c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>
        <v>0.73980000000000001</v>
      </c>
      <c r="BK94" s="4">
        <v>0.88560000000000005</v>
      </c>
      <c r="BL94" s="4">
        <v>0.39729999999999999</v>
      </c>
      <c r="BM94" s="4">
        <v>0.99660000000000004</v>
      </c>
      <c r="BN94" s="4">
        <v>3.2500000000000001E-2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>
        <v>0.64529999999999998</v>
      </c>
      <c r="BZ94" s="5">
        <v>0.71630000000000005</v>
      </c>
      <c r="CA94" s="5">
        <v>0.38940000000000002</v>
      </c>
      <c r="CB94" s="5">
        <v>0.96299999999999997</v>
      </c>
      <c r="CC94" s="5">
        <v>0.1207</v>
      </c>
      <c r="CD94" s="4">
        <v>0.6583</v>
      </c>
      <c r="CE94" s="4">
        <v>0.745</v>
      </c>
      <c r="CF94" s="4">
        <v>0.3715</v>
      </c>
      <c r="CG94" s="4">
        <v>0.95530000000000004</v>
      </c>
      <c r="CH94" s="4">
        <v>0.16850000000000001</v>
      </c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0.70194285714285709</v>
      </c>
      <c r="EW94" s="4">
        <f t="shared" si="7"/>
        <v>0.84281428571428574</v>
      </c>
      <c r="EX94" s="4">
        <f t="shared" si="8"/>
        <v>0.34045714285714285</v>
      </c>
      <c r="EY94" s="4">
        <f t="shared" si="9"/>
        <v>0.9318928571428573</v>
      </c>
      <c r="EZ94" s="4">
        <f t="shared" si="10"/>
        <v>0.14963571428571429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k=20,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k=20,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k=10,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k=10, r=0.5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>
        <v>0.73529999999999995</v>
      </c>
      <c r="AL95" s="14">
        <v>0.87790000000000001</v>
      </c>
      <c r="AM95" s="14">
        <v>0.4027</v>
      </c>
      <c r="AN95" s="14">
        <v>0.99690000000000001</v>
      </c>
      <c r="AO95" s="14">
        <v>3.95E-2</v>
      </c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>
        <v>0.73519999999999996</v>
      </c>
      <c r="BK95" s="4">
        <v>0.87780000000000002</v>
      </c>
      <c r="BL95" s="4">
        <v>0.4032</v>
      </c>
      <c r="BM95" s="4">
        <v>0.99660000000000004</v>
      </c>
      <c r="BN95" s="4">
        <v>4.0899999999999999E-2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>
        <v>0.63990000000000002</v>
      </c>
      <c r="BZ95" s="5">
        <v>0.70499999999999996</v>
      </c>
      <c r="CA95" s="5">
        <v>0.40300000000000002</v>
      </c>
      <c r="CB95" s="5">
        <v>0.96299999999999997</v>
      </c>
      <c r="CC95" s="5">
        <v>0.1656</v>
      </c>
      <c r="CD95" s="4">
        <v>0.65369999999999995</v>
      </c>
      <c r="CE95" s="4">
        <v>0.73570000000000002</v>
      </c>
      <c r="CF95" s="4">
        <v>0.38290000000000002</v>
      </c>
      <c r="CG95" s="4">
        <v>0.95530000000000004</v>
      </c>
      <c r="CH95" s="4">
        <v>0.2215</v>
      </c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0.7002571428571428</v>
      </c>
      <c r="EW95" s="4">
        <f t="shared" si="7"/>
        <v>0.84097857142857146</v>
      </c>
      <c r="EX95" s="4">
        <f t="shared" si="8"/>
        <v>0.34529285714285718</v>
      </c>
      <c r="EY95" s="4">
        <f t="shared" si="9"/>
        <v>0.93190000000000006</v>
      </c>
      <c r="EZ95" s="4">
        <f t="shared" si="10"/>
        <v>0.18893571428571429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k=10,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k=10, r=0.5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>
        <v>0.6623</v>
      </c>
      <c r="BZ96" s="5">
        <v>0.74909999999999999</v>
      </c>
      <c r="CA96" s="5">
        <v>0.37080000000000002</v>
      </c>
      <c r="CB96" s="5">
        <v>0.96299999999999997</v>
      </c>
      <c r="CC96" s="5">
        <v>0.1216</v>
      </c>
      <c r="CD96" s="4">
        <v>0.67149999999999999</v>
      </c>
      <c r="CE96" s="4">
        <v>0.7712</v>
      </c>
      <c r="CF96" s="4">
        <v>0.35870000000000002</v>
      </c>
      <c r="CG96" s="4">
        <v>0.95530000000000004</v>
      </c>
      <c r="CH96" s="4">
        <v>0.16930000000000001</v>
      </c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0.7093454545454545</v>
      </c>
      <c r="EW96" s="4">
        <f t="shared" si="7"/>
        <v>0.86469090909090907</v>
      </c>
      <c r="EX96" s="4">
        <f t="shared" si="8"/>
        <v>0.31944545454545453</v>
      </c>
      <c r="EY96" s="4">
        <f t="shared" si="9"/>
        <v>0.91919090909090917</v>
      </c>
      <c r="EZ96" s="4">
        <f t="shared" si="10"/>
        <v>0.16865454545454545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>
        <v>0.64610000000000001</v>
      </c>
      <c r="BZ97" s="5">
        <v>0.71679999999999999</v>
      </c>
      <c r="CA97" s="5">
        <v>0.39579999999999999</v>
      </c>
      <c r="CB97" s="5">
        <v>0.96299999999999997</v>
      </c>
      <c r="CC97" s="5">
        <v>0.16769999999999999</v>
      </c>
      <c r="CD97" s="4">
        <v>0.65920000000000001</v>
      </c>
      <c r="CE97" s="4">
        <v>0.74609999999999999</v>
      </c>
      <c r="CF97" s="4">
        <v>0.378</v>
      </c>
      <c r="CG97" s="4">
        <v>0.95530000000000004</v>
      </c>
      <c r="CH97" s="4">
        <v>0.22270000000000001</v>
      </c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0.70026363636363642</v>
      </c>
      <c r="EW97" s="4">
        <f t="shared" si="7"/>
        <v>0.84642727272727281</v>
      </c>
      <c r="EX97" s="4">
        <f t="shared" si="8"/>
        <v>0.33090000000000003</v>
      </c>
      <c r="EY97" s="4">
        <f t="shared" si="9"/>
        <v>0.91919090909090917</v>
      </c>
      <c r="EZ97" s="4">
        <f t="shared" si="10"/>
        <v>0.21007272727272727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>
        <v>0.64500000000000002</v>
      </c>
      <c r="BZ98" s="5">
        <v>0.71350000000000002</v>
      </c>
      <c r="CA98" s="5">
        <v>0.40139999999999998</v>
      </c>
      <c r="CB98" s="5">
        <v>0.96299999999999997</v>
      </c>
      <c r="CC98" s="5">
        <v>0.124</v>
      </c>
      <c r="CD98" s="4">
        <v>0.65839999999999999</v>
      </c>
      <c r="CE98" s="4">
        <v>0.74350000000000005</v>
      </c>
      <c r="CF98" s="4">
        <v>0.38329999999999997</v>
      </c>
      <c r="CG98" s="4">
        <v>0.95530000000000004</v>
      </c>
      <c r="CH98" s="4">
        <v>0.1731</v>
      </c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0.70304545454545453</v>
      </c>
      <c r="EW98" s="4">
        <f t="shared" si="7"/>
        <v>0.85265454545454533</v>
      </c>
      <c r="EX98" s="4">
        <f t="shared" si="8"/>
        <v>0.33089090909090912</v>
      </c>
      <c r="EY98" s="4">
        <f t="shared" si="9"/>
        <v>0.91919090909090917</v>
      </c>
      <c r="EZ98" s="4">
        <f t="shared" si="10"/>
        <v>0.16367272727272725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>
        <v>0.63619999999999999</v>
      </c>
      <c r="BZ99" s="5">
        <v>0.70050000000000001</v>
      </c>
      <c r="CA99" s="5">
        <v>0.41439999999999999</v>
      </c>
      <c r="CB99" s="5">
        <v>0.96299999999999997</v>
      </c>
      <c r="CC99" s="5">
        <v>0.1704</v>
      </c>
      <c r="CD99" s="4">
        <v>0.65449999999999997</v>
      </c>
      <c r="CE99" s="4">
        <v>0.74080000000000001</v>
      </c>
      <c r="CF99" s="4">
        <v>0.38700000000000001</v>
      </c>
      <c r="CG99" s="4">
        <v>0.95530000000000004</v>
      </c>
      <c r="CH99" s="4">
        <v>0.22020000000000001</v>
      </c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0.7075999999999999</v>
      </c>
      <c r="EW99" s="4">
        <f t="shared" si="7"/>
        <v>0.87049999999999994</v>
      </c>
      <c r="EX99" s="4">
        <f t="shared" si="8"/>
        <v>0.32906363636363634</v>
      </c>
      <c r="EY99" s="4">
        <f t="shared" si="9"/>
        <v>0.91924545454545448</v>
      </c>
      <c r="EZ99" s="4">
        <f t="shared" si="10"/>
        <v>0.20969090909090904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>
        <v>0.64300000000000002</v>
      </c>
      <c r="BZ100" s="5">
        <v>0.71109999999999995</v>
      </c>
      <c r="CA100" s="5">
        <v>0.39989999999999998</v>
      </c>
      <c r="CB100" s="5">
        <v>0.96299999999999997</v>
      </c>
      <c r="CC100" s="5">
        <v>0.16209999999999999</v>
      </c>
      <c r="CD100" s="4">
        <v>0.65659999999999996</v>
      </c>
      <c r="CE100" s="4">
        <v>0.74180000000000001</v>
      </c>
      <c r="CF100" s="4">
        <v>0.38009999999999999</v>
      </c>
      <c r="CG100" s="4">
        <v>0.95530000000000004</v>
      </c>
      <c r="CH100" s="4">
        <v>0.2203</v>
      </c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0.69893636363636369</v>
      </c>
      <c r="EW100" s="4">
        <f t="shared" si="7"/>
        <v>0.84538181818181812</v>
      </c>
      <c r="EX100" s="4">
        <f t="shared" si="8"/>
        <v>0.33210000000000001</v>
      </c>
      <c r="EY100" s="4">
        <f t="shared" si="9"/>
        <v>0.91919090909090917</v>
      </c>
      <c r="EZ100" s="4">
        <f t="shared" si="10"/>
        <v>0.20549090909090906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>
        <v>0.6633</v>
      </c>
      <c r="BZ101" s="5">
        <v>0.75309999999999999</v>
      </c>
      <c r="CA101" s="5">
        <v>0.35870000000000002</v>
      </c>
      <c r="CB101" s="5">
        <v>0.96289999999999998</v>
      </c>
      <c r="CC101" s="5">
        <v>9.8799999999999999E-2</v>
      </c>
      <c r="CD101" s="4">
        <v>0.67290000000000005</v>
      </c>
      <c r="CE101" s="4">
        <v>0.7752</v>
      </c>
      <c r="CF101" s="4">
        <v>0.3468</v>
      </c>
      <c r="CG101" s="4">
        <v>0.95520000000000005</v>
      </c>
      <c r="CH101" s="4">
        <v>0.13519999999999999</v>
      </c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0.70118333333333327</v>
      </c>
      <c r="EW101" s="4">
        <f t="shared" si="7"/>
        <v>0.84343333333333337</v>
      </c>
      <c r="EX101" s="4">
        <f t="shared" si="8"/>
        <v>0.31896666666666668</v>
      </c>
      <c r="EY101" s="4">
        <f t="shared" si="9"/>
        <v>0.89853333333333341</v>
      </c>
      <c r="EZ101" s="4">
        <f t="shared" si="10"/>
        <v>0.10054999999999999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>
        <v>0.73860000000000003</v>
      </c>
      <c r="AL102" s="14">
        <v>0.88290000000000002</v>
      </c>
      <c r="AM102" s="14">
        <v>0.39889999999999998</v>
      </c>
      <c r="AN102" s="14">
        <v>0.99680000000000002</v>
      </c>
      <c r="AO102" s="14">
        <v>3.3500000000000002E-2</v>
      </c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>
        <v>0.73880000000000001</v>
      </c>
      <c r="BK102" s="4">
        <v>0.88319999999999999</v>
      </c>
      <c r="BL102" s="4">
        <v>0.39900000000000002</v>
      </c>
      <c r="BM102" s="4">
        <v>0.99660000000000004</v>
      </c>
      <c r="BN102" s="4">
        <v>3.4599999999999999E-2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>
        <v>0.64439999999999997</v>
      </c>
      <c r="BZ102" s="5">
        <v>0.71389999999999998</v>
      </c>
      <c r="CA102" s="5">
        <v>0.39100000000000001</v>
      </c>
      <c r="CB102" s="5">
        <v>0.96289999999999998</v>
      </c>
      <c r="CC102" s="5">
        <v>0.13930000000000001</v>
      </c>
      <c r="CD102" s="4">
        <v>0.65780000000000005</v>
      </c>
      <c r="CE102" s="4">
        <v>0.74329999999999996</v>
      </c>
      <c r="CF102" s="4">
        <v>0.373</v>
      </c>
      <c r="CG102" s="4">
        <v>0.95520000000000005</v>
      </c>
      <c r="CH102" s="4">
        <v>0.18809999999999999</v>
      </c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0.6977928571428571</v>
      </c>
      <c r="EW102" s="4">
        <f t="shared" si="7"/>
        <v>0.83077857142857148</v>
      </c>
      <c r="EX102" s="4">
        <f t="shared" si="8"/>
        <v>0.34294285714285716</v>
      </c>
      <c r="EY102" s="4">
        <f t="shared" si="9"/>
        <v>0.91270000000000007</v>
      </c>
      <c r="EZ102" s="4">
        <f t="shared" si="10"/>
        <v>0.16531428571428569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k=15,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k=10,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k=10, r=0.5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>
        <v>0.66890000000000005</v>
      </c>
      <c r="BZ103" s="5">
        <v>0.76390000000000002</v>
      </c>
      <c r="CA103" s="5">
        <v>0.36559999999999998</v>
      </c>
      <c r="CB103" s="5">
        <v>0.95550000000000002</v>
      </c>
      <c r="CC103" s="5">
        <v>9.7299999999999998E-2</v>
      </c>
      <c r="CD103" s="4">
        <v>0.68330000000000002</v>
      </c>
      <c r="CE103" s="4">
        <v>0.79810000000000003</v>
      </c>
      <c r="CF103" s="4">
        <v>0.34329999999999999</v>
      </c>
      <c r="CG103" s="4">
        <v>0.94599999999999995</v>
      </c>
      <c r="CH103" s="4">
        <v>0.1321</v>
      </c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0.72372727272727289</v>
      </c>
      <c r="EW103" s="4">
        <f t="shared" si="7"/>
        <v>0.89687272727272738</v>
      </c>
      <c r="EX103" s="4">
        <f t="shared" si="8"/>
        <v>0.30119999999999997</v>
      </c>
      <c r="EY103" s="4">
        <f t="shared" si="9"/>
        <v>0.87091818181818181</v>
      </c>
      <c r="EZ103" s="4">
        <f t="shared" si="10"/>
        <v>0.14170000000000002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k=20,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k=20,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k=20,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>
        <v>0.64539999999999997</v>
      </c>
      <c r="BZ104" s="5">
        <v>0.71740000000000004</v>
      </c>
      <c r="CA104" s="5">
        <v>0.4002</v>
      </c>
      <c r="CB104" s="5">
        <v>0.95550000000000002</v>
      </c>
      <c r="CC104" s="5">
        <v>0.13980000000000001</v>
      </c>
      <c r="CD104" s="4">
        <v>0.66449999999999998</v>
      </c>
      <c r="CE104" s="4">
        <v>0.76019999999999999</v>
      </c>
      <c r="CF104" s="4">
        <v>0.3705</v>
      </c>
      <c r="CG104" s="4">
        <v>0.94599999999999995</v>
      </c>
      <c r="CH104" s="4">
        <v>0.18540000000000001</v>
      </c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0.71106363636363634</v>
      </c>
      <c r="EW104" s="4">
        <f t="shared" si="7"/>
        <v>0.87119090909090913</v>
      </c>
      <c r="EX104" s="4">
        <f t="shared" si="8"/>
        <v>0.31944545454545453</v>
      </c>
      <c r="EY104" s="4">
        <f t="shared" si="9"/>
        <v>0.87091818181818181</v>
      </c>
      <c r="EZ104" s="4">
        <f t="shared" si="10"/>
        <v>0.17782727272727269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>
        <v>0.66010000000000002</v>
      </c>
      <c r="BZ105" s="5">
        <v>0.74439999999999995</v>
      </c>
      <c r="CA105" s="5">
        <v>0.36990000000000001</v>
      </c>
      <c r="CB105" s="5">
        <v>0.92830000000000001</v>
      </c>
      <c r="CC105" s="5">
        <v>0.13370000000000001</v>
      </c>
      <c r="CD105" s="4">
        <v>0.67400000000000004</v>
      </c>
      <c r="CE105" s="4">
        <v>0.77539999999999998</v>
      </c>
      <c r="CF105" s="4">
        <v>0.34860000000000002</v>
      </c>
      <c r="CG105" s="4">
        <v>0.91239999999999999</v>
      </c>
      <c r="CH105" s="4">
        <v>0.18060000000000001</v>
      </c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0.72260909090909098</v>
      </c>
      <c r="EW105" s="4">
        <f t="shared" si="7"/>
        <v>0.89203636363636363</v>
      </c>
      <c r="EX105" s="4">
        <f t="shared" si="8"/>
        <v>0.30357272727272733</v>
      </c>
      <c r="EY105" s="4">
        <f t="shared" si="9"/>
        <v>0.83350909090909087</v>
      </c>
      <c r="EZ105" s="4">
        <f t="shared" si="10"/>
        <v>0.17577272727272727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>
        <v>0.66820000000000002</v>
      </c>
      <c r="BZ106" s="5">
        <v>0.76060000000000005</v>
      </c>
      <c r="CA106" s="5">
        <v>0.36349999999999999</v>
      </c>
      <c r="CB106" s="5">
        <v>0.92830000000000001</v>
      </c>
      <c r="CC106" s="5">
        <v>0.1384</v>
      </c>
      <c r="CD106" s="4">
        <v>0.67979999999999996</v>
      </c>
      <c r="CE106" s="4">
        <v>0.78690000000000004</v>
      </c>
      <c r="CF106" s="4">
        <v>0.34799999999999998</v>
      </c>
      <c r="CG106" s="4">
        <v>0.91239999999999999</v>
      </c>
      <c r="CH106" s="4">
        <v>0.1862</v>
      </c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0.72445454545454546</v>
      </c>
      <c r="EW106" s="4">
        <f t="shared" si="7"/>
        <v>0.89324545454545445</v>
      </c>
      <c r="EX106" s="4">
        <f t="shared" si="8"/>
        <v>0.3048818181818182</v>
      </c>
      <c r="EY106" s="4">
        <f t="shared" si="9"/>
        <v>0.83350909090909087</v>
      </c>
      <c r="EZ106" s="4">
        <f t="shared" si="10"/>
        <v>0.17852727272727276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>
        <v>0.69369999999999998</v>
      </c>
      <c r="BZ107" s="5">
        <v>0.81620000000000004</v>
      </c>
      <c r="CA107" s="5">
        <v>0.35370000000000001</v>
      </c>
      <c r="CB107" s="5">
        <v>0.91159999999999997</v>
      </c>
      <c r="CC107" s="5">
        <v>0.89759999999999995</v>
      </c>
      <c r="CD107" s="4">
        <v>0.71450000000000002</v>
      </c>
      <c r="CE107" s="4">
        <v>0.86719999999999997</v>
      </c>
      <c r="CF107" s="4">
        <v>0.33510000000000001</v>
      </c>
      <c r="CG107" s="4">
        <v>0.80530000000000002</v>
      </c>
      <c r="CH107" s="4">
        <v>0.77370000000000005</v>
      </c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0.76972727272727259</v>
      </c>
      <c r="EW107" s="4">
        <f t="shared" si="7"/>
        <v>1.0083090909090908</v>
      </c>
      <c r="EX107" s="4">
        <f t="shared" si="8"/>
        <v>0.29971818181818183</v>
      </c>
      <c r="EY107" s="4">
        <f t="shared" si="9"/>
        <v>0.60423636363636357</v>
      </c>
      <c r="EZ107" s="4">
        <f t="shared" si="10"/>
        <v>0.60859090909090896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>
        <v>0.66920000000000002</v>
      </c>
      <c r="BZ108" s="5">
        <v>0.75590000000000002</v>
      </c>
      <c r="CA108" s="5">
        <v>0.35809999999999997</v>
      </c>
      <c r="CB108" s="5">
        <v>0.96299999999999997</v>
      </c>
      <c r="CC108" s="5">
        <v>0.13220000000000001</v>
      </c>
      <c r="CD108" s="4">
        <v>0.67620000000000002</v>
      </c>
      <c r="CE108" s="4">
        <v>0.77439999999999998</v>
      </c>
      <c r="CF108" s="4">
        <v>0.34770000000000001</v>
      </c>
      <c r="CG108" s="4">
        <v>0.95530000000000004</v>
      </c>
      <c r="CH108" s="4">
        <v>0.1817</v>
      </c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0.69839999999999991</v>
      </c>
      <c r="EW108" s="4">
        <f t="shared" si="7"/>
        <v>0.82667272727272723</v>
      </c>
      <c r="EX108" s="4">
        <f t="shared" si="8"/>
        <v>0.31921818181818185</v>
      </c>
      <c r="EY108" s="4">
        <f t="shared" si="9"/>
        <v>0.91919090909090917</v>
      </c>
      <c r="EZ108" s="4">
        <f t="shared" si="10"/>
        <v>0.17894545454545457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k=20,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>
        <v>0.6391</v>
      </c>
      <c r="BZ109" s="5">
        <v>0.69240000000000002</v>
      </c>
      <c r="CA109" s="5">
        <v>0.39319999999999999</v>
      </c>
      <c r="CB109" s="5">
        <v>0.96299999999999997</v>
      </c>
      <c r="CC109" s="5">
        <v>0.12959999999999999</v>
      </c>
      <c r="CD109" s="4">
        <v>0.65010000000000001</v>
      </c>
      <c r="CE109" s="4">
        <v>0.71689999999999998</v>
      </c>
      <c r="CF109" s="4">
        <v>0.37859999999999999</v>
      </c>
      <c r="CG109" s="4">
        <v>0.95530000000000004</v>
      </c>
      <c r="CH109" s="4">
        <v>0.17449999999999999</v>
      </c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0.68818181818181823</v>
      </c>
      <c r="EW109" s="4">
        <f t="shared" si="7"/>
        <v>0.81091818181818176</v>
      </c>
      <c r="EX109" s="4">
        <f t="shared" si="8"/>
        <v>0.33143636363636364</v>
      </c>
      <c r="EY109" s="4">
        <f t="shared" si="9"/>
        <v>0.91919090909090917</v>
      </c>
      <c r="EZ109" s="4">
        <f t="shared" si="10"/>
        <v>0.16829090909090907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k=20,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>
        <v>0.62239999999999995</v>
      </c>
      <c r="BZ110" s="5">
        <v>0.66420000000000001</v>
      </c>
      <c r="CA110" s="5">
        <v>0.41639999999999999</v>
      </c>
      <c r="CB110" s="5">
        <v>0.96299999999999997</v>
      </c>
      <c r="CC110" s="5">
        <v>0.12759999999999999</v>
      </c>
      <c r="CD110" s="4">
        <v>0.63759999999999994</v>
      </c>
      <c r="CE110" s="4">
        <v>0.69540000000000002</v>
      </c>
      <c r="CF110" s="4">
        <v>0.39679999999999999</v>
      </c>
      <c r="CG110" s="4">
        <v>0.95530000000000004</v>
      </c>
      <c r="CH110" s="4">
        <v>0.17319999999999999</v>
      </c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0.68205454545454547</v>
      </c>
      <c r="EW110" s="4">
        <f t="shared" si="7"/>
        <v>0.80238181818181831</v>
      </c>
      <c r="EX110" s="4">
        <f t="shared" si="8"/>
        <v>0.34068181818181814</v>
      </c>
      <c r="EY110" s="4">
        <f t="shared" si="9"/>
        <v>0.91919090909090917</v>
      </c>
      <c r="EZ110" s="4">
        <f t="shared" si="10"/>
        <v>0.16783636363636359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k=20,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>
        <v>0.64900000000000002</v>
      </c>
      <c r="BZ111" s="14">
        <v>0.72270000000000001</v>
      </c>
      <c r="CA111" s="14">
        <v>0.39529999999999998</v>
      </c>
      <c r="CB111" s="14">
        <v>0.96289999999999998</v>
      </c>
      <c r="CC111" s="14">
        <v>0.22259999999999999</v>
      </c>
      <c r="CD111" s="4">
        <v>0.66120000000000001</v>
      </c>
      <c r="CE111" s="4">
        <v>0.75060000000000004</v>
      </c>
      <c r="CF111" s="4">
        <v>0.37830000000000003</v>
      </c>
      <c r="CG111" s="4">
        <v>0.95520000000000005</v>
      </c>
      <c r="CH111" s="4">
        <v>0.28539999999999999</v>
      </c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0.71147499999999997</v>
      </c>
      <c r="EW111" s="4">
        <f t="shared" si="7"/>
        <v>0.87544999999999995</v>
      </c>
      <c r="EX111" s="4">
        <f t="shared" si="8"/>
        <v>0.32340000000000002</v>
      </c>
      <c r="EY111" s="4">
        <f t="shared" si="9"/>
        <v>0.877</v>
      </c>
      <c r="EZ111" s="4">
        <f t="shared" si="10"/>
        <v>0.17402500000000001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>
        <v>0.67400000000000004</v>
      </c>
      <c r="BZ112" s="5">
        <v>0.78</v>
      </c>
      <c r="CA112" s="5">
        <v>0.32040000000000002</v>
      </c>
      <c r="CB112" s="5">
        <v>0.9415</v>
      </c>
      <c r="CC112" s="5">
        <v>1.5900000000000001E-2</v>
      </c>
      <c r="CD112" s="4">
        <v>0.68469999999999998</v>
      </c>
      <c r="CE112" s="4">
        <v>0.80300000000000005</v>
      </c>
      <c r="CF112" s="4">
        <v>0.30159999999999998</v>
      </c>
      <c r="CG112" s="4">
        <v>0.92749999999999999</v>
      </c>
      <c r="CH112" s="4">
        <v>1.18E-2</v>
      </c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0.72457692307692312</v>
      </c>
      <c r="EW112" s="4">
        <f t="shared" si="7"/>
        <v>0.89303846153846156</v>
      </c>
      <c r="EX112" s="4">
        <f t="shared" si="8"/>
        <v>0.2712</v>
      </c>
      <c r="EY112" s="4">
        <f t="shared" si="9"/>
        <v>0.87353076923076933</v>
      </c>
      <c r="EZ112" s="4">
        <f t="shared" si="10"/>
        <v>1.2069230769230768E-2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k=20,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k=10,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k=10,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>
        <v>0.76219999999999999</v>
      </c>
      <c r="AL113" s="14">
        <v>0.95179999999999998</v>
      </c>
      <c r="AM113" s="14">
        <v>0.3397</v>
      </c>
      <c r="AN113" s="14">
        <v>0.98460000000000003</v>
      </c>
      <c r="AO113" s="14">
        <v>2.3199999999999998E-2</v>
      </c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>
        <v>0.7621</v>
      </c>
      <c r="BK113" s="4">
        <v>0.95189999999999997</v>
      </c>
      <c r="BL113" s="4">
        <v>0.3382</v>
      </c>
      <c r="BM113" s="4">
        <v>0.98450000000000004</v>
      </c>
      <c r="BN113" s="4">
        <v>2.1700000000000001E-2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>
        <v>0.67269999999999996</v>
      </c>
      <c r="BZ113" s="5">
        <v>0.77800000000000002</v>
      </c>
      <c r="CA113" s="5">
        <v>0.33389999999999997</v>
      </c>
      <c r="CB113" s="5">
        <v>0.9486</v>
      </c>
      <c r="CC113" s="5">
        <v>4.6399999999999997E-2</v>
      </c>
      <c r="CD113" s="4">
        <v>0.6825</v>
      </c>
      <c r="CE113" s="4">
        <v>0.7994</v>
      </c>
      <c r="CF113" s="4">
        <v>0.31180000000000002</v>
      </c>
      <c r="CG113" s="4">
        <v>0.93620000000000003</v>
      </c>
      <c r="CH113" s="4">
        <v>3.5400000000000001E-2</v>
      </c>
      <c r="CI113" s="14">
        <v>0.69589999999999996</v>
      </c>
      <c r="CJ113" s="14">
        <v>0.83040000000000003</v>
      </c>
      <c r="CK113" s="14">
        <v>0.28660000000000002</v>
      </c>
      <c r="CL113" s="14">
        <v>0.91479999999999995</v>
      </c>
      <c r="CM113" s="14">
        <v>2.9399999999999999E-2</v>
      </c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0.6956</v>
      </c>
      <c r="DI113" s="4">
        <v>0.82989999999999997</v>
      </c>
      <c r="DJ113" s="4">
        <v>0.28849999999999998</v>
      </c>
      <c r="DK113" s="4">
        <v>0.91400000000000003</v>
      </c>
      <c r="DL113" s="4">
        <v>2.52E-2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0.72004999999999997</v>
      </c>
      <c r="EW113" s="4">
        <f t="shared" si="7"/>
        <v>0.88388571428571439</v>
      </c>
      <c r="EX113" s="4">
        <f t="shared" si="8"/>
        <v>0.28100714285714284</v>
      </c>
      <c r="EY113" s="4">
        <f t="shared" si="9"/>
        <v>0.88487857142857129</v>
      </c>
      <c r="EZ113" s="4">
        <f t="shared" si="10"/>
        <v>3.2271428571428569E-2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k=10,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k=10,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>
        <v>0.67559999999999998</v>
      </c>
      <c r="BZ114" s="5">
        <v>0.7883</v>
      </c>
      <c r="CA114" s="5">
        <v>0.32529999999999998</v>
      </c>
      <c r="CB114" s="5">
        <v>0.94450000000000001</v>
      </c>
      <c r="CC114" s="5">
        <v>3.4299999999999997E-2</v>
      </c>
      <c r="CD114" s="4">
        <v>0.68830000000000002</v>
      </c>
      <c r="CE114" s="4">
        <v>0.81699999999999995</v>
      </c>
      <c r="CF114" s="4">
        <v>0.30280000000000001</v>
      </c>
      <c r="CG114" s="4">
        <v>0.93089999999999995</v>
      </c>
      <c r="CH114" s="4">
        <v>2.5700000000000001E-2</v>
      </c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0.7218</v>
      </c>
      <c r="EW114" s="4">
        <f t="shared" si="7"/>
        <v>0.89776666666666671</v>
      </c>
      <c r="EX114" s="4">
        <f t="shared" si="8"/>
        <v>0.26153333333333334</v>
      </c>
      <c r="EY114" s="4">
        <f t="shared" si="9"/>
        <v>0.85998333333333321</v>
      </c>
      <c r="EZ114" s="4">
        <f t="shared" si="10"/>
        <v>1.9149999999999997E-2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k=20,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>
        <v>0.76160000000000005</v>
      </c>
      <c r="BZ115" s="5">
        <v>0.97889999999999999</v>
      </c>
      <c r="CA115" s="5">
        <v>0.19839999999999999</v>
      </c>
      <c r="CB115" s="5">
        <v>0.6673</v>
      </c>
      <c r="CC115" s="5">
        <v>0.12820000000000001</v>
      </c>
      <c r="CD115" s="4">
        <v>0.79759999999999998</v>
      </c>
      <c r="CE115" s="4">
        <v>1.0716000000000001</v>
      </c>
      <c r="CF115" s="4">
        <v>0.17330000000000001</v>
      </c>
      <c r="CG115" s="4">
        <v>0.54869999999999997</v>
      </c>
      <c r="CH115" s="4">
        <v>0.1139</v>
      </c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0.81853333333333345</v>
      </c>
      <c r="EW115" s="4">
        <f t="shared" si="7"/>
        <v>1.1254666666666664</v>
      </c>
      <c r="EX115" s="4">
        <f t="shared" si="8"/>
        <v>0.15511666666666668</v>
      </c>
      <c r="EY115" s="4">
        <f t="shared" si="9"/>
        <v>0.4118666666666666</v>
      </c>
      <c r="EZ115" s="4">
        <f t="shared" si="10"/>
        <v>9.8016666666666682E-2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>
        <v>0.67059999999999997</v>
      </c>
      <c r="BZ116" s="5">
        <v>0.7752</v>
      </c>
      <c r="CA116" s="5">
        <v>0.3402</v>
      </c>
      <c r="CB116" s="5">
        <v>0.93959999999999999</v>
      </c>
      <c r="CC116" s="5">
        <v>2.5000000000000001E-2</v>
      </c>
      <c r="CD116" s="4">
        <v>0.68310000000000004</v>
      </c>
      <c r="CE116" s="4">
        <v>0.80279999999999996</v>
      </c>
      <c r="CF116" s="4">
        <v>0.31640000000000001</v>
      </c>
      <c r="CG116" s="4">
        <v>0.92359999999999998</v>
      </c>
      <c r="CH116" s="4">
        <v>1.8599999999999998E-2</v>
      </c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0.72534615384615386</v>
      </c>
      <c r="EW116" s="4">
        <f t="shared" si="7"/>
        <v>0.89721538461538464</v>
      </c>
      <c r="EX116" s="4">
        <f t="shared" si="8"/>
        <v>0.27679230769230762</v>
      </c>
      <c r="EY116" s="4">
        <f t="shared" si="9"/>
        <v>0.86223846153846162</v>
      </c>
      <c r="EZ116" s="4">
        <f t="shared" si="10"/>
        <v>1.8653846153846153E-2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k=10,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>
        <v>0.67169999999999996</v>
      </c>
      <c r="BZ117" s="5">
        <v>0.7752</v>
      </c>
      <c r="CA117" s="5">
        <v>0.33169999999999999</v>
      </c>
      <c r="CB117" s="5">
        <v>0.94159999999999999</v>
      </c>
      <c r="CC117" s="5">
        <v>1.61E-2</v>
      </c>
      <c r="CD117" s="4">
        <v>0.68230000000000002</v>
      </c>
      <c r="CE117" s="4">
        <v>0.79830000000000001</v>
      </c>
      <c r="CF117" s="4">
        <v>0.307</v>
      </c>
      <c r="CG117" s="4">
        <v>0.92749999999999999</v>
      </c>
      <c r="CH117" s="4">
        <v>1.21E-2</v>
      </c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0.72191538461538463</v>
      </c>
      <c r="EW117" s="4">
        <f t="shared" si="7"/>
        <v>0.88681538461538467</v>
      </c>
      <c r="EX117" s="4">
        <f t="shared" si="8"/>
        <v>0.27721538461538459</v>
      </c>
      <c r="EY117" s="4">
        <f t="shared" si="9"/>
        <v>0.8740230769230769</v>
      </c>
      <c r="EZ117" s="4">
        <f t="shared" si="10"/>
        <v>1.2807692307692308E-2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>
        <v>0.75519999999999998</v>
      </c>
      <c r="BZ118" s="5">
        <v>0.96360000000000001</v>
      </c>
      <c r="CA118" s="5">
        <v>0.24510000000000001</v>
      </c>
      <c r="CB118" s="5">
        <v>0.70740000000000003</v>
      </c>
      <c r="CC118" s="5">
        <v>1.47E-2</v>
      </c>
      <c r="CD118" s="4">
        <v>0.7671</v>
      </c>
      <c r="CE118" s="4">
        <v>0.99239999999999995</v>
      </c>
      <c r="CF118" s="4">
        <v>0.23369999999999999</v>
      </c>
      <c r="CG118" s="4">
        <v>0.67479999999999996</v>
      </c>
      <c r="CH118" s="4">
        <v>1.1299999999999999E-2</v>
      </c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0.79160909090909082</v>
      </c>
      <c r="EW118" s="4">
        <f t="shared" si="7"/>
        <v>1.0591636363636363</v>
      </c>
      <c r="EX118" s="4">
        <f t="shared" si="8"/>
        <v>0.20542727272727276</v>
      </c>
      <c r="EY118" s="4">
        <f t="shared" si="9"/>
        <v>0.60775454545454555</v>
      </c>
      <c r="EZ118" s="4">
        <f t="shared" si="10"/>
        <v>1.171818181818182E-2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k=20,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>
        <v>0.67500000000000004</v>
      </c>
      <c r="BZ119" s="5">
        <v>0.78169999999999995</v>
      </c>
      <c r="CA119" s="5">
        <v>0.31929999999999997</v>
      </c>
      <c r="CB119" s="5">
        <v>0.9415</v>
      </c>
      <c r="CC119" s="5">
        <v>1.49E-2</v>
      </c>
      <c r="CD119" s="4">
        <v>0.6855</v>
      </c>
      <c r="CE119" s="4">
        <v>0.80420000000000003</v>
      </c>
      <c r="CF119" s="4">
        <v>0.30180000000000001</v>
      </c>
      <c r="CG119" s="4">
        <v>0.92749999999999999</v>
      </c>
      <c r="CH119" s="4">
        <v>1.17E-2</v>
      </c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0.71720909090909091</v>
      </c>
      <c r="EW119" s="4">
        <f t="shared" si="7"/>
        <v>0.88061818181818163</v>
      </c>
      <c r="EX119" s="4">
        <f t="shared" si="8"/>
        <v>0.26439090909090907</v>
      </c>
      <c r="EY119" s="4">
        <f t="shared" si="9"/>
        <v>0.85409090909090901</v>
      </c>
      <c r="EZ119" s="4">
        <f t="shared" si="10"/>
        <v>1.2381818181818181E-2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k=20,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k=20,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k=20,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>
        <v>0.67400000000000004</v>
      </c>
      <c r="BZ120" s="5">
        <v>0.78139999999999998</v>
      </c>
      <c r="CA120" s="5">
        <v>0.31719999999999998</v>
      </c>
      <c r="CB120" s="5">
        <v>0.93049999999999999</v>
      </c>
      <c r="CC120" s="5">
        <v>2.1399999999999999E-2</v>
      </c>
      <c r="CD120" s="4">
        <v>0.68640000000000001</v>
      </c>
      <c r="CE120" s="4">
        <v>0.80830000000000002</v>
      </c>
      <c r="CF120" s="4">
        <v>0.2893</v>
      </c>
      <c r="CG120" s="4">
        <v>0.91039999999999999</v>
      </c>
      <c r="CH120" s="4">
        <v>1.6E-2</v>
      </c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0.72872307692307692</v>
      </c>
      <c r="EW120" s="4">
        <f t="shared" si="7"/>
        <v>0.90318461538461547</v>
      </c>
      <c r="EX120" s="4">
        <f t="shared" si="8"/>
        <v>0.25625384615384622</v>
      </c>
      <c r="EY120" s="4">
        <f t="shared" si="9"/>
        <v>0.84812307692307698</v>
      </c>
      <c r="EZ120" s="4">
        <f t="shared" si="10"/>
        <v>1.6961538461538462E-2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k=10,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k=10,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>
        <v>0.69850000000000001</v>
      </c>
      <c r="BZ121" s="5">
        <v>0.84509999999999996</v>
      </c>
      <c r="CA121" s="5">
        <v>0.33850000000000002</v>
      </c>
      <c r="CB121" s="5">
        <v>0.85699999999999998</v>
      </c>
      <c r="CC121" s="5">
        <v>1.5800000000000002E-2</v>
      </c>
      <c r="CD121" s="4">
        <v>0.69469999999999998</v>
      </c>
      <c r="CE121" s="4">
        <v>0.83399999999999996</v>
      </c>
      <c r="CF121" s="4">
        <v>0.33679999999999999</v>
      </c>
      <c r="CG121" s="4">
        <v>0.89390000000000003</v>
      </c>
      <c r="CH121" s="4">
        <v>1.1900000000000001E-2</v>
      </c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0.7259461538461538</v>
      </c>
      <c r="EW121" s="4">
        <f t="shared" si="7"/>
        <v>0.90146923076923102</v>
      </c>
      <c r="EX121" s="4">
        <f t="shared" si="8"/>
        <v>0.30273846153846151</v>
      </c>
      <c r="EY121" s="4">
        <f t="shared" si="9"/>
        <v>0.87416923076923081</v>
      </c>
      <c r="EZ121" s="4">
        <f t="shared" si="10"/>
        <v>1.2884615384615382E-2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>
        <v>0.75070000000000003</v>
      </c>
      <c r="BZ122" s="5">
        <v>0.95340000000000003</v>
      </c>
      <c r="CA122" s="5">
        <v>0.22370000000000001</v>
      </c>
      <c r="CB122" s="5">
        <v>0.73240000000000005</v>
      </c>
      <c r="CC122" s="5">
        <v>1.6E-2</v>
      </c>
      <c r="CD122" s="4">
        <v>0.77700000000000002</v>
      </c>
      <c r="CE122" s="4">
        <v>1.0189999999999999</v>
      </c>
      <c r="CF122" s="4">
        <v>0.21840000000000001</v>
      </c>
      <c r="CG122" s="4">
        <v>0.6754</v>
      </c>
      <c r="CH122" s="4">
        <v>1.1900000000000001E-2</v>
      </c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0.80392727272727271</v>
      </c>
      <c r="EW122" s="4">
        <f t="shared" si="7"/>
        <v>1.0892363636363636</v>
      </c>
      <c r="EX122" s="4">
        <f t="shared" si="8"/>
        <v>0.17147272727272728</v>
      </c>
      <c r="EY122" s="4">
        <f t="shared" si="9"/>
        <v>0.63119999999999998</v>
      </c>
      <c r="EZ122" s="4">
        <f t="shared" si="10"/>
        <v>1.2690909090909091E-2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>
        <v>0.66910000000000003</v>
      </c>
      <c r="BZ123" s="5">
        <v>0.77349999999999997</v>
      </c>
      <c r="CA123" s="5">
        <v>0.35320000000000001</v>
      </c>
      <c r="CB123" s="5">
        <v>0.95009999999999994</v>
      </c>
      <c r="CC123" s="5">
        <v>2.47E-2</v>
      </c>
      <c r="CD123" s="4">
        <v>0.67959999999999998</v>
      </c>
      <c r="CE123" s="4">
        <v>0.79579999999999995</v>
      </c>
      <c r="CF123" s="4">
        <v>0.33589999999999998</v>
      </c>
      <c r="CG123" s="4">
        <v>0.93720000000000003</v>
      </c>
      <c r="CH123" s="4">
        <v>1.8700000000000001E-2</v>
      </c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0.71584545454545456</v>
      </c>
      <c r="EW123" s="4">
        <f t="shared" si="7"/>
        <v>0.88204545454545458</v>
      </c>
      <c r="EX123" s="4">
        <f t="shared" si="8"/>
        <v>0.28266363636363634</v>
      </c>
      <c r="EY123" s="4">
        <f t="shared" si="9"/>
        <v>0.85542727272727259</v>
      </c>
      <c r="EZ123" s="4">
        <f t="shared" si="10"/>
        <v>1.8790909090909091E-2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k=20,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k=20,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>
        <v>0.76160000000000005</v>
      </c>
      <c r="AL124" s="14">
        <v>0.94889999999999997</v>
      </c>
      <c r="AM124" s="14">
        <v>0.33900000000000002</v>
      </c>
      <c r="AN124" s="14">
        <v>0.98</v>
      </c>
      <c r="AO124" s="14">
        <v>1.78E-2</v>
      </c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>
        <v>0.76129999999999998</v>
      </c>
      <c r="BK124" s="4">
        <v>0.94769999999999999</v>
      </c>
      <c r="BL124" s="4">
        <v>0.33889999999999998</v>
      </c>
      <c r="BM124" s="4">
        <v>0.9798</v>
      </c>
      <c r="BN124" s="4">
        <v>1.5900000000000001E-2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>
        <v>0.67279999999999995</v>
      </c>
      <c r="BZ124" s="5">
        <v>0.77710000000000001</v>
      </c>
      <c r="CA124" s="5">
        <v>0.32519999999999999</v>
      </c>
      <c r="CB124" s="5">
        <v>0.9415</v>
      </c>
      <c r="CC124" s="5">
        <v>2.75E-2</v>
      </c>
      <c r="CD124" s="4">
        <v>0.6835</v>
      </c>
      <c r="CE124" s="4">
        <v>0.80049999999999999</v>
      </c>
      <c r="CF124" s="4">
        <v>0.30409999999999998</v>
      </c>
      <c r="CG124" s="4">
        <v>0.9274</v>
      </c>
      <c r="CH124" s="4">
        <v>2.0400000000000001E-2</v>
      </c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0.72120714285714271</v>
      </c>
      <c r="EW124" s="4">
        <f t="shared" si="7"/>
        <v>0.88484285714285715</v>
      </c>
      <c r="EX124" s="4">
        <f t="shared" si="8"/>
        <v>0.27546428571428566</v>
      </c>
      <c r="EY124" s="4">
        <f t="shared" si="9"/>
        <v>0.87056428571428568</v>
      </c>
      <c r="EZ124" s="4">
        <f t="shared" si="10"/>
        <v>2.0307142857142857E-2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k=20,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k=10,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>
        <v>0.76870000000000005</v>
      </c>
      <c r="BZ125" s="5">
        <v>0.99109999999999998</v>
      </c>
      <c r="CA125" s="5">
        <v>0.21110000000000001</v>
      </c>
      <c r="CB125" s="5">
        <v>0.64590000000000003</v>
      </c>
      <c r="CC125" s="5">
        <v>1.5800000000000002E-2</v>
      </c>
      <c r="CD125" s="4">
        <v>0.78920000000000001</v>
      </c>
      <c r="CE125" s="4">
        <v>1.0412999999999999</v>
      </c>
      <c r="CF125" s="4">
        <v>0.20430000000000001</v>
      </c>
      <c r="CG125" s="4">
        <v>0.60119999999999996</v>
      </c>
      <c r="CH125" s="4">
        <v>1.17E-2</v>
      </c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0.80335454545454543</v>
      </c>
      <c r="EW125" s="4">
        <f t="shared" si="7"/>
        <v>1.0835181818181816</v>
      </c>
      <c r="EX125" s="4">
        <f t="shared" si="8"/>
        <v>0.18759999999999996</v>
      </c>
      <c r="EY125" s="4">
        <f t="shared" si="9"/>
        <v>0.57480909090909083</v>
      </c>
      <c r="EZ125" s="4">
        <f t="shared" si="10"/>
        <v>1.2072727272727273E-2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>
        <v>0.68100000000000005</v>
      </c>
      <c r="BZ126" s="14">
        <v>0.79759999999999998</v>
      </c>
      <c r="CA126" s="14">
        <v>0.32040000000000002</v>
      </c>
      <c r="CB126" s="14">
        <v>0.93520000000000003</v>
      </c>
      <c r="CC126" s="14">
        <v>4.9599999999999998E-2</v>
      </c>
      <c r="CD126" s="4">
        <v>0.69320000000000004</v>
      </c>
      <c r="CE126" s="4">
        <v>0.82379999999999998</v>
      </c>
      <c r="CF126" s="4">
        <v>0.30399999999999999</v>
      </c>
      <c r="CG126" s="4">
        <v>0.91910000000000003</v>
      </c>
      <c r="CH126" s="4">
        <v>3.7499999999999999E-2</v>
      </c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0.73550000000000004</v>
      </c>
      <c r="EW126" s="4">
        <f t="shared" si="7"/>
        <v>0.92884999999999995</v>
      </c>
      <c r="EX126" s="4">
        <f t="shared" si="8"/>
        <v>0.25387500000000002</v>
      </c>
      <c r="EY126" s="4">
        <f t="shared" si="9"/>
        <v>0.82552500000000006</v>
      </c>
      <c r="EZ126" s="4">
        <f t="shared" si="10"/>
        <v>2.7625E-2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>
        <v>0.68179999999999996</v>
      </c>
      <c r="BZ127" s="14">
        <v>0.79830000000000001</v>
      </c>
      <c r="CA127" s="14">
        <v>0.31869999999999998</v>
      </c>
      <c r="CB127" s="14">
        <v>0.93520000000000003</v>
      </c>
      <c r="CC127" s="14">
        <v>9.8699999999999996E-2</v>
      </c>
      <c r="CD127" s="4">
        <v>0.69359999999999999</v>
      </c>
      <c r="CE127" s="4">
        <v>0.82410000000000005</v>
      </c>
      <c r="CF127" s="4">
        <v>0.30640000000000001</v>
      </c>
      <c r="CG127" s="4">
        <v>0.91910000000000003</v>
      </c>
      <c r="CH127" s="4">
        <v>7.4300000000000005E-2</v>
      </c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0.72992500000000005</v>
      </c>
      <c r="EW127" s="4">
        <f t="shared" si="7"/>
        <v>0.91385000000000005</v>
      </c>
      <c r="EX127" s="4">
        <f t="shared" si="8"/>
        <v>0.266125</v>
      </c>
      <c r="EY127" s="4">
        <f t="shared" si="9"/>
        <v>0.82427500000000009</v>
      </c>
      <c r="EZ127" s="4">
        <f t="shared" si="10"/>
        <v>5.439999999999999E-2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>
        <v>0.76119999999999999</v>
      </c>
      <c r="BZ128" s="5">
        <v>0.98160000000000003</v>
      </c>
      <c r="CA128" s="5">
        <v>0.15140000000000001</v>
      </c>
      <c r="CB128" s="5">
        <v>0.91120000000000001</v>
      </c>
      <c r="CC128" s="5">
        <v>0.1943</v>
      </c>
      <c r="CD128" s="4">
        <v>0.77339999999999998</v>
      </c>
      <c r="CE128" s="4">
        <v>1.0036</v>
      </c>
      <c r="CF128" s="4">
        <v>0.1138</v>
      </c>
      <c r="CG128" s="4">
        <v>0.89739999999999998</v>
      </c>
      <c r="CH128" s="4">
        <v>0.28899999999999998</v>
      </c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0.80540909090909096</v>
      </c>
      <c r="EW128" s="4">
        <f t="shared" si="7"/>
        <v>1.0800818181818181</v>
      </c>
      <c r="EX128" s="4">
        <f t="shared" si="8"/>
        <v>6.3881818181818179E-2</v>
      </c>
      <c r="EY128" s="4">
        <f t="shared" si="9"/>
        <v>0.82083636363636359</v>
      </c>
      <c r="EZ128" s="4">
        <f t="shared" si="10"/>
        <v>0.21282727272727273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>
        <v>0.75970000000000004</v>
      </c>
      <c r="AL129" s="14">
        <v>0.94969999999999999</v>
      </c>
      <c r="AM129" s="14">
        <v>0.34189999999999998</v>
      </c>
      <c r="AN129" s="14">
        <v>0.97250000000000003</v>
      </c>
      <c r="AO129" s="14">
        <v>2.2800000000000001E-2</v>
      </c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>
        <v>0.76080000000000003</v>
      </c>
      <c r="BK129" s="4">
        <v>0.95269999999999999</v>
      </c>
      <c r="BL129" s="4">
        <v>0.3377</v>
      </c>
      <c r="BM129" s="4">
        <v>0.97209999999999996</v>
      </c>
      <c r="BN129" s="4">
        <v>1.9699999999999999E-2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>
        <v>0.66310000000000002</v>
      </c>
      <c r="BZ129" s="5">
        <v>0.7591</v>
      </c>
      <c r="CA129" s="5">
        <v>0.34660000000000002</v>
      </c>
      <c r="CB129" s="5">
        <v>0.92889999999999995</v>
      </c>
      <c r="CC129" s="5">
        <v>3.8100000000000002E-2</v>
      </c>
      <c r="CD129" s="4">
        <v>0.67759999999999998</v>
      </c>
      <c r="CE129" s="4">
        <v>0.79100000000000004</v>
      </c>
      <c r="CF129" s="4">
        <v>0.32019999999999998</v>
      </c>
      <c r="CG129" s="4">
        <v>0.91010000000000002</v>
      </c>
      <c r="CH129" s="4">
        <v>2.7699999999999999E-2</v>
      </c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0.72423571428571432</v>
      </c>
      <c r="EW129" s="4">
        <f t="shared" si="7"/>
        <v>0.89532857142857147</v>
      </c>
      <c r="EX129" s="4">
        <f t="shared" si="8"/>
        <v>0.26559285714285713</v>
      </c>
      <c r="EY129" s="4">
        <f t="shared" si="9"/>
        <v>0.85307857142857146</v>
      </c>
      <c r="EZ129" s="4">
        <f t="shared" si="10"/>
        <v>2.547857142857143E-2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k=20,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>
        <v>0.71509999999999996</v>
      </c>
      <c r="BZ130" s="5">
        <v>0.87619999999999998</v>
      </c>
      <c r="CA130" s="5">
        <v>0.28899999999999998</v>
      </c>
      <c r="CB130" s="5">
        <v>0.75839999999999996</v>
      </c>
      <c r="CC130" s="5">
        <v>3.7900000000000003E-2</v>
      </c>
      <c r="CD130" s="4">
        <v>0.74099999999999999</v>
      </c>
      <c r="CE130" s="4">
        <v>0.93730000000000002</v>
      </c>
      <c r="CF130" s="4">
        <v>0.27360000000000001</v>
      </c>
      <c r="CG130" s="4">
        <v>0.70889999999999997</v>
      </c>
      <c r="CH130" s="4">
        <v>2.75E-2</v>
      </c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0.76786363636363619</v>
      </c>
      <c r="EW130" s="4">
        <f t="shared" si="7"/>
        <v>1.0043909090909091</v>
      </c>
      <c r="EX130" s="4">
        <f t="shared" si="8"/>
        <v>0.2246818181818182</v>
      </c>
      <c r="EY130" s="4">
        <f t="shared" si="9"/>
        <v>0.66938181818181819</v>
      </c>
      <c r="EZ130" s="4">
        <f t="shared" si="10"/>
        <v>2.7372727272727274E-2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k=20,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k=20,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>
        <v>0.66210000000000002</v>
      </c>
      <c r="BZ131" s="5">
        <v>0.76119999999999999</v>
      </c>
      <c r="CA131" s="5">
        <v>0.37580000000000002</v>
      </c>
      <c r="CB131" s="5">
        <v>0.93740000000000001</v>
      </c>
      <c r="CC131" s="5">
        <v>3.7699999999999997E-2</v>
      </c>
      <c r="CD131" s="4">
        <v>0.67420000000000002</v>
      </c>
      <c r="CE131" s="4">
        <v>0.78820000000000001</v>
      </c>
      <c r="CF131" s="4">
        <v>0.36120000000000002</v>
      </c>
      <c r="CG131" s="4">
        <v>0.92959999999999998</v>
      </c>
      <c r="CH131" s="4">
        <v>2.7699999999999999E-2</v>
      </c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0.71319999999999995</v>
      </c>
      <c r="EW131" s="4">
        <f t="shared" si="7"/>
        <v>0.87884545454545449</v>
      </c>
      <c r="EX131" s="4">
        <f t="shared" si="8"/>
        <v>0.28373636363636356</v>
      </c>
      <c r="EY131" s="4">
        <f t="shared" si="9"/>
        <v>0.85387272727272745</v>
      </c>
      <c r="EZ131" s="4">
        <f t="shared" si="10"/>
        <v>2.6881818181818187E-2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k=20,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k=20,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>
        <v>0.67200000000000004</v>
      </c>
      <c r="BZ132" s="5">
        <v>0.77610000000000001</v>
      </c>
      <c r="CA132" s="5">
        <v>0.32850000000000001</v>
      </c>
      <c r="CB132" s="5">
        <v>0.94189999999999996</v>
      </c>
      <c r="CC132" s="5">
        <v>2.86E-2</v>
      </c>
      <c r="CD132" s="4">
        <v>0.68259999999999998</v>
      </c>
      <c r="CE132" s="4">
        <v>0.79890000000000005</v>
      </c>
      <c r="CF132" s="4">
        <v>0.30669999999999997</v>
      </c>
      <c r="CG132" s="4">
        <v>0.92789999999999995</v>
      </c>
      <c r="CH132" s="4">
        <v>2.0799999999999999E-2</v>
      </c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0.71498181818181827</v>
      </c>
      <c r="EW132" s="4">
        <f t="shared" si="7"/>
        <v>0.87580909090909076</v>
      </c>
      <c r="EX132" s="4">
        <f t="shared" si="8"/>
        <v>0.26700909090909092</v>
      </c>
      <c r="EY132" s="4">
        <f t="shared" si="9"/>
        <v>0.8495272727272728</v>
      </c>
      <c r="EZ132" s="4">
        <f t="shared" si="10"/>
        <v>1.9754545454545455E-2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>
        <v>0.67100000000000004</v>
      </c>
      <c r="BZ133" s="5">
        <v>0.78390000000000004</v>
      </c>
      <c r="CA133" s="5">
        <v>0.35849999999999999</v>
      </c>
      <c r="CB133" s="5">
        <v>0.95579999999999998</v>
      </c>
      <c r="CC133" s="5">
        <v>1.6400000000000001E-2</v>
      </c>
      <c r="CD133" s="4">
        <v>0.68059999999999998</v>
      </c>
      <c r="CE133" s="4">
        <v>0.80369999999999997</v>
      </c>
      <c r="CF133" s="4">
        <v>0.3503</v>
      </c>
      <c r="CG133" s="4">
        <v>0.94550000000000001</v>
      </c>
      <c r="CH133" s="4">
        <v>1.2500000000000001E-2</v>
      </c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0.71089090909090913</v>
      </c>
      <c r="EW133" s="4">
        <f t="shared" si="7"/>
        <v>0.87500000000000011</v>
      </c>
      <c r="EX133" s="4">
        <f t="shared" si="8"/>
        <v>0.30290909090909096</v>
      </c>
      <c r="EY133" s="4">
        <f t="shared" si="9"/>
        <v>0.87508181818181818</v>
      </c>
      <c r="EZ133" s="4">
        <f t="shared" si="10"/>
        <v>1.2845454545454547E-2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k=20,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>
        <v>0.66800000000000004</v>
      </c>
      <c r="BZ134" s="5">
        <v>0.77090000000000003</v>
      </c>
      <c r="CA134" s="5">
        <v>0.34960000000000002</v>
      </c>
      <c r="CB134" s="5">
        <v>0.94889999999999997</v>
      </c>
      <c r="CC134" s="5">
        <v>5.74E-2</v>
      </c>
      <c r="CD134" s="4">
        <v>0.67889999999999995</v>
      </c>
      <c r="CE134" s="4">
        <v>0.79369999999999996</v>
      </c>
      <c r="CF134" s="4">
        <v>0.3281</v>
      </c>
      <c r="CG134" s="4">
        <v>0.93600000000000005</v>
      </c>
      <c r="CH134" s="4">
        <v>4.2200000000000001E-2</v>
      </c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0.71528181818181813</v>
      </c>
      <c r="EW134" s="4">
        <f t="shared" si="7"/>
        <v>0.88041818181818177</v>
      </c>
      <c r="EX134" s="4">
        <f t="shared" si="8"/>
        <v>0.27925454545454548</v>
      </c>
      <c r="EY134" s="4">
        <f t="shared" si="9"/>
        <v>0.85126363636363633</v>
      </c>
      <c r="EZ134" s="4">
        <f t="shared" si="10"/>
        <v>3.8954545454545457E-2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k=20,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>
        <v>0.75800000000000001</v>
      </c>
      <c r="AL135" s="14">
        <v>0.94369999999999998</v>
      </c>
      <c r="AM135" s="14">
        <v>0.3604</v>
      </c>
      <c r="AN135" s="14">
        <v>0.98729999999999996</v>
      </c>
      <c r="AO135" s="14">
        <v>1.8200000000000001E-2</v>
      </c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>
        <v>0.75770000000000004</v>
      </c>
      <c r="BK135" s="4">
        <v>0.94340000000000002</v>
      </c>
      <c r="BL135" s="4">
        <v>0.36099999999999999</v>
      </c>
      <c r="BM135" s="4">
        <v>0.98740000000000006</v>
      </c>
      <c r="BN135" s="4">
        <v>1.52E-2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>
        <v>0.67030000000000001</v>
      </c>
      <c r="BZ135" s="5">
        <v>0.77900000000000003</v>
      </c>
      <c r="CA135" s="5">
        <v>0.35399999999999998</v>
      </c>
      <c r="CB135" s="5">
        <v>0.95450000000000002</v>
      </c>
      <c r="CC135" s="5">
        <v>2.9100000000000001E-2</v>
      </c>
      <c r="CD135" s="4">
        <v>0.6804</v>
      </c>
      <c r="CE135" s="4">
        <v>0.8</v>
      </c>
      <c r="CF135" s="4">
        <v>0.33929999999999999</v>
      </c>
      <c r="CG135" s="4">
        <v>0.94350000000000001</v>
      </c>
      <c r="CH135" s="4">
        <v>2.12E-2</v>
      </c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0.71832142857142856</v>
      </c>
      <c r="EW135" s="4">
        <f t="shared" ref="EW135:EW198" si="13">AVERAGEIFS(B135:EU135,metrics.est,"MSE")</f>
        <v>0.88364285714285706</v>
      </c>
      <c r="EX135" s="4">
        <f t="shared" ref="EX135:EX198" si="14">AVERAGEIFS(B135:EU135,metrics.est,"R")</f>
        <v>0.30106428571428573</v>
      </c>
      <c r="EY135" s="4">
        <f t="shared" ref="EY135:EY198" si="15">AVERAGEIFS(B135:EU135,metrics.est,"Coverage")</f>
        <v>0.89147142857142858</v>
      </c>
      <c r="EZ135" s="4">
        <f t="shared" ref="EZ135:EZ198" si="16">AVERAGEIFS(B135:EU135,metrics.est,"Time")</f>
        <v>2.0571428571428574E-2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k=15,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k=15,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>
        <v>0.69910000000000005</v>
      </c>
      <c r="BZ136" s="5">
        <v>0.84430000000000005</v>
      </c>
      <c r="CA136" s="5">
        <v>0.31059999999999999</v>
      </c>
      <c r="CB136" s="5">
        <v>0.94040000000000001</v>
      </c>
      <c r="CC136" s="5">
        <v>3.9902000000000002</v>
      </c>
      <c r="CD136" s="4">
        <v>0.70930000000000004</v>
      </c>
      <c r="CE136" s="4">
        <v>0.86780000000000002</v>
      </c>
      <c r="CF136" s="4">
        <v>0.29580000000000001</v>
      </c>
      <c r="CG136" s="4">
        <v>0.92949999999999999</v>
      </c>
      <c r="CH136" s="4">
        <v>2.4573999999999998</v>
      </c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0.73159090909090907</v>
      </c>
      <c r="EW136" s="4">
        <f t="shared" si="13"/>
        <v>0.92259090909090913</v>
      </c>
      <c r="EX136" s="4">
        <f t="shared" si="14"/>
        <v>0.27399999999999997</v>
      </c>
      <c r="EY136" s="4">
        <f t="shared" si="15"/>
        <v>0.87677272727272737</v>
      </c>
      <c r="EZ136" s="4">
        <f t="shared" si="16"/>
        <v>2.0871727272727276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k=20,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k=20,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>
        <v>0.76990000000000003</v>
      </c>
      <c r="BZ137" s="5">
        <v>0.98419999999999996</v>
      </c>
      <c r="CA137" s="5">
        <v>0.17929999999999999</v>
      </c>
      <c r="CB137" s="5">
        <v>0.70389999999999997</v>
      </c>
      <c r="CC137" s="5">
        <v>5.6099999999999997E-2</v>
      </c>
      <c r="CD137" s="4">
        <v>0.77659999999999996</v>
      </c>
      <c r="CE137" s="4">
        <v>1.0072000000000001</v>
      </c>
      <c r="CF137" s="4">
        <v>0.185</v>
      </c>
      <c r="CG137" s="4">
        <v>0.68679999999999997</v>
      </c>
      <c r="CH137" s="4">
        <v>0.04</v>
      </c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0.80383636363636368</v>
      </c>
      <c r="EW137" s="4">
        <f t="shared" si="13"/>
        <v>1.0792999999999999</v>
      </c>
      <c r="EX137" s="4">
        <f t="shared" si="14"/>
        <v>0.13505454545454545</v>
      </c>
      <c r="EY137" s="4">
        <f t="shared" si="15"/>
        <v>0.66956363636363636</v>
      </c>
      <c r="EZ137" s="4">
        <f t="shared" si="16"/>
        <v>3.8854545454545454E-2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k=20,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k=20,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>
        <v>0.67330000000000001</v>
      </c>
      <c r="BZ138" s="5">
        <v>0.77829999999999999</v>
      </c>
      <c r="CA138" s="5">
        <v>0.32390000000000002</v>
      </c>
      <c r="CB138" s="5">
        <v>0.94140000000000001</v>
      </c>
      <c r="CC138" s="5">
        <v>4.1799999999999997E-2</v>
      </c>
      <c r="CD138" s="4">
        <v>0.68410000000000004</v>
      </c>
      <c r="CE138" s="4">
        <v>0.80200000000000005</v>
      </c>
      <c r="CF138" s="4">
        <v>0.30209999999999998</v>
      </c>
      <c r="CG138" s="4">
        <v>0.9274</v>
      </c>
      <c r="CH138" s="4">
        <v>3.09E-2</v>
      </c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0.71650000000000003</v>
      </c>
      <c r="EW138" s="4">
        <f t="shared" si="13"/>
        <v>0.87924545454545455</v>
      </c>
      <c r="EX138" s="4">
        <f t="shared" si="14"/>
        <v>0.26323636363636366</v>
      </c>
      <c r="EY138" s="4">
        <f t="shared" si="15"/>
        <v>0.84833636363636356</v>
      </c>
      <c r="EZ138" s="4">
        <f t="shared" si="16"/>
        <v>2.8218181818181812E-2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k=20,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k=20,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k=20,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>
        <v>0.76049999999999995</v>
      </c>
      <c r="AL139" s="14">
        <v>0.94650000000000001</v>
      </c>
      <c r="AM139" s="14">
        <v>0.3422</v>
      </c>
      <c r="AN139" s="14">
        <v>0.98050000000000004</v>
      </c>
      <c r="AO139" s="14">
        <v>1.4200000000000001E-2</v>
      </c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>
        <v>0.76019999999999999</v>
      </c>
      <c r="BK139" s="4">
        <v>0.9456</v>
      </c>
      <c r="BL139" s="4">
        <v>0.34289999999999998</v>
      </c>
      <c r="BM139" s="4">
        <v>0.98019999999999996</v>
      </c>
      <c r="BN139" s="4">
        <v>1.4200000000000001E-2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>
        <v>0.67200000000000004</v>
      </c>
      <c r="BZ139" s="5">
        <v>0.77549999999999997</v>
      </c>
      <c r="CA139" s="5">
        <v>0.33210000000000001</v>
      </c>
      <c r="CB139" s="5">
        <v>0.94140000000000001</v>
      </c>
      <c r="CC139" s="5">
        <v>2.2800000000000001E-2</v>
      </c>
      <c r="CD139" s="4">
        <v>0.68289999999999995</v>
      </c>
      <c r="CE139" s="4">
        <v>0.79920000000000002</v>
      </c>
      <c r="CF139" s="4">
        <v>0.30570000000000003</v>
      </c>
      <c r="CG139" s="4">
        <v>0.92710000000000004</v>
      </c>
      <c r="CH139" s="4">
        <v>1.7399999999999999E-2</v>
      </c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0.7208</v>
      </c>
      <c r="EW139" s="4">
        <f t="shared" si="13"/>
        <v>0.88440714285714284</v>
      </c>
      <c r="EX139" s="4">
        <f t="shared" si="14"/>
        <v>0.27670714285714287</v>
      </c>
      <c r="EY139" s="4">
        <f t="shared" si="15"/>
        <v>0.87571428571428578</v>
      </c>
      <c r="EZ139" s="4">
        <f t="shared" si="16"/>
        <v>1.6807142857142854E-2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k=20,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0.76239999999999997</v>
      </c>
      <c r="AL140" s="14">
        <v>0.95169999999999999</v>
      </c>
      <c r="AM140" s="14">
        <v>0.33629999999999999</v>
      </c>
      <c r="AN140" s="14">
        <v>0.98070000000000002</v>
      </c>
      <c r="AO140" s="14">
        <v>2.1999999999999999E-2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0.76180000000000003</v>
      </c>
      <c r="BK140" s="4">
        <v>0.9496</v>
      </c>
      <c r="BL140" s="4">
        <v>0.33739999999999998</v>
      </c>
      <c r="BM140" s="4">
        <v>0.98040000000000005</v>
      </c>
      <c r="BN140" s="4">
        <v>1.8800000000000001E-2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>
        <v>0.67430000000000001</v>
      </c>
      <c r="BZ140" s="5">
        <v>0.78100000000000003</v>
      </c>
      <c r="CA140" s="5">
        <v>0.32400000000000001</v>
      </c>
      <c r="CB140" s="5">
        <v>0.94159999999999999</v>
      </c>
      <c r="CC140" s="5">
        <v>3.5200000000000002E-2</v>
      </c>
      <c r="CD140" s="4">
        <v>0.68559999999999999</v>
      </c>
      <c r="CE140" s="4">
        <v>0.80610000000000004</v>
      </c>
      <c r="CF140" s="4">
        <v>0.30030000000000001</v>
      </c>
      <c r="CG140" s="4">
        <v>0.9274</v>
      </c>
      <c r="CH140" s="4">
        <v>2.64E-2</v>
      </c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0.72513571428571433</v>
      </c>
      <c r="EW140" s="4">
        <f t="shared" si="13"/>
        <v>0.89541428571428561</v>
      </c>
      <c r="EX140" s="4">
        <f t="shared" si="14"/>
        <v>0.26879285714285717</v>
      </c>
      <c r="EY140" s="4">
        <f t="shared" si="15"/>
        <v>0.87601428571428575</v>
      </c>
      <c r="EZ140" s="4">
        <f t="shared" si="16"/>
        <v>2.3814285714285711E-2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>
        <v>0.6946</v>
      </c>
      <c r="BZ141" s="5">
        <v>0.8357</v>
      </c>
      <c r="CA141" s="5">
        <v>0.34770000000000001</v>
      </c>
      <c r="CB141" s="5">
        <v>0.89129999999999998</v>
      </c>
      <c r="CC141" s="5">
        <v>2.35E-2</v>
      </c>
      <c r="CD141" s="4">
        <v>0.70209999999999995</v>
      </c>
      <c r="CE141" s="4">
        <v>0.85019999999999996</v>
      </c>
      <c r="CF141" s="4">
        <v>0.33910000000000001</v>
      </c>
      <c r="CG141" s="4">
        <v>0.88049999999999995</v>
      </c>
      <c r="CH141" s="4">
        <v>1.83E-2</v>
      </c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0.74299090909090892</v>
      </c>
      <c r="EW141" s="4">
        <f t="shared" si="13"/>
        <v>0.95239090909090895</v>
      </c>
      <c r="EX141" s="4">
        <f t="shared" si="14"/>
        <v>0.27347272727272731</v>
      </c>
      <c r="EY141" s="4">
        <f t="shared" si="15"/>
        <v>0.79809090909090907</v>
      </c>
      <c r="EZ141" s="4">
        <f t="shared" si="16"/>
        <v>1.8545454545454549E-2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>
        <v>0.67010000000000003</v>
      </c>
      <c r="BZ142" s="5">
        <v>0.77490000000000003</v>
      </c>
      <c r="CA142" s="5">
        <v>0.34739999999999999</v>
      </c>
      <c r="CB142" s="5">
        <v>0.94979999999999998</v>
      </c>
      <c r="CC142" s="5">
        <v>3.6700000000000003E-2</v>
      </c>
      <c r="CD142" s="4">
        <v>0.68149999999999999</v>
      </c>
      <c r="CE142" s="4">
        <v>0.79900000000000004</v>
      </c>
      <c r="CF142" s="4">
        <v>0.32569999999999999</v>
      </c>
      <c r="CG142" s="4">
        <v>0.93710000000000004</v>
      </c>
      <c r="CH142" s="4">
        <v>2.7099999999999999E-2</v>
      </c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0.71936363636363632</v>
      </c>
      <c r="EW142" s="4">
        <f t="shared" si="13"/>
        <v>0.88988181818181822</v>
      </c>
      <c r="EX142" s="4">
        <f t="shared" si="14"/>
        <v>0.27272727272727271</v>
      </c>
      <c r="EY142" s="4">
        <f t="shared" si="15"/>
        <v>0.85464545454545449</v>
      </c>
      <c r="EZ142" s="4">
        <f t="shared" si="16"/>
        <v>2.5163636363636367E-2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k=20,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>
        <v>0.67079999999999995</v>
      </c>
      <c r="BZ143" s="5">
        <v>0.77980000000000005</v>
      </c>
      <c r="CA143" s="5">
        <v>0.35420000000000001</v>
      </c>
      <c r="CB143" s="5">
        <v>0.95079999999999998</v>
      </c>
      <c r="CC143" s="5">
        <v>2.3900000000000001E-2</v>
      </c>
      <c r="CD143" s="4">
        <v>0.6825</v>
      </c>
      <c r="CE143" s="4">
        <v>0.8044</v>
      </c>
      <c r="CF143" s="4">
        <v>0.33439999999999998</v>
      </c>
      <c r="CG143" s="4">
        <v>0.93830000000000002</v>
      </c>
      <c r="CH143" s="4">
        <v>1.8200000000000001E-2</v>
      </c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0.72395454545454552</v>
      </c>
      <c r="EW143" s="4">
        <f t="shared" si="13"/>
        <v>0.90377272727272728</v>
      </c>
      <c r="EX143" s="4">
        <f t="shared" si="14"/>
        <v>0.27640909090909088</v>
      </c>
      <c r="EY143" s="4">
        <f t="shared" si="15"/>
        <v>0.85157272727272726</v>
      </c>
      <c r="EZ143" s="4">
        <f t="shared" si="16"/>
        <v>1.8790909090909091E-2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k=20,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>
        <v>0.68120000000000003</v>
      </c>
      <c r="BZ144" s="5">
        <v>0.79930000000000001</v>
      </c>
      <c r="CA144" s="5">
        <v>0.32829999999999998</v>
      </c>
      <c r="CB144" s="5">
        <v>0.94820000000000004</v>
      </c>
      <c r="CC144" s="5">
        <v>3.6600000000000001E-2</v>
      </c>
      <c r="CD144" s="4">
        <v>0.69530000000000003</v>
      </c>
      <c r="CE144" s="4">
        <v>0.83050000000000002</v>
      </c>
      <c r="CF144" s="4">
        <v>0.29759999999999998</v>
      </c>
      <c r="CG144" s="4">
        <v>0.93520000000000003</v>
      </c>
      <c r="CH144" s="4">
        <v>2.8199999999999999E-2</v>
      </c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0.73670000000000002</v>
      </c>
      <c r="EW144" s="4">
        <f t="shared" si="13"/>
        <v>0.93168181818181806</v>
      </c>
      <c r="EX144" s="4">
        <f t="shared" si="14"/>
        <v>0.24658181818181824</v>
      </c>
      <c r="EY144" s="4">
        <f t="shared" si="15"/>
        <v>0.85554545454545472</v>
      </c>
      <c r="EZ144" s="4">
        <f t="shared" si="16"/>
        <v>2.7072727272727269E-2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>
        <v>0.67559999999999998</v>
      </c>
      <c r="BZ145" s="5">
        <v>0.78400000000000003</v>
      </c>
      <c r="CA145" s="5">
        <v>0.31890000000000002</v>
      </c>
      <c r="CB145" s="5">
        <v>0.9415</v>
      </c>
      <c r="CC145" s="5">
        <v>3.5200000000000002E-2</v>
      </c>
      <c r="CD145" s="4">
        <v>0.68689999999999996</v>
      </c>
      <c r="CE145" s="4">
        <v>0.80869999999999997</v>
      </c>
      <c r="CF145" s="4">
        <v>0.29709999999999998</v>
      </c>
      <c r="CG145" s="4">
        <v>0.92749999999999999</v>
      </c>
      <c r="CH145" s="4">
        <v>2.63E-2</v>
      </c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0.72196363636363625</v>
      </c>
      <c r="EW145" s="4">
        <f t="shared" si="13"/>
        <v>0.89343636363636358</v>
      </c>
      <c r="EX145" s="4">
        <f t="shared" si="14"/>
        <v>0.25269090909090913</v>
      </c>
      <c r="EY145" s="4">
        <f t="shared" si="15"/>
        <v>0.85410000000000008</v>
      </c>
      <c r="EZ145" s="4">
        <f t="shared" si="16"/>
        <v>2.4745454545454546E-2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k=20,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k=20,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>
        <v>0.70830000000000004</v>
      </c>
      <c r="BZ146" s="5">
        <v>0.85440000000000005</v>
      </c>
      <c r="CA146" s="5">
        <v>0.3</v>
      </c>
      <c r="CB146" s="5">
        <v>0.85799999999999998</v>
      </c>
      <c r="CC146" s="5">
        <v>1.6199999999999999E-2</v>
      </c>
      <c r="CD146" s="4">
        <v>0.72109999999999996</v>
      </c>
      <c r="CE146" s="4">
        <v>0.88370000000000004</v>
      </c>
      <c r="CF146" s="4">
        <v>0.28539999999999999</v>
      </c>
      <c r="CG146" s="4">
        <v>0.83109999999999995</v>
      </c>
      <c r="CH146" s="4">
        <v>1.21E-2</v>
      </c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0.74326666666666663</v>
      </c>
      <c r="EW146" s="4">
        <f t="shared" si="13"/>
        <v>0.94081666666666663</v>
      </c>
      <c r="EX146" s="4">
        <f t="shared" si="14"/>
        <v>0.26256666666666667</v>
      </c>
      <c r="EY146" s="4">
        <f t="shared" si="15"/>
        <v>0.77131666666666676</v>
      </c>
      <c r="EZ146" s="4">
        <f t="shared" si="16"/>
        <v>9.3666666666666655E-3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k=20,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k=20,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k=20,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>
        <v>0.76</v>
      </c>
      <c r="AL147" s="14">
        <v>0.94489999999999996</v>
      </c>
      <c r="AM147" s="14">
        <v>0.34520000000000001</v>
      </c>
      <c r="AN147" s="14">
        <v>0.97960000000000003</v>
      </c>
      <c r="AO147" s="14">
        <v>1.7500000000000002E-2</v>
      </c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>
        <v>0.76019999999999999</v>
      </c>
      <c r="BK147" s="4">
        <v>0.94499999999999995</v>
      </c>
      <c r="BL147" s="4">
        <v>0.34370000000000001</v>
      </c>
      <c r="BM147" s="4">
        <v>0.97929999999999995</v>
      </c>
      <c r="BN147" s="4">
        <v>1.5299999999999999E-2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>
        <v>0.67179999999999995</v>
      </c>
      <c r="BZ147" s="5">
        <v>0.77539999999999998</v>
      </c>
      <c r="CA147" s="5">
        <v>0.33500000000000002</v>
      </c>
      <c r="CB147" s="5">
        <v>0.9415</v>
      </c>
      <c r="CC147" s="5">
        <v>2.8000000000000001E-2</v>
      </c>
      <c r="CD147" s="4">
        <v>0.68240000000000001</v>
      </c>
      <c r="CE147" s="4">
        <v>0.79859999999999998</v>
      </c>
      <c r="CF147" s="4">
        <v>0.30809999999999998</v>
      </c>
      <c r="CG147" s="4">
        <v>0.92779999999999996</v>
      </c>
      <c r="CH147" s="4">
        <v>2.1100000000000001E-2</v>
      </c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0.69550000000000001</v>
      </c>
      <c r="EH147" s="5">
        <v>0.82779999999999998</v>
      </c>
      <c r="EI147" s="5">
        <v>0.28610000000000002</v>
      </c>
      <c r="EJ147" s="5">
        <v>0.90349999999999997</v>
      </c>
      <c r="EK147" s="5">
        <v>1.6899999999999998E-2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0.71980714285714298</v>
      </c>
      <c r="EW147" s="4">
        <f t="shared" si="13"/>
        <v>0.88164999999999982</v>
      </c>
      <c r="EX147" s="4">
        <f t="shared" si="14"/>
        <v>0.28117142857142857</v>
      </c>
      <c r="EY147" s="4">
        <f t="shared" si="15"/>
        <v>0.87224999999999997</v>
      </c>
      <c r="EZ147" s="4">
        <f t="shared" si="16"/>
        <v>1.9771428571428575E-2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k=10,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>
        <v>0.73970000000000002</v>
      </c>
      <c r="BZ148" s="5">
        <v>0.92210000000000003</v>
      </c>
      <c r="CA148" s="5">
        <v>0.25480000000000003</v>
      </c>
      <c r="CB148" s="5">
        <v>0.71450000000000002</v>
      </c>
      <c r="CC148" s="5">
        <v>1.6299999999999999E-2</v>
      </c>
      <c r="CD148" s="4">
        <v>0.75509999999999999</v>
      </c>
      <c r="CE148" s="4">
        <v>0.96189999999999998</v>
      </c>
      <c r="CF148" s="4">
        <v>0.2485</v>
      </c>
      <c r="CG148" s="4">
        <v>0.67920000000000003</v>
      </c>
      <c r="CH148" s="4">
        <v>1.2E-2</v>
      </c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0.77210000000000001</v>
      </c>
      <c r="DI148" s="4">
        <v>1.0073000000000001</v>
      </c>
      <c r="DJ148" s="4">
        <v>0.2369</v>
      </c>
      <c r="DK148" s="4">
        <v>0.64219999999999999</v>
      </c>
      <c r="DL148" s="4">
        <v>8.8999999999999999E-3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0.77701818181818183</v>
      </c>
      <c r="EW148" s="4">
        <f t="shared" si="13"/>
        <v>1.0214999999999999</v>
      </c>
      <c r="EX148" s="4">
        <f t="shared" si="14"/>
        <v>0.21481818181818182</v>
      </c>
      <c r="EY148" s="4">
        <f t="shared" si="15"/>
        <v>0.64402727272727267</v>
      </c>
      <c r="EZ148" s="4">
        <f t="shared" si="16"/>
        <v>1.2699999999999999E-2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k=20,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k=20,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>
        <v>0.66830000000000001</v>
      </c>
      <c r="BZ149" s="5">
        <v>0.76780000000000004</v>
      </c>
      <c r="CA149" s="5">
        <v>0.34649999999999997</v>
      </c>
      <c r="CB149" s="5">
        <v>0.92030000000000001</v>
      </c>
      <c r="CC149" s="5">
        <v>2.8299999999999999E-2</v>
      </c>
      <c r="CD149" s="4">
        <v>0.68189999999999995</v>
      </c>
      <c r="CE149" s="4">
        <v>0.79710000000000003</v>
      </c>
      <c r="CF149" s="4">
        <v>0.311</v>
      </c>
      <c r="CG149" s="4">
        <v>0.90080000000000005</v>
      </c>
      <c r="CH149" s="4">
        <v>2.07E-2</v>
      </c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0.6996</v>
      </c>
      <c r="DI149" s="4">
        <v>0.83760000000000001</v>
      </c>
      <c r="DJ149" s="4">
        <v>0.2782</v>
      </c>
      <c r="DK149" s="4">
        <v>0.86650000000000005</v>
      </c>
      <c r="DL149" s="4">
        <v>1.4999999999999999E-2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0.72138181818181824</v>
      </c>
      <c r="EW149" s="4">
        <f t="shared" si="13"/>
        <v>0.89233636363636359</v>
      </c>
      <c r="EX149" s="4">
        <f t="shared" si="14"/>
        <v>0.25469090909090908</v>
      </c>
      <c r="EY149" s="4">
        <f t="shared" si="15"/>
        <v>0.81535454545454555</v>
      </c>
      <c r="EZ149" s="4">
        <f t="shared" si="16"/>
        <v>1.9899999999999998E-2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k=20,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>
        <v>0.69330000000000003</v>
      </c>
      <c r="BZ150" s="5">
        <v>0.8306</v>
      </c>
      <c r="CA150" s="5">
        <v>0.31990000000000002</v>
      </c>
      <c r="CB150" s="5">
        <v>0.93559999999999999</v>
      </c>
      <c r="CC150" s="5">
        <v>2.6499999999999999E-2</v>
      </c>
      <c r="CD150" s="4">
        <v>0.70889999999999997</v>
      </c>
      <c r="CE150" s="4">
        <v>0.86380000000000001</v>
      </c>
      <c r="CF150" s="4">
        <v>0.30370000000000003</v>
      </c>
      <c r="CG150" s="4">
        <v>0.91579999999999995</v>
      </c>
      <c r="CH150" s="4">
        <v>2.01E-2</v>
      </c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0.72950000000000004</v>
      </c>
      <c r="DI150" s="4">
        <v>0.91169999999999995</v>
      </c>
      <c r="DJ150" s="4">
        <v>0.27950000000000003</v>
      </c>
      <c r="DK150" s="4">
        <v>0.88139999999999996</v>
      </c>
      <c r="DL150" s="4">
        <v>1.41E-2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0.74568181818181822</v>
      </c>
      <c r="EW150" s="4">
        <f t="shared" si="13"/>
        <v>0.95267272727272712</v>
      </c>
      <c r="EX150" s="4">
        <f t="shared" si="14"/>
        <v>0.24368181818181817</v>
      </c>
      <c r="EY150" s="4">
        <f t="shared" si="15"/>
        <v>0.83391818181818178</v>
      </c>
      <c r="EZ150" s="4">
        <f t="shared" si="16"/>
        <v>1.8636363636363635E-2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k=20,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>
        <v>0.73240000000000005</v>
      </c>
      <c r="BZ151" s="5">
        <v>0.91759999999999997</v>
      </c>
      <c r="CA151" s="5">
        <v>0.25519999999999998</v>
      </c>
      <c r="CB151" s="5">
        <v>0.71050000000000002</v>
      </c>
      <c r="CC151" s="5">
        <v>2.98E-2</v>
      </c>
      <c r="CD151" s="4">
        <v>0.76549999999999996</v>
      </c>
      <c r="CE151" s="4">
        <v>0.99719999999999998</v>
      </c>
      <c r="CF151" s="4">
        <v>0.2339</v>
      </c>
      <c r="CG151" s="4">
        <v>0.64229999999999998</v>
      </c>
      <c r="CH151" s="4">
        <v>2.2200000000000001E-2</v>
      </c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0.79869999999999997</v>
      </c>
      <c r="DI151" s="4">
        <v>1.0817000000000001</v>
      </c>
      <c r="DJ151" s="4">
        <v>0.21829999999999999</v>
      </c>
      <c r="DK151" s="4">
        <v>0.56910000000000005</v>
      </c>
      <c r="DL151" s="4">
        <v>1.61E-2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0.79084545454545452</v>
      </c>
      <c r="EW151" s="4">
        <f t="shared" si="13"/>
        <v>1.0626636363636364</v>
      </c>
      <c r="EX151" s="4">
        <f t="shared" si="14"/>
        <v>0.19638181818181819</v>
      </c>
      <c r="EY151" s="4">
        <f t="shared" si="15"/>
        <v>0.60586363636363627</v>
      </c>
      <c r="EZ151" s="4">
        <f t="shared" si="16"/>
        <v>2.1327272727272726E-2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k=20,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>
        <v>1.0927</v>
      </c>
      <c r="BZ152" s="5">
        <v>1.7591000000000001</v>
      </c>
      <c r="CA152" s="5">
        <v>0.19939999999999999</v>
      </c>
      <c r="CB152" s="5">
        <v>4.0000000000000002E-4</v>
      </c>
      <c r="CC152" s="5">
        <v>1.3949</v>
      </c>
      <c r="CD152" s="4">
        <v>0.77649999999999997</v>
      </c>
      <c r="CE152" s="4">
        <v>0.97850000000000004</v>
      </c>
      <c r="CF152" s="4">
        <v>0.29659999999999997</v>
      </c>
      <c r="CG152" s="4">
        <v>1E-4</v>
      </c>
      <c r="CH152" s="4">
        <v>0.82730000000000004</v>
      </c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0.62090000000000001</v>
      </c>
      <c r="DI152" s="4">
        <v>0.80249999999999999</v>
      </c>
      <c r="DJ152" s="4">
        <v>8.3000000000000004E-2</v>
      </c>
      <c r="DK152" s="4">
        <v>2.5000000000000001E-3</v>
      </c>
      <c r="DL152" s="4">
        <v>0.38469999999999999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0.84913333333333341</v>
      </c>
      <c r="EW152" s="4">
        <f t="shared" si="13"/>
        <v>1.1576333333333333</v>
      </c>
      <c r="EX152" s="4">
        <f t="shared" si="14"/>
        <v>6.7599999999999993E-2</v>
      </c>
      <c r="EY152" s="4">
        <f t="shared" si="15"/>
        <v>3.7777777777777779E-3</v>
      </c>
      <c r="EZ152" s="4">
        <f t="shared" si="16"/>
        <v>0.71109999999999995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>
        <v>0.76359999999999995</v>
      </c>
      <c r="BZ153" s="5">
        <v>1.0114000000000001</v>
      </c>
      <c r="CA153" s="5">
        <v>0.29449999999999998</v>
      </c>
      <c r="CB153" s="5">
        <v>0.70430000000000004</v>
      </c>
      <c r="CC153" s="5">
        <v>2.5600000000000001E-2</v>
      </c>
      <c r="CD153" s="4">
        <v>0.77869999999999995</v>
      </c>
      <c r="CE153" s="4">
        <v>1.0506</v>
      </c>
      <c r="CF153" s="4">
        <v>0.2883</v>
      </c>
      <c r="CG153" s="4">
        <v>0.64459999999999995</v>
      </c>
      <c r="CH153" s="4">
        <v>1.9400000000000001E-2</v>
      </c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0.79430000000000001</v>
      </c>
      <c r="DI153" s="4">
        <v>1.0942000000000001</v>
      </c>
      <c r="DJ153" s="4">
        <v>0.2727</v>
      </c>
      <c r="DK153" s="4">
        <v>0.58079999999999998</v>
      </c>
      <c r="DL153" s="4">
        <v>1.44E-2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0.80149999999999999</v>
      </c>
      <c r="EW153" s="4">
        <f t="shared" si="13"/>
        <v>1.1120636363636365</v>
      </c>
      <c r="EX153" s="4">
        <f t="shared" si="14"/>
        <v>0.25870000000000004</v>
      </c>
      <c r="EY153" s="4">
        <f t="shared" si="15"/>
        <v>0.5480454545454545</v>
      </c>
      <c r="EZ153" s="4">
        <f t="shared" si="16"/>
        <v>1.8509090909090909E-2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>
        <v>0.69979999999999998</v>
      </c>
      <c r="BZ154" s="5">
        <v>0.85129999999999995</v>
      </c>
      <c r="CA154" s="5">
        <v>0.34010000000000001</v>
      </c>
      <c r="CB154" s="5">
        <v>0.88739999999999997</v>
      </c>
      <c r="CC154" s="5">
        <v>2.47E-2</v>
      </c>
      <c r="CD154" s="4">
        <v>0.70589999999999997</v>
      </c>
      <c r="CE154" s="4">
        <v>0.86080000000000001</v>
      </c>
      <c r="CF154" s="4">
        <v>0.33839999999999998</v>
      </c>
      <c r="CG154" s="4">
        <v>0.87529999999999997</v>
      </c>
      <c r="CH154" s="4">
        <v>1.8700000000000001E-2</v>
      </c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0.72150000000000003</v>
      </c>
      <c r="DI154" s="4">
        <v>0.8982</v>
      </c>
      <c r="DJ154" s="4">
        <v>0.31669999999999998</v>
      </c>
      <c r="DK154" s="4">
        <v>0.84419999999999995</v>
      </c>
      <c r="DL154" s="4">
        <v>1.38E-2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0.74133636363636368</v>
      </c>
      <c r="EW154" s="4">
        <f t="shared" si="13"/>
        <v>0.94774545454545456</v>
      </c>
      <c r="EX154" s="4">
        <f t="shared" si="14"/>
        <v>0.28587272727272728</v>
      </c>
      <c r="EY154" s="4">
        <f t="shared" si="15"/>
        <v>0.78842727272727275</v>
      </c>
      <c r="EZ154" s="4">
        <f t="shared" si="16"/>
        <v>1.8254545454545454E-2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k=20,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k=20,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>
        <v>0.67149999999999999</v>
      </c>
      <c r="BZ155" s="5">
        <v>0.78149999999999997</v>
      </c>
      <c r="CA155" s="5">
        <v>0.34799999999999998</v>
      </c>
      <c r="CB155" s="5">
        <v>0.94940000000000002</v>
      </c>
      <c r="CC155" s="5">
        <v>2.4799999999999999E-2</v>
      </c>
      <c r="CD155" s="4">
        <v>0.68200000000000005</v>
      </c>
      <c r="CE155" s="4">
        <v>0.80279999999999996</v>
      </c>
      <c r="CF155" s="4">
        <v>0.33410000000000001</v>
      </c>
      <c r="CG155" s="4">
        <v>0.93789999999999996</v>
      </c>
      <c r="CH155" s="4">
        <v>1.9099999999999999E-2</v>
      </c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0.69779999999999998</v>
      </c>
      <c r="DI155" s="4">
        <v>0.83779999999999999</v>
      </c>
      <c r="DJ155" s="4">
        <v>0.30099999999999999</v>
      </c>
      <c r="DK155" s="4">
        <v>0.9143</v>
      </c>
      <c r="DL155" s="4">
        <v>1.37E-2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0.72094545454545456</v>
      </c>
      <c r="EW155" s="4">
        <f t="shared" si="13"/>
        <v>0.89540909090909093</v>
      </c>
      <c r="EX155" s="4">
        <f t="shared" si="14"/>
        <v>0.27625454545454547</v>
      </c>
      <c r="EY155" s="4">
        <f t="shared" si="15"/>
        <v>0.85459090909090918</v>
      </c>
      <c r="EZ155" s="4">
        <f t="shared" si="16"/>
        <v>1.8627272727272725E-2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k=20,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>
        <v>0.67169999999999996</v>
      </c>
      <c r="BZ156" s="14">
        <v>0.78369999999999995</v>
      </c>
      <c r="CA156" s="14">
        <v>0.35699999999999998</v>
      </c>
      <c r="CB156" s="14">
        <v>0.95540000000000003</v>
      </c>
      <c r="CC156" s="14">
        <v>5.6000000000000001E-2</v>
      </c>
      <c r="CD156" s="4">
        <v>0.68210000000000004</v>
      </c>
      <c r="CE156" s="4">
        <v>0.80559999999999998</v>
      </c>
      <c r="CF156" s="4">
        <v>0.34129999999999999</v>
      </c>
      <c r="CG156" s="4">
        <v>0.94489999999999996</v>
      </c>
      <c r="CH156" s="4">
        <v>4.1099999999999998E-2</v>
      </c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16"/>
      <c r="DI156" s="16"/>
      <c r="DJ156" s="16"/>
      <c r="DK156" s="16"/>
      <c r="DL156" s="16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0.72209999999999996</v>
      </c>
      <c r="EW156" s="4">
        <f t="shared" si="13"/>
        <v>0.90005000000000002</v>
      </c>
      <c r="EX156" s="4">
        <f t="shared" si="14"/>
        <v>0.27689999999999998</v>
      </c>
      <c r="EY156" s="4">
        <f t="shared" si="15"/>
        <v>0.85409999999999997</v>
      </c>
      <c r="EZ156" s="4">
        <f t="shared" si="16"/>
        <v>2.9824999999999997E-2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>
        <v>0.7359</v>
      </c>
      <c r="AL157" s="14">
        <v>0.87860000000000005</v>
      </c>
      <c r="AM157" s="14">
        <v>0.40239999999999998</v>
      </c>
      <c r="AN157" s="14">
        <v>0.99690000000000001</v>
      </c>
      <c r="AO157" s="14">
        <v>5.6899999999999999E-2</v>
      </c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>
        <v>0.73580000000000001</v>
      </c>
      <c r="BK157" s="4">
        <v>0.87860000000000005</v>
      </c>
      <c r="BL157" s="4">
        <v>0.40260000000000001</v>
      </c>
      <c r="BM157" s="4">
        <v>0.99660000000000004</v>
      </c>
      <c r="BN157" s="4">
        <v>6.08E-2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>
        <v>0.64219999999999999</v>
      </c>
      <c r="BZ157" s="5">
        <v>0.70930000000000004</v>
      </c>
      <c r="CA157" s="5">
        <v>0.39839999999999998</v>
      </c>
      <c r="CB157" s="5">
        <v>0.96299999999999997</v>
      </c>
      <c r="CC157" s="5">
        <v>0.23069999999999999</v>
      </c>
      <c r="CD157" s="4">
        <v>0.65549999999999997</v>
      </c>
      <c r="CE157" s="4">
        <v>0.7389</v>
      </c>
      <c r="CF157" s="4">
        <v>0.379</v>
      </c>
      <c r="CG157" s="4">
        <v>0.95530000000000004</v>
      </c>
      <c r="CH157" s="4">
        <v>0.33350000000000002</v>
      </c>
      <c r="CI157" s="14">
        <v>0.67249999999999999</v>
      </c>
      <c r="CJ157" s="14">
        <v>0.77649999999999997</v>
      </c>
      <c r="CK157" s="14">
        <v>0.35320000000000001</v>
      </c>
      <c r="CL157" s="14">
        <v>0.94259999999999999</v>
      </c>
      <c r="CM157" s="14">
        <v>0.3493</v>
      </c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0.67200000000000004</v>
      </c>
      <c r="DI157" s="4">
        <v>0.7752</v>
      </c>
      <c r="DJ157" s="4">
        <v>0.35649999999999998</v>
      </c>
      <c r="DK157" s="4">
        <v>0.94179999999999997</v>
      </c>
      <c r="DL157" s="4">
        <v>0.28089999999999998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0.67190000000000005</v>
      </c>
      <c r="EH157" s="5">
        <v>0.77559999999999996</v>
      </c>
      <c r="EI157" s="5">
        <v>0.35470000000000002</v>
      </c>
      <c r="EJ157" s="5">
        <v>0.94199999999999995</v>
      </c>
      <c r="EK157" s="5">
        <v>0.25879999999999997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0.70049285714285714</v>
      </c>
      <c r="EW157" s="4">
        <f t="shared" si="13"/>
        <v>0.84051428571428577</v>
      </c>
      <c r="EX157" s="4">
        <f t="shared" si="14"/>
        <v>0.3440785714285714</v>
      </c>
      <c r="EY157" s="4">
        <f t="shared" si="15"/>
        <v>0.93190000000000006</v>
      </c>
      <c r="EZ157" s="4">
        <f t="shared" si="16"/>
        <v>0.23935714285714282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k=20,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k=20,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k=15,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>
        <v>0.74180000000000001</v>
      </c>
      <c r="AL158" s="14">
        <v>0.88970000000000005</v>
      </c>
      <c r="AM158" s="14">
        <v>0.39450000000000002</v>
      </c>
      <c r="AN158" s="14">
        <v>0.99680000000000002</v>
      </c>
      <c r="AO158" s="14">
        <v>5.4899999999999997E-2</v>
      </c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>
        <v>0.74199999999999999</v>
      </c>
      <c r="BK158" s="4">
        <v>0.8901</v>
      </c>
      <c r="BL158" s="4">
        <v>0.39429999999999998</v>
      </c>
      <c r="BM158" s="4">
        <v>0.99660000000000004</v>
      </c>
      <c r="BN158" s="4">
        <v>5.33E-2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>
        <v>0.65069999999999995</v>
      </c>
      <c r="BZ158" s="5">
        <v>0.72689999999999999</v>
      </c>
      <c r="CA158" s="5">
        <v>0.38090000000000002</v>
      </c>
      <c r="CB158" s="5">
        <v>0.96289999999999998</v>
      </c>
      <c r="CC158" s="5">
        <v>0.21199999999999999</v>
      </c>
      <c r="CD158" s="4">
        <v>0.6633</v>
      </c>
      <c r="CE158" s="4">
        <v>0.75539999999999996</v>
      </c>
      <c r="CF158" s="4">
        <v>0.3649</v>
      </c>
      <c r="CG158" s="4">
        <v>0.95520000000000005</v>
      </c>
      <c r="CH158" s="4">
        <v>0.30270000000000002</v>
      </c>
      <c r="CI158" s="14">
        <v>0.67849999999999999</v>
      </c>
      <c r="CJ158" s="14">
        <v>0.7883</v>
      </c>
      <c r="CK158" s="14">
        <v>0.34570000000000001</v>
      </c>
      <c r="CL158" s="14">
        <v>0.94199999999999995</v>
      </c>
      <c r="CM158" s="14">
        <v>0.3175</v>
      </c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0.67789999999999995</v>
      </c>
      <c r="DI158" s="4">
        <v>0.78700000000000003</v>
      </c>
      <c r="DJ158" s="4">
        <v>0.34949999999999998</v>
      </c>
      <c r="DK158" s="4">
        <v>0.94120000000000004</v>
      </c>
      <c r="DL158" s="4">
        <v>0.25109999999999999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0.67779999999999996</v>
      </c>
      <c r="EH158" s="5">
        <v>0.78739999999999999</v>
      </c>
      <c r="EI158" s="5">
        <v>0.34770000000000001</v>
      </c>
      <c r="EJ158" s="5">
        <v>0.94140000000000001</v>
      </c>
      <c r="EK158" s="5">
        <v>0.23430000000000001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0.70154999999999978</v>
      </c>
      <c r="EW158" s="4">
        <f t="shared" si="13"/>
        <v>0.83897142857142859</v>
      </c>
      <c r="EX158" s="4">
        <f t="shared" si="14"/>
        <v>0.33809999999999996</v>
      </c>
      <c r="EY158" s="4">
        <f t="shared" si="15"/>
        <v>0.91270000000000007</v>
      </c>
      <c r="EZ158" s="4">
        <f t="shared" si="16"/>
        <v>0.21973571428571431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k=20,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k=20,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>
        <v>0.74139999999999995</v>
      </c>
      <c r="AL159" s="14">
        <v>0.89</v>
      </c>
      <c r="AM159" s="14">
        <v>0.40210000000000001</v>
      </c>
      <c r="AN159" s="14">
        <v>0.99680000000000002</v>
      </c>
      <c r="AO159" s="14">
        <v>5.2699999999999997E-2</v>
      </c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>
        <v>0.74129999999999996</v>
      </c>
      <c r="BK159" s="4">
        <v>0.88990000000000002</v>
      </c>
      <c r="BL159" s="4">
        <v>0.40210000000000001</v>
      </c>
      <c r="BM159" s="4">
        <v>0.99660000000000004</v>
      </c>
      <c r="BN159" s="4">
        <v>5.79E-2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>
        <v>0.65100000000000002</v>
      </c>
      <c r="BZ159" s="5">
        <v>0.72550000000000003</v>
      </c>
      <c r="CA159" s="5">
        <v>0.39300000000000002</v>
      </c>
      <c r="CB159" s="5">
        <v>0.96289999999999998</v>
      </c>
      <c r="CC159" s="5">
        <v>0.22189999999999999</v>
      </c>
      <c r="CD159" s="4">
        <v>0.6623</v>
      </c>
      <c r="CE159" s="4">
        <v>0.75160000000000005</v>
      </c>
      <c r="CF159" s="4">
        <v>0.37730000000000002</v>
      </c>
      <c r="CG159" s="4">
        <v>0.95520000000000005</v>
      </c>
      <c r="CH159" s="4">
        <v>0.3044</v>
      </c>
      <c r="CI159" s="14">
        <v>0.67669999999999997</v>
      </c>
      <c r="CJ159" s="14">
        <v>0.78359999999999996</v>
      </c>
      <c r="CK159" s="14">
        <v>0.35449999999999998</v>
      </c>
      <c r="CL159" s="14">
        <v>0.94199999999999995</v>
      </c>
      <c r="CM159" s="14">
        <v>0.31259999999999999</v>
      </c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0.67600000000000005</v>
      </c>
      <c r="DI159" s="4">
        <v>0.78210000000000002</v>
      </c>
      <c r="DJ159" s="4">
        <v>0.35770000000000002</v>
      </c>
      <c r="DK159" s="4">
        <v>0.94120000000000004</v>
      </c>
      <c r="DL159" s="4">
        <v>0.24959999999999999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0.67669999999999997</v>
      </c>
      <c r="EH159" s="5">
        <v>0.78369999999999995</v>
      </c>
      <c r="EI159" s="5">
        <v>0.35599999999999998</v>
      </c>
      <c r="EJ159" s="5">
        <v>0.94140000000000001</v>
      </c>
      <c r="EK159" s="5">
        <v>0.23280000000000001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0.70163571428571436</v>
      </c>
      <c r="EW159" s="4">
        <f t="shared" si="13"/>
        <v>0.83898571428571422</v>
      </c>
      <c r="EX159" s="4">
        <f t="shared" si="14"/>
        <v>0.34468571428571426</v>
      </c>
      <c r="EY159" s="4">
        <f t="shared" si="15"/>
        <v>0.91270000000000007</v>
      </c>
      <c r="EZ159" s="4">
        <f t="shared" si="16"/>
        <v>0.21759285714285712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k=20,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k=20,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>
        <v>0.75039999999999996</v>
      </c>
      <c r="AL160" s="14">
        <v>0.90449999999999997</v>
      </c>
      <c r="AM160" s="14">
        <v>0.39090000000000003</v>
      </c>
      <c r="AN160" s="14">
        <v>0.99050000000000005</v>
      </c>
      <c r="AO160" s="14">
        <v>6.2399999999999997E-2</v>
      </c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>
        <v>0.75070000000000003</v>
      </c>
      <c r="BK160" s="4">
        <v>0.90490000000000004</v>
      </c>
      <c r="BL160" s="4">
        <v>0.39050000000000001</v>
      </c>
      <c r="BM160" s="4">
        <v>0.99039999999999995</v>
      </c>
      <c r="BN160" s="4">
        <v>6.2E-2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>
        <v>0.64529999999999998</v>
      </c>
      <c r="BZ160" s="5">
        <v>0.71409999999999996</v>
      </c>
      <c r="CA160" s="5">
        <v>0.3911</v>
      </c>
      <c r="CB160" s="5">
        <v>0.92830000000000001</v>
      </c>
      <c r="CC160" s="5">
        <v>0.24110000000000001</v>
      </c>
      <c r="CD160" s="4">
        <v>0.66200000000000003</v>
      </c>
      <c r="CE160" s="4">
        <v>0.75039999999999996</v>
      </c>
      <c r="CF160" s="4">
        <v>0.36849999999999999</v>
      </c>
      <c r="CG160" s="4">
        <v>0.91239999999999999</v>
      </c>
      <c r="CH160" s="4">
        <v>0.34350000000000003</v>
      </c>
      <c r="CI160" s="14">
        <v>0.69</v>
      </c>
      <c r="CJ160" s="14">
        <v>0.80910000000000004</v>
      </c>
      <c r="CK160" s="14">
        <v>0.34089999999999998</v>
      </c>
      <c r="CL160" s="14">
        <v>0.8881</v>
      </c>
      <c r="CM160" s="14">
        <v>0.35170000000000001</v>
      </c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0.68969999999999998</v>
      </c>
      <c r="DI160" s="4">
        <v>0.80830000000000002</v>
      </c>
      <c r="DJ160" s="4">
        <v>0.3427</v>
      </c>
      <c r="DK160" s="4">
        <v>0.88719999999999999</v>
      </c>
      <c r="DL160" s="4">
        <v>0.28460000000000002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0.68959999999999999</v>
      </c>
      <c r="EH160" s="5">
        <v>0.80810000000000004</v>
      </c>
      <c r="EI160" s="5">
        <v>0.3422</v>
      </c>
      <c r="EJ160" s="5">
        <v>0.88770000000000004</v>
      </c>
      <c r="EK160" s="5">
        <v>0.26690000000000003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0.71617142857142857</v>
      </c>
      <c r="EW160" s="4">
        <f t="shared" si="13"/>
        <v>0.86921428571428572</v>
      </c>
      <c r="EX160" s="4">
        <f t="shared" si="14"/>
        <v>0.33104999999999996</v>
      </c>
      <c r="EY160" s="4">
        <f t="shared" si="15"/>
        <v>0.85980000000000001</v>
      </c>
      <c r="EZ160" s="4">
        <f t="shared" si="16"/>
        <v>0.24281428571428573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k=20,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k=20,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>
        <v>0.7399</v>
      </c>
      <c r="AL161" s="14">
        <v>0.88529999999999998</v>
      </c>
      <c r="AM161" s="14">
        <v>0.3967</v>
      </c>
      <c r="AN161" s="14">
        <v>0.99680000000000002</v>
      </c>
      <c r="AO161" s="14">
        <v>5.2900000000000003E-2</v>
      </c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>
        <v>0.74009999999999998</v>
      </c>
      <c r="BK161" s="4">
        <v>0.88570000000000004</v>
      </c>
      <c r="BL161" s="4">
        <v>0.39660000000000001</v>
      </c>
      <c r="BM161" s="4">
        <v>0.99660000000000004</v>
      </c>
      <c r="BN161" s="4">
        <v>5.8099999999999999E-2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>
        <v>0.64739999999999998</v>
      </c>
      <c r="BZ161" s="5">
        <v>0.72</v>
      </c>
      <c r="CA161" s="5">
        <v>0.38300000000000001</v>
      </c>
      <c r="CB161" s="5">
        <v>0.96289999999999998</v>
      </c>
      <c r="CC161" s="5">
        <v>0.22209999999999999</v>
      </c>
      <c r="CD161" s="4">
        <v>0.66039999999999999</v>
      </c>
      <c r="CE161" s="4">
        <v>0.74890000000000001</v>
      </c>
      <c r="CF161" s="4">
        <v>0.3669</v>
      </c>
      <c r="CG161" s="4">
        <v>0.95520000000000005</v>
      </c>
      <c r="CH161" s="4">
        <v>0.30520000000000003</v>
      </c>
      <c r="CI161" s="14">
        <v>0.67600000000000005</v>
      </c>
      <c r="CJ161" s="14">
        <v>0.78239999999999998</v>
      </c>
      <c r="CK161" s="14">
        <v>0.34739999999999999</v>
      </c>
      <c r="CL161" s="14">
        <v>0.94199999999999995</v>
      </c>
      <c r="CM161" s="14">
        <v>0.31879999999999997</v>
      </c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0.6754</v>
      </c>
      <c r="DI161" s="4">
        <v>0.78110000000000002</v>
      </c>
      <c r="DJ161" s="4">
        <v>0.35099999999999998</v>
      </c>
      <c r="DK161" s="4">
        <v>0.94120000000000004</v>
      </c>
      <c r="DL161" s="4">
        <v>0.25309999999999999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0.6754</v>
      </c>
      <c r="EH161" s="5">
        <v>0.78149999999999997</v>
      </c>
      <c r="EI161" s="5">
        <v>0.34939999999999999</v>
      </c>
      <c r="EJ161" s="5">
        <v>0.94140000000000001</v>
      </c>
      <c r="EK161" s="5">
        <v>0.23669999999999999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0.69934285714285704</v>
      </c>
      <c r="EW161" s="4">
        <f t="shared" si="13"/>
        <v>0.83382142857142849</v>
      </c>
      <c r="EX161" s="4">
        <f t="shared" si="14"/>
        <v>0.33943571428571434</v>
      </c>
      <c r="EY161" s="4">
        <f t="shared" si="15"/>
        <v>0.91270000000000007</v>
      </c>
      <c r="EZ161" s="4">
        <f t="shared" si="16"/>
        <v>0.21751428571428569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>
        <v>0.64339999999999997</v>
      </c>
      <c r="BZ162" s="5">
        <v>0.71199999999999997</v>
      </c>
      <c r="CA162" s="5">
        <v>0.3997</v>
      </c>
      <c r="CB162" s="5">
        <v>0.95550000000000002</v>
      </c>
      <c r="CC162" s="5">
        <v>0.15010000000000001</v>
      </c>
      <c r="CD162" s="4">
        <v>0.66020000000000001</v>
      </c>
      <c r="CE162" s="4">
        <v>0.749</v>
      </c>
      <c r="CF162" s="4">
        <v>0.37259999999999999</v>
      </c>
      <c r="CG162" s="4">
        <v>0.94599999999999995</v>
      </c>
      <c r="CH162" s="4">
        <v>0.22509999999999999</v>
      </c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0.68179999999999996</v>
      </c>
      <c r="DI162" s="4">
        <v>0.79520000000000002</v>
      </c>
      <c r="DJ162" s="4">
        <v>0.34739999999999999</v>
      </c>
      <c r="DK162" s="4">
        <v>0.92849999999999999</v>
      </c>
      <c r="DL162" s="4">
        <v>0.1832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0.70329090909090908</v>
      </c>
      <c r="EW162" s="4">
        <f t="shared" si="13"/>
        <v>0.85239090909090898</v>
      </c>
      <c r="EX162" s="4">
        <f t="shared" si="14"/>
        <v>0.32269090909090908</v>
      </c>
      <c r="EY162" s="4">
        <f t="shared" si="15"/>
        <v>0.87091818181818181</v>
      </c>
      <c r="EZ162" s="4">
        <f t="shared" si="16"/>
        <v>0.18478181818181819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>
        <v>0.65590000000000004</v>
      </c>
      <c r="BZ163" s="5">
        <v>0.73599999999999999</v>
      </c>
      <c r="CA163" s="5">
        <v>0.38429999999999997</v>
      </c>
      <c r="CB163" s="5">
        <v>0.96299999999999997</v>
      </c>
      <c r="CC163" s="5">
        <v>0.1845</v>
      </c>
      <c r="CD163" s="4">
        <v>0.66659999999999997</v>
      </c>
      <c r="CE163" s="4">
        <v>0.76080000000000003</v>
      </c>
      <c r="CF163" s="4">
        <v>0.36890000000000001</v>
      </c>
      <c r="CG163" s="4">
        <v>0.95530000000000004</v>
      </c>
      <c r="CH163" s="4">
        <v>0.2576</v>
      </c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0.67949999999999999</v>
      </c>
      <c r="DI163" s="4">
        <v>0.78959999999999997</v>
      </c>
      <c r="DJ163" s="4">
        <v>0.35239999999999999</v>
      </c>
      <c r="DK163" s="4">
        <v>0.94179999999999997</v>
      </c>
      <c r="DL163" s="4">
        <v>0.20880000000000001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0.70286363636363636</v>
      </c>
      <c r="EW163" s="4">
        <f t="shared" si="13"/>
        <v>0.85065454545454555</v>
      </c>
      <c r="EX163" s="4">
        <f t="shared" si="14"/>
        <v>0.32816363636363638</v>
      </c>
      <c r="EY163" s="4">
        <f t="shared" si="15"/>
        <v>0.91919090909090917</v>
      </c>
      <c r="EZ163" s="4">
        <f t="shared" si="16"/>
        <v>0.21216363636363636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>
        <v>0.64480000000000004</v>
      </c>
      <c r="BZ164" s="5">
        <v>0.71519999999999995</v>
      </c>
      <c r="CA164" s="5">
        <v>0.39069999999999999</v>
      </c>
      <c r="CB164" s="5">
        <v>0.96289999999999998</v>
      </c>
      <c r="CC164" s="5">
        <v>0.1552</v>
      </c>
      <c r="CD164" s="4">
        <v>0.65790000000000004</v>
      </c>
      <c r="CE164" s="4">
        <v>0.74399999999999999</v>
      </c>
      <c r="CF164" s="4">
        <v>0.37219999999999998</v>
      </c>
      <c r="CG164" s="4">
        <v>0.95520000000000005</v>
      </c>
      <c r="CH164" s="4">
        <v>0.22689999999999999</v>
      </c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0.67330000000000001</v>
      </c>
      <c r="DI164" s="4">
        <v>0.77700000000000002</v>
      </c>
      <c r="DJ164" s="4">
        <v>0.35449999999999998</v>
      </c>
      <c r="DK164" s="4">
        <v>0.94120000000000004</v>
      </c>
      <c r="DL164" s="4">
        <v>0.18590000000000001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0.69265454545454552</v>
      </c>
      <c r="EW164" s="4">
        <f t="shared" si="13"/>
        <v>0.8267545454545453</v>
      </c>
      <c r="EX164" s="4">
        <f t="shared" si="14"/>
        <v>0.33117272727272729</v>
      </c>
      <c r="EY164" s="4">
        <f t="shared" si="15"/>
        <v>0.89481818181818196</v>
      </c>
      <c r="EZ164" s="4">
        <f t="shared" si="16"/>
        <v>0.1883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>
        <v>0.63390000000000002</v>
      </c>
      <c r="BZ165" s="5">
        <v>0.69530000000000003</v>
      </c>
      <c r="CA165" s="5">
        <v>0.41110000000000002</v>
      </c>
      <c r="CB165" s="5">
        <v>0.96299999999999997</v>
      </c>
      <c r="CC165" s="5">
        <v>0.24540000000000001</v>
      </c>
      <c r="CD165" s="4">
        <v>0.64939999999999998</v>
      </c>
      <c r="CE165" s="4">
        <v>0.72929999999999995</v>
      </c>
      <c r="CF165" s="4">
        <v>0.38790000000000002</v>
      </c>
      <c r="CG165" s="4">
        <v>0.95530000000000004</v>
      </c>
      <c r="CH165" s="4">
        <v>0.30359999999999998</v>
      </c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0.66979999999999995</v>
      </c>
      <c r="DI165" s="4">
        <v>0.77539999999999998</v>
      </c>
      <c r="DJ165" s="4">
        <v>0.35670000000000002</v>
      </c>
      <c r="DK165" s="4">
        <v>0.94179999999999997</v>
      </c>
      <c r="DL165" s="4">
        <v>0.21679999999999999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0.6969727272727273</v>
      </c>
      <c r="EW165" s="4">
        <f t="shared" si="13"/>
        <v>0.84552727272727257</v>
      </c>
      <c r="EX165" s="4">
        <f t="shared" si="14"/>
        <v>0.33431818181818185</v>
      </c>
      <c r="EY165" s="4">
        <f t="shared" si="15"/>
        <v>0.91919090909090917</v>
      </c>
      <c r="EZ165" s="4">
        <f t="shared" si="16"/>
        <v>0.23150909090909089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>
        <v>0.63590000000000002</v>
      </c>
      <c r="BZ166" s="5">
        <v>0.69930000000000003</v>
      </c>
      <c r="CA166" s="5">
        <v>0.4103</v>
      </c>
      <c r="CB166" s="5">
        <v>0.96299999999999997</v>
      </c>
      <c r="CC166" s="5">
        <v>0.30149999999999999</v>
      </c>
      <c r="CD166" s="4">
        <v>0.65129999999999999</v>
      </c>
      <c r="CE166" s="4">
        <v>0.73319999999999996</v>
      </c>
      <c r="CF166" s="4">
        <v>0.38669999999999999</v>
      </c>
      <c r="CG166" s="4">
        <v>0.95530000000000004</v>
      </c>
      <c r="CH166" s="4">
        <v>0.35539999999999999</v>
      </c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0.67159999999999997</v>
      </c>
      <c r="DI166" s="4">
        <v>0.77880000000000005</v>
      </c>
      <c r="DJ166" s="4">
        <v>0.35610000000000003</v>
      </c>
      <c r="DK166" s="4">
        <v>0.94179999999999997</v>
      </c>
      <c r="DL166" s="4">
        <v>0.2487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0.6983454545454546</v>
      </c>
      <c r="EW166" s="4">
        <f t="shared" si="13"/>
        <v>0.84806363636363646</v>
      </c>
      <c r="EX166" s="4">
        <f t="shared" si="14"/>
        <v>0.33360909090909091</v>
      </c>
      <c r="EY166" s="4">
        <f t="shared" si="15"/>
        <v>0.91919090909090917</v>
      </c>
      <c r="EZ166" s="4">
        <f t="shared" si="16"/>
        <v>0.27215454545454548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k=20,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>
        <v>0.65159999999999996</v>
      </c>
      <c r="BZ167" s="5">
        <v>0.72819999999999996</v>
      </c>
      <c r="CA167" s="5">
        <v>0.38719999999999999</v>
      </c>
      <c r="CB167" s="5">
        <v>0.96299999999999997</v>
      </c>
      <c r="CC167" s="5">
        <v>0.22289999999999999</v>
      </c>
      <c r="CD167" s="4">
        <v>0.66259999999999997</v>
      </c>
      <c r="CE167" s="4">
        <v>0.75339999999999996</v>
      </c>
      <c r="CF167" s="4">
        <v>0.37069999999999997</v>
      </c>
      <c r="CG167" s="4">
        <v>0.95530000000000004</v>
      </c>
      <c r="CH167" s="4">
        <v>0.28739999999999999</v>
      </c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0.67589999999999995</v>
      </c>
      <c r="DI167" s="4">
        <v>0.78320000000000001</v>
      </c>
      <c r="DJ167" s="4">
        <v>0.35310000000000002</v>
      </c>
      <c r="DK167" s="4">
        <v>0.94179999999999997</v>
      </c>
      <c r="DL167" s="4">
        <v>0.2054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0.69975454545454552</v>
      </c>
      <c r="EW167" s="4">
        <f t="shared" si="13"/>
        <v>0.84555454545454556</v>
      </c>
      <c r="EX167" s="4">
        <f t="shared" si="14"/>
        <v>0.32897272727272725</v>
      </c>
      <c r="EY167" s="4">
        <f t="shared" si="15"/>
        <v>0.91919090909090917</v>
      </c>
      <c r="EZ167" s="4">
        <f t="shared" si="16"/>
        <v>0.22804545454545455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>
        <v>0.65459999999999996</v>
      </c>
      <c r="BZ168" s="5">
        <v>0.73429999999999995</v>
      </c>
      <c r="CA168" s="5">
        <v>0.3841</v>
      </c>
      <c r="CB168" s="5">
        <v>0.96299999999999997</v>
      </c>
      <c r="CC168" s="5">
        <v>0.28210000000000002</v>
      </c>
      <c r="CD168" s="4">
        <v>0.6653</v>
      </c>
      <c r="CE168" s="4">
        <v>0.75890000000000002</v>
      </c>
      <c r="CF168" s="4">
        <v>0.36870000000000003</v>
      </c>
      <c r="CG168" s="4">
        <v>0.95530000000000004</v>
      </c>
      <c r="CH168" s="4">
        <v>0.3362</v>
      </c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0.67830000000000001</v>
      </c>
      <c r="DI168" s="4">
        <v>0.78820000000000001</v>
      </c>
      <c r="DJ168" s="4">
        <v>0.35210000000000002</v>
      </c>
      <c r="DK168" s="4">
        <v>0.94179999999999997</v>
      </c>
      <c r="DL168" s="4">
        <v>0.2364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0.70254545454545447</v>
      </c>
      <c r="EW168" s="4">
        <f t="shared" si="13"/>
        <v>0.85147272727272716</v>
      </c>
      <c r="EX168" s="4">
        <f t="shared" si="14"/>
        <v>0.32736363636363641</v>
      </c>
      <c r="EY168" s="4">
        <f t="shared" si="15"/>
        <v>0.91920909090909086</v>
      </c>
      <c r="EZ168" s="4">
        <f t="shared" si="16"/>
        <v>0.26182727272727274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>
        <v>0.64529999999999998</v>
      </c>
      <c r="BZ169" s="5">
        <v>0.71519999999999995</v>
      </c>
      <c r="CA169" s="5">
        <v>0.40029999999999999</v>
      </c>
      <c r="CB169" s="5">
        <v>0.96299999999999997</v>
      </c>
      <c r="CC169" s="5">
        <v>0.2369</v>
      </c>
      <c r="CD169" s="4">
        <v>0.65749999999999997</v>
      </c>
      <c r="CE169" s="4">
        <v>0.74239999999999995</v>
      </c>
      <c r="CF169" s="4">
        <v>0.38269999999999998</v>
      </c>
      <c r="CG169" s="4">
        <v>0.95530000000000004</v>
      </c>
      <c r="CH169" s="4">
        <v>0.29170000000000001</v>
      </c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0.67259999999999998</v>
      </c>
      <c r="DI169" s="4">
        <v>0.77649999999999997</v>
      </c>
      <c r="DJ169" s="4">
        <v>0.35920000000000002</v>
      </c>
      <c r="DK169" s="4">
        <v>0.94179999999999997</v>
      </c>
      <c r="DL169" s="4">
        <v>0.2059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0.69785454545454528</v>
      </c>
      <c r="EW169" s="4">
        <f t="shared" si="13"/>
        <v>0.84225454545454537</v>
      </c>
      <c r="EX169" s="4">
        <f t="shared" si="14"/>
        <v>0.3343454545454545</v>
      </c>
      <c r="EY169" s="4">
        <f t="shared" si="15"/>
        <v>0.91919090909090917</v>
      </c>
      <c r="EZ169" s="4">
        <f t="shared" si="16"/>
        <v>0.22615454545454544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>
        <v>0.64829999999999999</v>
      </c>
      <c r="BZ170" s="5">
        <v>0.72109999999999996</v>
      </c>
      <c r="CA170" s="5">
        <v>0.39810000000000001</v>
      </c>
      <c r="CB170" s="5">
        <v>0.96299999999999997</v>
      </c>
      <c r="CC170" s="5">
        <v>0.28849999999999998</v>
      </c>
      <c r="CD170" s="4">
        <v>0.66</v>
      </c>
      <c r="CE170" s="4">
        <v>0.74780000000000002</v>
      </c>
      <c r="CF170" s="4">
        <v>0.38080000000000003</v>
      </c>
      <c r="CG170" s="4">
        <v>0.95530000000000004</v>
      </c>
      <c r="CH170" s="4">
        <v>0.34179999999999999</v>
      </c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0.67479999999999996</v>
      </c>
      <c r="DI170" s="4">
        <v>0.78129999999999999</v>
      </c>
      <c r="DJ170" s="4">
        <v>0.35820000000000002</v>
      </c>
      <c r="DK170" s="4">
        <v>0.94179999999999997</v>
      </c>
      <c r="DL170" s="4">
        <v>0.23980000000000001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0.69974545454545456</v>
      </c>
      <c r="EW170" s="4">
        <f t="shared" si="13"/>
        <v>0.84604545454545432</v>
      </c>
      <c r="EX170" s="4">
        <f t="shared" si="14"/>
        <v>0.33347272727272731</v>
      </c>
      <c r="EY170" s="4">
        <f t="shared" si="15"/>
        <v>0.91919090909090917</v>
      </c>
      <c r="EZ170" s="4">
        <f t="shared" si="16"/>
        <v>0.25042727272727272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>
        <v>0.63970000000000005</v>
      </c>
      <c r="BZ171" s="5">
        <v>0.70350000000000001</v>
      </c>
      <c r="CA171" s="5">
        <v>0.40160000000000001</v>
      </c>
      <c r="CB171" s="5">
        <v>0.92830000000000001</v>
      </c>
      <c r="CC171" s="5">
        <v>0.19689999999999999</v>
      </c>
      <c r="CD171" s="4">
        <v>0.65620000000000001</v>
      </c>
      <c r="CE171" s="4">
        <v>0.73850000000000005</v>
      </c>
      <c r="CF171" s="4">
        <v>0.3755</v>
      </c>
      <c r="CG171" s="4">
        <v>0.91239999999999999</v>
      </c>
      <c r="CH171" s="4">
        <v>0.27210000000000001</v>
      </c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0.68220000000000003</v>
      </c>
      <c r="DI171" s="4">
        <v>0.79269999999999996</v>
      </c>
      <c r="DJ171" s="4">
        <v>0.34710000000000002</v>
      </c>
      <c r="DK171" s="4">
        <v>0.88719999999999999</v>
      </c>
      <c r="DL171" s="4">
        <v>0.2321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0.70650000000000013</v>
      </c>
      <c r="EW171" s="4">
        <f t="shared" si="13"/>
        <v>0.85702727272727264</v>
      </c>
      <c r="EX171" s="4">
        <f t="shared" si="14"/>
        <v>0.32279999999999998</v>
      </c>
      <c r="EY171" s="4">
        <f t="shared" si="15"/>
        <v>0.8337181818181818</v>
      </c>
      <c r="EZ171" s="4">
        <f t="shared" si="16"/>
        <v>0.22014545454545456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>
        <v>0.6452</v>
      </c>
      <c r="BZ172" s="5">
        <v>0.71619999999999995</v>
      </c>
      <c r="CA172" s="5">
        <v>0.39689999999999998</v>
      </c>
      <c r="CB172" s="5">
        <v>0.95550000000000002</v>
      </c>
      <c r="CC172" s="5">
        <v>0.1603</v>
      </c>
      <c r="CD172" s="4">
        <v>0.66310000000000002</v>
      </c>
      <c r="CE172" s="4">
        <v>0.75639999999999996</v>
      </c>
      <c r="CF172" s="4">
        <v>0.37019999999999997</v>
      </c>
      <c r="CG172" s="4">
        <v>0.94599999999999995</v>
      </c>
      <c r="CH172" s="4">
        <v>0.22520000000000001</v>
      </c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0.6875</v>
      </c>
      <c r="DI172" s="4">
        <v>0.8085</v>
      </c>
      <c r="DJ172" s="4">
        <v>0.34489999999999998</v>
      </c>
      <c r="DK172" s="4">
        <v>0.92849999999999999</v>
      </c>
      <c r="DL172" s="4">
        <v>0.19370000000000001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0.70871818181818191</v>
      </c>
      <c r="EW172" s="4">
        <f t="shared" si="13"/>
        <v>0.86520909090909093</v>
      </c>
      <c r="EX172" s="4">
        <f t="shared" si="14"/>
        <v>0.32090000000000002</v>
      </c>
      <c r="EY172" s="4">
        <f t="shared" si="15"/>
        <v>0.87072727272727268</v>
      </c>
      <c r="EZ172" s="4">
        <f t="shared" si="16"/>
        <v>0.18662727272727275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>
        <v>0.65969999999999995</v>
      </c>
      <c r="BZ173" s="5">
        <v>0.74360000000000004</v>
      </c>
      <c r="CA173" s="5">
        <v>0.38090000000000002</v>
      </c>
      <c r="CB173" s="5">
        <v>0.96299999999999997</v>
      </c>
      <c r="CC173" s="5">
        <v>0.18329999999999999</v>
      </c>
      <c r="CD173" s="4">
        <v>0.66979999999999995</v>
      </c>
      <c r="CE173" s="4">
        <v>0.76749999999999996</v>
      </c>
      <c r="CF173" s="4">
        <v>0.36599999999999999</v>
      </c>
      <c r="CG173" s="4">
        <v>0.95530000000000004</v>
      </c>
      <c r="CH173" s="4">
        <v>0.25609999999999999</v>
      </c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0.68220000000000003</v>
      </c>
      <c r="DI173" s="4">
        <v>0.79549999999999998</v>
      </c>
      <c r="DJ173" s="4">
        <v>0.3503</v>
      </c>
      <c r="DK173" s="4">
        <v>0.94179999999999997</v>
      </c>
      <c r="DL173" s="4">
        <v>0.2165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0.70527272727272716</v>
      </c>
      <c r="EW173" s="4">
        <f t="shared" si="13"/>
        <v>0.85573636363636363</v>
      </c>
      <c r="EX173" s="4">
        <f t="shared" si="14"/>
        <v>0.32648181818181815</v>
      </c>
      <c r="EY173" s="4">
        <f t="shared" si="15"/>
        <v>0.91919090909090917</v>
      </c>
      <c r="EZ173" s="4">
        <f t="shared" si="16"/>
        <v>0.20659090909090908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>
        <v>0.6482</v>
      </c>
      <c r="BZ174" s="5">
        <v>0.72209999999999996</v>
      </c>
      <c r="CA174" s="5">
        <v>0.38619999999999999</v>
      </c>
      <c r="CB174" s="5">
        <v>0.96289999999999998</v>
      </c>
      <c r="CC174" s="5">
        <v>0.1618</v>
      </c>
      <c r="CD174" s="4">
        <v>0.66110000000000002</v>
      </c>
      <c r="CE174" s="4">
        <v>0.75090000000000001</v>
      </c>
      <c r="CF174" s="4">
        <v>0.36940000000000001</v>
      </c>
      <c r="CG174" s="4">
        <v>0.95520000000000005</v>
      </c>
      <c r="CH174" s="4">
        <v>0.22509999999999999</v>
      </c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0.67610000000000003</v>
      </c>
      <c r="DI174" s="4">
        <v>0.7833</v>
      </c>
      <c r="DJ174" s="4">
        <v>0.35270000000000001</v>
      </c>
      <c r="DK174" s="4">
        <v>0.94120000000000004</v>
      </c>
      <c r="DL174" s="4">
        <v>0.19139999999999999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0.69509999999999994</v>
      </c>
      <c r="EW174" s="4">
        <f t="shared" si="13"/>
        <v>0.83204545454545453</v>
      </c>
      <c r="EX174" s="4">
        <f t="shared" si="14"/>
        <v>0.32979090909090913</v>
      </c>
      <c r="EY174" s="4">
        <f t="shared" si="15"/>
        <v>0.89481818181818196</v>
      </c>
      <c r="EZ174" s="4">
        <f t="shared" si="16"/>
        <v>0.18384545454545453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>
        <v>0.63600000000000001</v>
      </c>
      <c r="BZ175" s="5">
        <v>0.69950000000000001</v>
      </c>
      <c r="CA175" s="5">
        <v>0.40839999999999999</v>
      </c>
      <c r="CB175" s="5">
        <v>0.96299999999999997</v>
      </c>
      <c r="CC175" s="5">
        <v>0.24879999999999999</v>
      </c>
      <c r="CD175" s="4">
        <v>0.65139999999999998</v>
      </c>
      <c r="CE175" s="4">
        <v>0.73340000000000005</v>
      </c>
      <c r="CF175" s="4">
        <v>0.38579999999999998</v>
      </c>
      <c r="CG175" s="4">
        <v>0.95530000000000004</v>
      </c>
      <c r="CH175" s="4">
        <v>0.3049</v>
      </c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0.67159999999999997</v>
      </c>
      <c r="DI175" s="4">
        <v>0.77929999999999999</v>
      </c>
      <c r="DJ175" s="4">
        <v>0.35549999999999998</v>
      </c>
      <c r="DK175" s="4">
        <v>0.94179999999999997</v>
      </c>
      <c r="DL175" s="4">
        <v>0.2238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0.69840000000000002</v>
      </c>
      <c r="EW175" s="4">
        <f t="shared" si="13"/>
        <v>0.84854545454545449</v>
      </c>
      <c r="EX175" s="4">
        <f t="shared" si="14"/>
        <v>0.3332181818181818</v>
      </c>
      <c r="EY175" s="4">
        <f t="shared" si="15"/>
        <v>0.91919090909090917</v>
      </c>
      <c r="EZ175" s="4">
        <f t="shared" si="16"/>
        <v>0.2256181818181818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>
        <v>0.63839999999999997</v>
      </c>
      <c r="BZ176" s="5">
        <v>0.70409999999999995</v>
      </c>
      <c r="CA176" s="5">
        <v>0.40660000000000002</v>
      </c>
      <c r="CB176" s="5">
        <v>0.96299999999999997</v>
      </c>
      <c r="CC176" s="5">
        <v>0.3014</v>
      </c>
      <c r="CD176" s="4">
        <v>0.65359999999999996</v>
      </c>
      <c r="CE176" s="4">
        <v>0.7379</v>
      </c>
      <c r="CF176" s="4">
        <v>0.38440000000000002</v>
      </c>
      <c r="CG176" s="4">
        <v>0.95530000000000004</v>
      </c>
      <c r="CH176" s="4">
        <v>0.35370000000000001</v>
      </c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0.67359999999999998</v>
      </c>
      <c r="DI176" s="4">
        <v>0.7833</v>
      </c>
      <c r="DJ176" s="4">
        <v>0.35470000000000002</v>
      </c>
      <c r="DK176" s="4">
        <v>0.94179999999999997</v>
      </c>
      <c r="DL176" s="4">
        <v>0.25840000000000002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0.70004545454545453</v>
      </c>
      <c r="EW176" s="4">
        <f t="shared" si="13"/>
        <v>0.85165454545454555</v>
      </c>
      <c r="EX176" s="4">
        <f t="shared" si="14"/>
        <v>0.3322181818181818</v>
      </c>
      <c r="EY176" s="4">
        <f t="shared" si="15"/>
        <v>0.91919090909090917</v>
      </c>
      <c r="EZ176" s="4">
        <f t="shared" si="16"/>
        <v>0.26042727272727267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>
        <v>0.65400000000000003</v>
      </c>
      <c r="BZ177" s="5">
        <v>0.73319999999999996</v>
      </c>
      <c r="CA177" s="5">
        <v>0.38240000000000002</v>
      </c>
      <c r="CB177" s="5">
        <v>0.96299999999999997</v>
      </c>
      <c r="CC177" s="5">
        <v>0.2306</v>
      </c>
      <c r="CD177" s="4">
        <v>0.66490000000000005</v>
      </c>
      <c r="CE177" s="4">
        <v>0.75819999999999999</v>
      </c>
      <c r="CF177" s="4">
        <v>0.36780000000000002</v>
      </c>
      <c r="CG177" s="4">
        <v>0.95530000000000004</v>
      </c>
      <c r="CH177" s="4">
        <v>0.28299999999999997</v>
      </c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0.67769999999999997</v>
      </c>
      <c r="DI177" s="4">
        <v>0.78739999999999999</v>
      </c>
      <c r="DJ177" s="4">
        <v>0.3523</v>
      </c>
      <c r="DK177" s="4">
        <v>0.94189999999999996</v>
      </c>
      <c r="DL177" s="4">
        <v>0.21690000000000001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0.70137272727272726</v>
      </c>
      <c r="EW177" s="4">
        <f t="shared" si="13"/>
        <v>0.84890909090909084</v>
      </c>
      <c r="EX177" s="4">
        <f t="shared" si="14"/>
        <v>0.32745454545454544</v>
      </c>
      <c r="EY177" s="4">
        <f t="shared" si="15"/>
        <v>0.91920000000000002</v>
      </c>
      <c r="EZ177" s="4">
        <f t="shared" si="16"/>
        <v>0.21283636363636357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k=20,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k=20,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k=20,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>
        <v>0.65800000000000003</v>
      </c>
      <c r="BZ178" s="5">
        <v>0.74099999999999999</v>
      </c>
      <c r="CA178" s="5">
        <v>0.38019999999999998</v>
      </c>
      <c r="CB178" s="5">
        <v>0.96299999999999997</v>
      </c>
      <c r="CC178" s="5">
        <v>0.28179999999999999</v>
      </c>
      <c r="CD178" s="4">
        <v>0.66810000000000003</v>
      </c>
      <c r="CE178" s="4">
        <v>0.76500000000000001</v>
      </c>
      <c r="CF178" s="4">
        <v>0.3659</v>
      </c>
      <c r="CG178" s="4">
        <v>0.95530000000000004</v>
      </c>
      <c r="CH178" s="4">
        <v>0.33560000000000001</v>
      </c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0.68069999999999997</v>
      </c>
      <c r="DI178" s="4">
        <v>0.79349999999999998</v>
      </c>
      <c r="DJ178" s="4">
        <v>0.35010000000000002</v>
      </c>
      <c r="DK178" s="4">
        <v>0.94179999999999997</v>
      </c>
      <c r="DL178" s="4">
        <v>0.24940000000000001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0.7038181818181819</v>
      </c>
      <c r="EW178" s="4">
        <f t="shared" si="13"/>
        <v>0.85393636363636349</v>
      </c>
      <c r="EX178" s="4">
        <f t="shared" si="14"/>
        <v>0.3263636363636363</v>
      </c>
      <c r="EY178" s="4">
        <f t="shared" si="15"/>
        <v>0.91919090909090917</v>
      </c>
      <c r="EZ178" s="4">
        <f t="shared" si="16"/>
        <v>0.24660000000000001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k=20,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k=20,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k=20,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>
        <v>0.64770000000000005</v>
      </c>
      <c r="BZ179" s="5">
        <v>0.71989999999999998</v>
      </c>
      <c r="CA179" s="5">
        <v>0.3972</v>
      </c>
      <c r="CB179" s="5">
        <v>0.96299999999999997</v>
      </c>
      <c r="CC179" s="5">
        <v>0.2339</v>
      </c>
      <c r="CD179" s="4">
        <v>0.65969999999999995</v>
      </c>
      <c r="CE179" s="4">
        <v>0.74719999999999998</v>
      </c>
      <c r="CF179" s="4">
        <v>0.37990000000000002</v>
      </c>
      <c r="CG179" s="4">
        <v>0.95530000000000004</v>
      </c>
      <c r="CH179" s="4">
        <v>0.29060000000000002</v>
      </c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0.67459999999999998</v>
      </c>
      <c r="DI179" s="4">
        <v>0.78090000000000004</v>
      </c>
      <c r="DJ179" s="4">
        <v>0.35749999999999998</v>
      </c>
      <c r="DK179" s="4">
        <v>0.94179999999999997</v>
      </c>
      <c r="DL179" s="4">
        <v>0.217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0.69944545454545459</v>
      </c>
      <c r="EW179" s="4">
        <f t="shared" si="13"/>
        <v>0.84560000000000002</v>
      </c>
      <c r="EX179" s="4">
        <f t="shared" si="14"/>
        <v>0.33285454545454551</v>
      </c>
      <c r="EY179" s="4">
        <f t="shared" si="15"/>
        <v>0.91919090909090917</v>
      </c>
      <c r="EZ179" s="4">
        <f t="shared" si="16"/>
        <v>0.21115454545454543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k=20,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>
        <v>0.6512</v>
      </c>
      <c r="BZ180" s="5">
        <v>0.72689999999999999</v>
      </c>
      <c r="CA180" s="5">
        <v>0.39400000000000002</v>
      </c>
      <c r="CB180" s="5">
        <v>0.96299999999999997</v>
      </c>
      <c r="CC180" s="5">
        <v>0.28610000000000002</v>
      </c>
      <c r="CD180" s="4">
        <v>0.66249999999999998</v>
      </c>
      <c r="CE180" s="4">
        <v>0.75319999999999998</v>
      </c>
      <c r="CF180" s="4">
        <v>0.37790000000000001</v>
      </c>
      <c r="CG180" s="4">
        <v>0.95530000000000004</v>
      </c>
      <c r="CH180" s="4">
        <v>0.38850000000000001</v>
      </c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0.67710000000000004</v>
      </c>
      <c r="DI180" s="4">
        <v>0.7863</v>
      </c>
      <c r="DJ180" s="4">
        <v>0.35620000000000002</v>
      </c>
      <c r="DK180" s="4">
        <v>0.94179999999999997</v>
      </c>
      <c r="DL180" s="4">
        <v>0.25330000000000003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0.70161818181818181</v>
      </c>
      <c r="EW180" s="4">
        <f t="shared" si="13"/>
        <v>0.85006363636363635</v>
      </c>
      <c r="EX180" s="4">
        <f t="shared" si="14"/>
        <v>0.3317181818181818</v>
      </c>
      <c r="EY180" s="4">
        <f t="shared" si="15"/>
        <v>0.91919090909090917</v>
      </c>
      <c r="EZ180" s="4">
        <f t="shared" si="16"/>
        <v>0.24910909090909089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k=20,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k=20,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k=20, r=0.1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>
        <v>0.64239999999999997</v>
      </c>
      <c r="BZ181" s="5">
        <v>0.7087</v>
      </c>
      <c r="CA181" s="5">
        <v>0.39810000000000001</v>
      </c>
      <c r="CB181" s="5">
        <v>0.92830000000000001</v>
      </c>
      <c r="CC181" s="5">
        <v>0.1855</v>
      </c>
      <c r="CD181" s="4">
        <v>0.65939999999999999</v>
      </c>
      <c r="CE181" s="4">
        <v>0.74539999999999995</v>
      </c>
      <c r="CF181" s="4">
        <v>0.37330000000000002</v>
      </c>
      <c r="CG181" s="4">
        <v>0.91239999999999999</v>
      </c>
      <c r="CH181" s="4">
        <v>0.30869999999999997</v>
      </c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>
        <v>0.73660000000000003</v>
      </c>
      <c r="CO181" s="4">
        <v>0.91659999999999997</v>
      </c>
      <c r="CP181" s="4">
        <v>0.29360000000000003</v>
      </c>
      <c r="CQ181" s="4">
        <v>0.83499999999999996</v>
      </c>
      <c r="CR181" s="4">
        <v>0.14219999999999999</v>
      </c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0.6875</v>
      </c>
      <c r="DI181" s="4">
        <v>0.80420000000000003</v>
      </c>
      <c r="DJ181" s="4">
        <v>0.34549999999999997</v>
      </c>
      <c r="DK181" s="4">
        <v>0.88719999999999999</v>
      </c>
      <c r="DL181" s="4">
        <v>0.23050000000000001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0.71097272727272731</v>
      </c>
      <c r="EW181" s="4">
        <f t="shared" si="13"/>
        <v>0.86627272727272731</v>
      </c>
      <c r="EX181" s="4">
        <f t="shared" si="14"/>
        <v>0.32189999999999996</v>
      </c>
      <c r="EY181" s="4">
        <f t="shared" si="15"/>
        <v>0.83350909090909087</v>
      </c>
      <c r="EZ181" s="4">
        <f t="shared" si="16"/>
        <v>0.21268181818181819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k=20,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k=20,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>
        <v>0.76090000000000002</v>
      </c>
      <c r="AL182" s="14">
        <v>0.94869999999999999</v>
      </c>
      <c r="AM182" s="14">
        <v>0.34010000000000001</v>
      </c>
      <c r="AN182" s="14">
        <v>0.98240000000000005</v>
      </c>
      <c r="AO182" s="14">
        <v>3.56E-2</v>
      </c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>
        <v>0.76049999999999995</v>
      </c>
      <c r="BK182" s="4">
        <v>0.94740000000000002</v>
      </c>
      <c r="BL182" s="4">
        <v>0.34060000000000001</v>
      </c>
      <c r="BM182" s="4">
        <v>0.98209999999999997</v>
      </c>
      <c r="BN182" s="4">
        <v>3.2300000000000002E-2</v>
      </c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>
        <v>0.67200000000000004</v>
      </c>
      <c r="BZ182" s="5">
        <v>0.77610000000000001</v>
      </c>
      <c r="CA182" s="5">
        <v>0.3306</v>
      </c>
      <c r="CB182" s="5">
        <v>0.94410000000000005</v>
      </c>
      <c r="CC182" s="5">
        <v>6.4500000000000002E-2</v>
      </c>
      <c r="CD182" s="4">
        <v>0.68269999999999997</v>
      </c>
      <c r="CE182" s="4">
        <v>0.79949999999999999</v>
      </c>
      <c r="CF182" s="4">
        <v>0.30669999999999997</v>
      </c>
      <c r="CG182" s="4">
        <v>0.93049999999999999</v>
      </c>
      <c r="CH182" s="4">
        <v>5.28E-2</v>
      </c>
      <c r="CI182" s="14">
        <v>0.69699999999999995</v>
      </c>
      <c r="CJ182" s="14">
        <v>0.83260000000000001</v>
      </c>
      <c r="CK182" s="14">
        <v>0.28010000000000002</v>
      </c>
      <c r="CL182" s="14">
        <v>0.90759999999999996</v>
      </c>
      <c r="CM182" s="14">
        <v>4.2599999999999999E-2</v>
      </c>
      <c r="CN182" s="4">
        <v>0.72699999999999998</v>
      </c>
      <c r="CO182" s="4">
        <v>0.90269999999999995</v>
      </c>
      <c r="CP182" s="4">
        <v>0.2424</v>
      </c>
      <c r="CQ182" s="4">
        <v>0.85409999999999997</v>
      </c>
      <c r="CR182" s="4">
        <v>2.3699999999999999E-2</v>
      </c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0.6966</v>
      </c>
      <c r="DI182" s="4">
        <v>0.83150000000000002</v>
      </c>
      <c r="DJ182" s="4">
        <v>0.28320000000000001</v>
      </c>
      <c r="DK182" s="4">
        <v>0.90680000000000005</v>
      </c>
      <c r="DL182" s="4">
        <v>3.61E-2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0.69640000000000002</v>
      </c>
      <c r="EH182" s="5">
        <v>0.83089999999999997</v>
      </c>
      <c r="EI182" s="5">
        <v>0.28210000000000002</v>
      </c>
      <c r="EJ182" s="5">
        <v>0.90710000000000002</v>
      </c>
      <c r="EK182" s="5">
        <v>4.0500000000000001E-2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0.72166428571428576</v>
      </c>
      <c r="EW182" s="4">
        <f t="shared" si="13"/>
        <v>0.88743571428571422</v>
      </c>
      <c r="EX182" s="4">
        <f t="shared" si="14"/>
        <v>0.27536428571428573</v>
      </c>
      <c r="EY182" s="4">
        <f t="shared" si="15"/>
        <v>0.87944285714285719</v>
      </c>
      <c r="EZ182" s="4">
        <f t="shared" si="16"/>
        <v>4.1907142857142858E-2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k=15,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k=10,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>
        <v>0.75960000000000005</v>
      </c>
      <c r="AL183" s="14">
        <v>0.94540000000000002</v>
      </c>
      <c r="AM183" s="14">
        <v>0.34460000000000002</v>
      </c>
      <c r="AN183" s="14">
        <v>0.98380000000000001</v>
      </c>
      <c r="AO183" s="14">
        <v>3.3700000000000001E-2</v>
      </c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>
        <v>0.75960000000000005</v>
      </c>
      <c r="BK183" s="4">
        <v>0.94520000000000004</v>
      </c>
      <c r="BL183" s="4">
        <v>0.34300000000000003</v>
      </c>
      <c r="BM183" s="4">
        <v>0.98380000000000001</v>
      </c>
      <c r="BN183" s="4">
        <v>2.87E-2</v>
      </c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>
        <v>0.6704</v>
      </c>
      <c r="BZ183" s="5">
        <v>0.77270000000000005</v>
      </c>
      <c r="CA183" s="5">
        <v>0.33789999999999998</v>
      </c>
      <c r="CB183" s="5">
        <v>0.94830000000000003</v>
      </c>
      <c r="CC183" s="5">
        <v>5.9499999999999997E-2</v>
      </c>
      <c r="CD183" s="4">
        <v>0.68049999999999999</v>
      </c>
      <c r="CE183" s="4">
        <v>0.79479999999999995</v>
      </c>
      <c r="CF183" s="4">
        <v>0.31519999999999998</v>
      </c>
      <c r="CG183" s="4">
        <v>0.93579999999999997</v>
      </c>
      <c r="CH183" s="4">
        <v>4.6600000000000003E-2</v>
      </c>
      <c r="CI183" s="14">
        <v>0.69389999999999996</v>
      </c>
      <c r="CJ183" s="14">
        <v>0.82569999999999999</v>
      </c>
      <c r="CK183" s="14">
        <v>0.2898</v>
      </c>
      <c r="CL183" s="14">
        <v>0.91410000000000002</v>
      </c>
      <c r="CM183" s="14">
        <v>3.7900000000000003E-2</v>
      </c>
      <c r="CN183" s="4">
        <v>0.72160000000000002</v>
      </c>
      <c r="CO183" s="4">
        <v>0.89019999999999999</v>
      </c>
      <c r="CP183" s="4">
        <v>0.25369999999999998</v>
      </c>
      <c r="CQ183" s="4">
        <v>0.86099999999999999</v>
      </c>
      <c r="CR183" s="4">
        <v>2.1299999999999999E-2</v>
      </c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0.69359999999999999</v>
      </c>
      <c r="DI183" s="4">
        <v>0.82509999999999994</v>
      </c>
      <c r="DJ183" s="4">
        <v>0.29160000000000003</v>
      </c>
      <c r="DK183" s="4">
        <v>0.91320000000000001</v>
      </c>
      <c r="DL183" s="4">
        <v>3.2099999999999997E-2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0.69330000000000003</v>
      </c>
      <c r="EH183" s="5">
        <v>0.82410000000000005</v>
      </c>
      <c r="EI183" s="5">
        <v>0.2913</v>
      </c>
      <c r="EJ183" s="5">
        <v>0.91339999999999999</v>
      </c>
      <c r="EK183" s="5">
        <v>3.6200000000000003E-2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0.71791428571428573</v>
      </c>
      <c r="EW183" s="4">
        <f t="shared" si="13"/>
        <v>0.87832857142857146</v>
      </c>
      <c r="EX183" s="4">
        <f t="shared" si="14"/>
        <v>0.28599999999999998</v>
      </c>
      <c r="EY183" s="4">
        <f t="shared" si="15"/>
        <v>0.87937142857142858</v>
      </c>
      <c r="EZ183" s="4">
        <f t="shared" si="16"/>
        <v>3.7514285714285715E-2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k=10,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k=10,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>
        <v>0.75790000000000002</v>
      </c>
      <c r="AL184" s="14">
        <v>0.94440000000000002</v>
      </c>
      <c r="AM184" s="14">
        <v>0.36399999999999999</v>
      </c>
      <c r="AN184" s="14">
        <v>0.98880000000000001</v>
      </c>
      <c r="AO184" s="14">
        <v>3.27E-2</v>
      </c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>
        <v>0.75739999999999996</v>
      </c>
      <c r="BK184" s="4">
        <v>0.94369999999999998</v>
      </c>
      <c r="BL184" s="4">
        <v>0.36420000000000002</v>
      </c>
      <c r="BM184" s="4">
        <v>0.98880000000000001</v>
      </c>
      <c r="BN184" s="4">
        <v>2.8899999999999999E-2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>
        <v>0.67079999999999995</v>
      </c>
      <c r="BZ184" s="5">
        <v>0.78190000000000004</v>
      </c>
      <c r="CA184" s="5">
        <v>0.3594</v>
      </c>
      <c r="CB184" s="5">
        <v>0.9556</v>
      </c>
      <c r="CC184" s="5">
        <v>6.0299999999999999E-2</v>
      </c>
      <c r="CD184" s="4">
        <v>0.68020000000000003</v>
      </c>
      <c r="CE184" s="4">
        <v>0.80149999999999999</v>
      </c>
      <c r="CF184" s="4">
        <v>0.34560000000000002</v>
      </c>
      <c r="CG184" s="4">
        <v>0.94530000000000003</v>
      </c>
      <c r="CH184" s="4">
        <v>4.7399999999999998E-2</v>
      </c>
      <c r="CI184" s="14">
        <v>0.69279999999999997</v>
      </c>
      <c r="CJ184" s="14">
        <v>0.83050000000000002</v>
      </c>
      <c r="CK184" s="14">
        <v>0.32119999999999999</v>
      </c>
      <c r="CL184" s="14">
        <v>0.92769999999999997</v>
      </c>
      <c r="CM184" s="14">
        <v>3.9E-2</v>
      </c>
      <c r="CN184" s="4">
        <v>0.71950000000000003</v>
      </c>
      <c r="CO184" s="4">
        <v>0.89090000000000003</v>
      </c>
      <c r="CP184" s="4">
        <v>0.27839999999999998</v>
      </c>
      <c r="CQ184" s="4">
        <v>0.88390000000000002</v>
      </c>
      <c r="CR184" s="4">
        <v>2.1700000000000001E-2</v>
      </c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0.69220000000000004</v>
      </c>
      <c r="DI184" s="4">
        <v>0.82889999999999997</v>
      </c>
      <c r="DJ184" s="4">
        <v>0.3241</v>
      </c>
      <c r="DK184" s="4">
        <v>0.92689999999999995</v>
      </c>
      <c r="DL184" s="4">
        <v>3.2399999999999998E-2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0.69199999999999995</v>
      </c>
      <c r="EH184" s="5">
        <v>0.82830000000000004</v>
      </c>
      <c r="EI184" s="5">
        <v>0.32319999999999999</v>
      </c>
      <c r="EJ184" s="5">
        <v>0.92730000000000001</v>
      </c>
      <c r="EK184" s="5">
        <v>3.6600000000000001E-2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0.71661428571428576</v>
      </c>
      <c r="EW184" s="4">
        <f t="shared" si="13"/>
        <v>0.88113571428571436</v>
      </c>
      <c r="EX184" s="4">
        <f t="shared" si="14"/>
        <v>0.30954285714285712</v>
      </c>
      <c r="EY184" s="4">
        <f t="shared" si="15"/>
        <v>0.89440000000000008</v>
      </c>
      <c r="EZ184" s="4">
        <f t="shared" si="16"/>
        <v>3.7907142857142855E-2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k=15,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k=10,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>
        <v>0.76039999999999996</v>
      </c>
      <c r="AL185" s="14">
        <v>0.95269999999999999</v>
      </c>
      <c r="AM185" s="14">
        <v>0.34200000000000003</v>
      </c>
      <c r="AN185" s="14">
        <v>0.97330000000000005</v>
      </c>
      <c r="AO185" s="14">
        <v>3.7600000000000001E-2</v>
      </c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>
        <v>0.76170000000000004</v>
      </c>
      <c r="BK185" s="4">
        <v>0.95609999999999995</v>
      </c>
      <c r="BL185" s="4">
        <v>0.33789999999999998</v>
      </c>
      <c r="BM185" s="4">
        <v>0.9728</v>
      </c>
      <c r="BN185" s="4">
        <v>3.39E-2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>
        <v>0.6643</v>
      </c>
      <c r="BZ185" s="5">
        <v>0.76229999999999998</v>
      </c>
      <c r="CA185" s="5">
        <v>0.34620000000000001</v>
      </c>
      <c r="CB185" s="5">
        <v>0.92</v>
      </c>
      <c r="CC185" s="5">
        <v>6.9500000000000006E-2</v>
      </c>
      <c r="CD185" s="4">
        <v>0.67979999999999996</v>
      </c>
      <c r="CE185" s="4">
        <v>0.7964</v>
      </c>
      <c r="CF185" s="4">
        <v>0.31969999999999998</v>
      </c>
      <c r="CG185" s="4">
        <v>0.8992</v>
      </c>
      <c r="CH185" s="4">
        <v>5.45E-2</v>
      </c>
      <c r="CI185" s="14">
        <v>0.70069999999999999</v>
      </c>
      <c r="CJ185" s="14">
        <v>0.84409999999999996</v>
      </c>
      <c r="CK185" s="14">
        <v>0.28079999999999999</v>
      </c>
      <c r="CL185" s="14">
        <v>0.86519999999999997</v>
      </c>
      <c r="CM185" s="14">
        <v>4.3700000000000003E-2</v>
      </c>
      <c r="CN185" s="4">
        <v>0.73899999999999999</v>
      </c>
      <c r="CO185" s="4">
        <v>0.93230000000000002</v>
      </c>
      <c r="CP185" s="4">
        <v>0.22159999999999999</v>
      </c>
      <c r="CQ185" s="4">
        <v>0.79779999999999995</v>
      </c>
      <c r="CR185" s="4">
        <v>2.41E-2</v>
      </c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0.70020000000000004</v>
      </c>
      <c r="DI185" s="4">
        <v>0.8417</v>
      </c>
      <c r="DJ185" s="4">
        <v>0.28389999999999999</v>
      </c>
      <c r="DK185" s="4">
        <v>0.86439999999999995</v>
      </c>
      <c r="DL185" s="4">
        <v>3.7100000000000001E-2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0.69969999999999999</v>
      </c>
      <c r="EH185" s="5">
        <v>0.84099999999999997</v>
      </c>
      <c r="EI185" s="5">
        <v>0.2833</v>
      </c>
      <c r="EJ185" s="5">
        <v>0.86499999999999999</v>
      </c>
      <c r="EK185" s="5">
        <v>4.1799999999999997E-2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0.72593571428571446</v>
      </c>
      <c r="EW185" s="4">
        <f t="shared" si="13"/>
        <v>0.89965714285714271</v>
      </c>
      <c r="EX185" s="4">
        <f t="shared" si="14"/>
        <v>0.26612857142857144</v>
      </c>
      <c r="EY185" s="4">
        <f t="shared" si="15"/>
        <v>0.84402142857142859</v>
      </c>
      <c r="EZ185" s="4">
        <f t="shared" si="16"/>
        <v>4.3657142857142853E-2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k=20,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k=10,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>
        <v>0.7581</v>
      </c>
      <c r="AL186" s="14">
        <v>0.94199999999999995</v>
      </c>
      <c r="AM186" s="14">
        <v>0.35039999999999999</v>
      </c>
      <c r="AN186" s="14">
        <v>0.98260000000000003</v>
      </c>
      <c r="AO186" s="14">
        <v>3.32E-2</v>
      </c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>
        <v>0.75849999999999995</v>
      </c>
      <c r="BK186" s="4">
        <v>0.94299999999999995</v>
      </c>
      <c r="BL186" s="4">
        <v>0.34939999999999999</v>
      </c>
      <c r="BM186" s="4">
        <v>0.98240000000000005</v>
      </c>
      <c r="BN186" s="4">
        <v>2.9100000000000001E-2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>
        <v>0.66949999999999998</v>
      </c>
      <c r="BZ186" s="5">
        <v>0.77170000000000005</v>
      </c>
      <c r="CA186" s="5">
        <v>0.34320000000000001</v>
      </c>
      <c r="CB186" s="5">
        <v>0.9476</v>
      </c>
      <c r="CC186" s="5">
        <v>5.9400000000000001E-2</v>
      </c>
      <c r="CD186" s="4">
        <v>0.67959999999999998</v>
      </c>
      <c r="CE186" s="4">
        <v>0.79290000000000005</v>
      </c>
      <c r="CF186" s="4">
        <v>0.32250000000000001</v>
      </c>
      <c r="CG186" s="4">
        <v>0.93510000000000004</v>
      </c>
      <c r="CH186" s="4">
        <v>4.7100000000000003E-2</v>
      </c>
      <c r="CI186" s="14">
        <v>0.69259999999999999</v>
      </c>
      <c r="CJ186" s="14">
        <v>0.82299999999999995</v>
      </c>
      <c r="CK186" s="14">
        <v>0.29670000000000002</v>
      </c>
      <c r="CL186" s="14">
        <v>0.9133</v>
      </c>
      <c r="CM186" s="14">
        <v>3.8399999999999997E-2</v>
      </c>
      <c r="CN186" s="4">
        <v>0.72</v>
      </c>
      <c r="CO186" s="4">
        <v>0.88639999999999997</v>
      </c>
      <c r="CP186" s="4">
        <v>0.25950000000000001</v>
      </c>
      <c r="CQ186" s="4">
        <v>0.86150000000000004</v>
      </c>
      <c r="CR186" s="4">
        <v>2.1499999999999998E-2</v>
      </c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0.69230000000000003</v>
      </c>
      <c r="DI186" s="4">
        <v>0.82220000000000004</v>
      </c>
      <c r="DJ186" s="4">
        <v>0.29859999999999998</v>
      </c>
      <c r="DK186" s="4">
        <v>0.91259999999999997</v>
      </c>
      <c r="DL186" s="4">
        <v>3.2300000000000002E-2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0.69189999999999996</v>
      </c>
      <c r="EH186" s="5">
        <v>0.82120000000000004</v>
      </c>
      <c r="EI186" s="5">
        <v>0.29870000000000002</v>
      </c>
      <c r="EJ186" s="5">
        <v>0.91290000000000004</v>
      </c>
      <c r="EK186" s="5">
        <v>3.6499999999999998E-2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0.71649285714285704</v>
      </c>
      <c r="EW186" s="4">
        <f t="shared" si="13"/>
        <v>0.87522142857142859</v>
      </c>
      <c r="EX186" s="4">
        <f t="shared" si="14"/>
        <v>0.29151428571428573</v>
      </c>
      <c r="EY186" s="4">
        <f t="shared" si="15"/>
        <v>0.88011428571428563</v>
      </c>
      <c r="EZ186" s="4">
        <f t="shared" si="16"/>
        <v>3.8671428571428572E-2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k=10,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k=10,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>
        <v>0.66639999999999999</v>
      </c>
      <c r="BZ187" s="5">
        <v>0.76270000000000004</v>
      </c>
      <c r="CA187" s="5">
        <v>0.34460000000000002</v>
      </c>
      <c r="CB187" s="5">
        <v>0.92810000000000004</v>
      </c>
      <c r="CC187" s="5">
        <v>3.5499999999999997E-2</v>
      </c>
      <c r="CD187" s="4">
        <v>0.67900000000000005</v>
      </c>
      <c r="CE187" s="4">
        <v>0.78949999999999998</v>
      </c>
      <c r="CF187" s="4">
        <v>0.31480000000000002</v>
      </c>
      <c r="CG187" s="4">
        <v>0.91120000000000001</v>
      </c>
      <c r="CH187" s="4">
        <v>2.7400000000000001E-2</v>
      </c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>
        <v>0.73</v>
      </c>
      <c r="CO187" s="4">
        <v>0.90790000000000004</v>
      </c>
      <c r="CP187" s="4">
        <v>0.2283</v>
      </c>
      <c r="CQ187" s="4">
        <v>0.81589999999999996</v>
      </c>
      <c r="CR187" s="4">
        <v>1.2E-2</v>
      </c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0.69479999999999997</v>
      </c>
      <c r="DI187" s="4">
        <v>0.82579999999999998</v>
      </c>
      <c r="DJ187" s="4">
        <v>0.28289999999999998</v>
      </c>
      <c r="DK187" s="4">
        <v>0.88029999999999997</v>
      </c>
      <c r="DL187" s="4">
        <v>1.95E-2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0.71736363636363643</v>
      </c>
      <c r="EW187" s="4">
        <f t="shared" si="13"/>
        <v>0.88182727272727268</v>
      </c>
      <c r="EX187" s="4">
        <f t="shared" si="14"/>
        <v>0.25887272727272731</v>
      </c>
      <c r="EY187" s="4">
        <f t="shared" si="15"/>
        <v>0.82451818181818193</v>
      </c>
      <c r="EZ187" s="4">
        <f t="shared" si="16"/>
        <v>2.3945454545454548E-2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>
        <v>0.67049999999999998</v>
      </c>
      <c r="BZ188" s="5">
        <v>0.77959999999999996</v>
      </c>
      <c r="CA188" s="5">
        <v>0.35699999999999998</v>
      </c>
      <c r="CB188" s="5">
        <v>0.95540000000000003</v>
      </c>
      <c r="CC188" s="5">
        <v>4.2799999999999998E-2</v>
      </c>
      <c r="CD188" s="4">
        <v>0.68020000000000003</v>
      </c>
      <c r="CE188" s="4">
        <v>0.8</v>
      </c>
      <c r="CF188" s="4">
        <v>0.34410000000000002</v>
      </c>
      <c r="CG188" s="4">
        <v>0.94520000000000004</v>
      </c>
      <c r="CH188" s="4">
        <v>3.27E-2</v>
      </c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>
        <v>0.71750000000000003</v>
      </c>
      <c r="CO188" s="4">
        <v>0.88519999999999999</v>
      </c>
      <c r="CP188" s="4">
        <v>0.28000000000000003</v>
      </c>
      <c r="CQ188" s="4">
        <v>0.88600000000000001</v>
      </c>
      <c r="CR188" s="4">
        <v>1.47E-2</v>
      </c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0.69169999999999998</v>
      </c>
      <c r="DI188" s="4">
        <v>0.82620000000000005</v>
      </c>
      <c r="DJ188" s="4">
        <v>0.32350000000000001</v>
      </c>
      <c r="DK188" s="4">
        <v>0.92689999999999995</v>
      </c>
      <c r="DL188" s="4">
        <v>2.3400000000000001E-2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0.70965454545454543</v>
      </c>
      <c r="EW188" s="4">
        <f t="shared" si="13"/>
        <v>0.86934545454545453</v>
      </c>
      <c r="EX188" s="4">
        <f t="shared" si="14"/>
        <v>0.29499999999999998</v>
      </c>
      <c r="EY188" s="4">
        <f t="shared" si="15"/>
        <v>0.88367272727272728</v>
      </c>
      <c r="EZ188" s="4">
        <f t="shared" si="16"/>
        <v>2.9063636363636361E-2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>
        <v>0.67090000000000005</v>
      </c>
      <c r="BZ189" s="5">
        <v>0.77310000000000001</v>
      </c>
      <c r="CA189" s="5">
        <v>0.33479999999999999</v>
      </c>
      <c r="CB189" s="5">
        <v>0.94140000000000001</v>
      </c>
      <c r="CC189" s="5">
        <v>3.56E-2</v>
      </c>
      <c r="CD189" s="4">
        <v>0.68189999999999995</v>
      </c>
      <c r="CE189" s="4">
        <v>0.79690000000000005</v>
      </c>
      <c r="CF189" s="4">
        <v>0.30759999999999998</v>
      </c>
      <c r="CG189" s="4">
        <v>0.92679999999999996</v>
      </c>
      <c r="CH189" s="4">
        <v>2.8000000000000001E-2</v>
      </c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>
        <v>0.7248</v>
      </c>
      <c r="CO189" s="4">
        <v>0.89600000000000002</v>
      </c>
      <c r="CP189" s="4">
        <v>0.2465</v>
      </c>
      <c r="CQ189" s="4">
        <v>0.84650000000000003</v>
      </c>
      <c r="CR189" s="4">
        <v>1.2E-2</v>
      </c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0.69520000000000004</v>
      </c>
      <c r="DI189" s="4">
        <v>0.82709999999999995</v>
      </c>
      <c r="DJ189" s="4">
        <v>0.28620000000000001</v>
      </c>
      <c r="DK189" s="4">
        <v>0.90169999999999995</v>
      </c>
      <c r="DL189" s="4">
        <v>1.95E-2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0.71453636363636364</v>
      </c>
      <c r="EW189" s="4">
        <f t="shared" si="13"/>
        <v>0.87453636363636378</v>
      </c>
      <c r="EX189" s="4">
        <f t="shared" si="14"/>
        <v>0.26832727272727275</v>
      </c>
      <c r="EY189" s="4">
        <f t="shared" si="15"/>
        <v>0.84781818181818169</v>
      </c>
      <c r="EZ189" s="4">
        <f t="shared" si="16"/>
        <v>2.410909090909091E-2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k=20,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>
        <v>0.67930000000000001</v>
      </c>
      <c r="BZ190" s="5">
        <v>0.79210000000000003</v>
      </c>
      <c r="CA190" s="5">
        <v>0.31659999999999999</v>
      </c>
      <c r="CB190" s="5">
        <v>0.93899999999999995</v>
      </c>
      <c r="CC190" s="5">
        <v>6.9000000000000006E-2</v>
      </c>
      <c r="CD190" s="4">
        <v>0.69140000000000001</v>
      </c>
      <c r="CE190" s="4">
        <v>0.8196</v>
      </c>
      <c r="CF190" s="4">
        <v>0.29120000000000001</v>
      </c>
      <c r="CG190" s="4">
        <v>0.92469999999999997</v>
      </c>
      <c r="CH190" s="4">
        <v>5.3800000000000001E-2</v>
      </c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>
        <v>0.74180000000000001</v>
      </c>
      <c r="CO190" s="4">
        <v>0.93830000000000002</v>
      </c>
      <c r="CP190" s="4">
        <v>0.22309999999999999</v>
      </c>
      <c r="CQ190" s="4">
        <v>0.84709999999999996</v>
      </c>
      <c r="CR190" s="4">
        <v>1.8200000000000001E-2</v>
      </c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0.70760000000000001</v>
      </c>
      <c r="DI190" s="4">
        <v>0.85699999999999998</v>
      </c>
      <c r="DJ190" s="4">
        <v>0.26419999999999999</v>
      </c>
      <c r="DK190" s="4">
        <v>0.89970000000000006</v>
      </c>
      <c r="DL190" s="4">
        <v>3.4299999999999997E-2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0.72803636363636359</v>
      </c>
      <c r="EW190" s="4">
        <f t="shared" si="13"/>
        <v>0.90840909090909083</v>
      </c>
      <c r="EX190" s="4">
        <f t="shared" si="14"/>
        <v>0.24637272727272724</v>
      </c>
      <c r="EY190" s="4">
        <f t="shared" si="15"/>
        <v>0.85394545454545434</v>
      </c>
      <c r="EZ190" s="4">
        <f t="shared" si="16"/>
        <v>4.075454545454546E-2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>
        <v>0.67789999999999995</v>
      </c>
      <c r="BZ191" s="5">
        <v>0.79</v>
      </c>
      <c r="CA191" s="5">
        <v>0.3165</v>
      </c>
      <c r="CB191" s="5">
        <v>0.93940000000000001</v>
      </c>
      <c r="CC191" s="5">
        <v>8.7099999999999997E-2</v>
      </c>
      <c r="CD191" s="4">
        <v>0.69</v>
      </c>
      <c r="CE191" s="4">
        <v>0.81740000000000002</v>
      </c>
      <c r="CF191" s="4">
        <v>0.29139999999999999</v>
      </c>
      <c r="CG191" s="4">
        <v>0.92520000000000002</v>
      </c>
      <c r="CH191" s="4">
        <v>6.7799999999999999E-2</v>
      </c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>
        <v>0.7399</v>
      </c>
      <c r="CO191" s="4">
        <v>0.93500000000000005</v>
      </c>
      <c r="CP191" s="4">
        <v>0.22339999999999999</v>
      </c>
      <c r="CQ191" s="4">
        <v>0.84809999999999997</v>
      </c>
      <c r="CR191" s="4">
        <v>2.1899999999999999E-2</v>
      </c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0.70599999999999996</v>
      </c>
      <c r="DI191" s="4">
        <v>0.85450000000000004</v>
      </c>
      <c r="DJ191" s="4">
        <v>0.26490000000000002</v>
      </c>
      <c r="DK191" s="4">
        <v>0.90039999999999998</v>
      </c>
      <c r="DL191" s="4">
        <v>4.2299999999999997E-2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0.72646363636363631</v>
      </c>
      <c r="EW191" s="4">
        <f t="shared" si="13"/>
        <v>0.90564545454545453</v>
      </c>
      <c r="EX191" s="4">
        <f t="shared" si="14"/>
        <v>0.24720909090909088</v>
      </c>
      <c r="EY191" s="4">
        <f t="shared" si="15"/>
        <v>0.85456363636363619</v>
      </c>
      <c r="EZ191" s="4">
        <f t="shared" si="16"/>
        <v>5.0972727272727274E-2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k=20,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k=20,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k=20,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>
        <v>0.67049999999999998</v>
      </c>
      <c r="BZ192" s="5">
        <v>0.77849999999999997</v>
      </c>
      <c r="CA192" s="5">
        <v>0.35470000000000002</v>
      </c>
      <c r="CB192" s="5">
        <v>0.95489999999999997</v>
      </c>
      <c r="CC192" s="5">
        <v>6.2799999999999995E-2</v>
      </c>
      <c r="CD192" s="4">
        <v>0.68049999999999999</v>
      </c>
      <c r="CE192" s="4">
        <v>0.79949999999999999</v>
      </c>
      <c r="CF192" s="4">
        <v>0.33879999999999999</v>
      </c>
      <c r="CG192" s="4">
        <v>0.94430000000000003</v>
      </c>
      <c r="CH192" s="4">
        <v>4.87E-2</v>
      </c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>
        <v>0.7177</v>
      </c>
      <c r="CO192" s="4">
        <v>0.88490000000000002</v>
      </c>
      <c r="CP192" s="4">
        <v>0.27850000000000003</v>
      </c>
      <c r="CQ192" s="4">
        <v>0.88380000000000003</v>
      </c>
      <c r="CR192" s="4">
        <v>1.7399999999999999E-2</v>
      </c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0.69199999999999995</v>
      </c>
      <c r="DI192" s="4">
        <v>0.82599999999999996</v>
      </c>
      <c r="DJ192" s="4">
        <v>0.31879999999999997</v>
      </c>
      <c r="DK192" s="4">
        <v>0.92559999999999998</v>
      </c>
      <c r="DL192" s="4">
        <v>3.15E-2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0.71004545454545454</v>
      </c>
      <c r="EW192" s="4">
        <f t="shared" si="13"/>
        <v>0.86945454545454548</v>
      </c>
      <c r="EX192" s="4">
        <f t="shared" si="14"/>
        <v>0.29203636363636365</v>
      </c>
      <c r="EY192" s="4">
        <f t="shared" si="15"/>
        <v>0.88246363636363623</v>
      </c>
      <c r="EZ192" s="4">
        <f t="shared" si="16"/>
        <v>4.0018181818181821E-2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k=20,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k=20,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k=20,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>
        <v>0.66979999999999995</v>
      </c>
      <c r="BZ193" s="5">
        <v>0.77849999999999997</v>
      </c>
      <c r="CA193" s="5">
        <v>0.35470000000000002</v>
      </c>
      <c r="CB193" s="5">
        <v>0.95499999999999996</v>
      </c>
      <c r="CC193" s="5">
        <v>8.0699999999999994E-2</v>
      </c>
      <c r="CD193" s="4">
        <v>0.67930000000000001</v>
      </c>
      <c r="CE193" s="4">
        <v>0.79830000000000001</v>
      </c>
      <c r="CF193" s="4">
        <v>0.3427</v>
      </c>
      <c r="CG193" s="4">
        <v>0.94479999999999997</v>
      </c>
      <c r="CH193" s="4">
        <v>6.2899999999999998E-2</v>
      </c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>
        <v>0.71630000000000005</v>
      </c>
      <c r="CO193" s="4">
        <v>0.88339999999999996</v>
      </c>
      <c r="CP193" s="4">
        <v>0.28060000000000002</v>
      </c>
      <c r="CQ193" s="4">
        <v>0.88539999999999996</v>
      </c>
      <c r="CR193" s="4">
        <v>2.1000000000000001E-2</v>
      </c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0.69069999999999998</v>
      </c>
      <c r="DI193" s="4">
        <v>0.82479999999999998</v>
      </c>
      <c r="DJ193" s="4">
        <v>0.32179999999999997</v>
      </c>
      <c r="DK193" s="4">
        <v>0.92630000000000001</v>
      </c>
      <c r="DL193" s="4">
        <v>3.9600000000000003E-2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0.70866363636363627</v>
      </c>
      <c r="EW193" s="4">
        <f t="shared" si="13"/>
        <v>0.86783636363636374</v>
      </c>
      <c r="EX193" s="4">
        <f t="shared" si="14"/>
        <v>0.29399090909090914</v>
      </c>
      <c r="EY193" s="4">
        <f t="shared" si="15"/>
        <v>0.88336363636363646</v>
      </c>
      <c r="EZ193" s="4">
        <f t="shared" si="16"/>
        <v>4.9636363636363631E-2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>
        <v>0.6704</v>
      </c>
      <c r="BZ194" s="5">
        <v>0.77839999999999998</v>
      </c>
      <c r="CA194" s="5">
        <v>0.35370000000000001</v>
      </c>
      <c r="CB194" s="5">
        <v>0.95420000000000005</v>
      </c>
      <c r="CC194" s="5">
        <v>6.3799999999999996E-2</v>
      </c>
      <c r="CD194" s="4">
        <v>0.68089999999999995</v>
      </c>
      <c r="CE194" s="4">
        <v>0.8004</v>
      </c>
      <c r="CF194" s="4">
        <v>0.33689999999999998</v>
      </c>
      <c r="CG194" s="4">
        <v>0.94310000000000005</v>
      </c>
      <c r="CH194" s="4">
        <v>5.1400000000000001E-2</v>
      </c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>
        <v>0.72399999999999998</v>
      </c>
      <c r="CO194" s="4">
        <v>0.89900000000000002</v>
      </c>
      <c r="CP194" s="4">
        <v>0.26500000000000001</v>
      </c>
      <c r="CQ194" s="4">
        <v>0.87809999999999999</v>
      </c>
      <c r="CR194" s="4">
        <v>1.7299999999999999E-2</v>
      </c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0.69450000000000001</v>
      </c>
      <c r="DI194" s="4">
        <v>0.83109999999999995</v>
      </c>
      <c r="DJ194" s="4">
        <v>0.31030000000000002</v>
      </c>
      <c r="DK194" s="4">
        <v>0.9234</v>
      </c>
      <c r="DL194" s="4">
        <v>3.1800000000000002E-2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0.71444545454545461</v>
      </c>
      <c r="EW194" s="4">
        <f t="shared" si="13"/>
        <v>0.8798818181818181</v>
      </c>
      <c r="EX194" s="4">
        <f t="shared" si="14"/>
        <v>0.28517272727272736</v>
      </c>
      <c r="EY194" s="4">
        <f t="shared" si="15"/>
        <v>0.87580909090909098</v>
      </c>
      <c r="EZ194" s="4">
        <f t="shared" si="16"/>
        <v>3.9572727272727266E-2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k=20,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k=20,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>
        <v>0.66959999999999997</v>
      </c>
      <c r="BZ195" s="5">
        <v>0.77790000000000004</v>
      </c>
      <c r="CA195" s="5">
        <v>0.35339999999999999</v>
      </c>
      <c r="CB195" s="5">
        <v>0.95420000000000005</v>
      </c>
      <c r="CC195" s="5">
        <v>8.1699999999999995E-2</v>
      </c>
      <c r="CD195" s="4">
        <v>0.67989999999999995</v>
      </c>
      <c r="CE195" s="4">
        <v>0.79930000000000001</v>
      </c>
      <c r="CF195" s="4">
        <v>0.33860000000000001</v>
      </c>
      <c r="CG195" s="4">
        <v>0.94340000000000002</v>
      </c>
      <c r="CH195" s="4">
        <v>6.6400000000000001E-2</v>
      </c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>
        <v>0.72250000000000003</v>
      </c>
      <c r="CO195" s="4">
        <v>0.89710000000000001</v>
      </c>
      <c r="CP195" s="4">
        <v>0.2661</v>
      </c>
      <c r="CQ195" s="4">
        <v>0.87939999999999996</v>
      </c>
      <c r="CR195" s="4">
        <v>2.1399999999999999E-2</v>
      </c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0.69320000000000004</v>
      </c>
      <c r="DI195" s="4">
        <v>0.82969999999999999</v>
      </c>
      <c r="DJ195" s="4">
        <v>0.312</v>
      </c>
      <c r="DK195" s="4">
        <v>0.92410000000000003</v>
      </c>
      <c r="DL195" s="4">
        <v>3.9899999999999998E-2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0.71317272727272729</v>
      </c>
      <c r="EW195" s="4">
        <f t="shared" si="13"/>
        <v>0.87819090909090913</v>
      </c>
      <c r="EX195" s="4">
        <f t="shared" si="14"/>
        <v>0.28569090909090905</v>
      </c>
      <c r="EY195" s="4">
        <f t="shared" si="15"/>
        <v>0.87642727272727261</v>
      </c>
      <c r="EZ195" s="4">
        <f t="shared" si="16"/>
        <v>5.1290909090909095E-2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k=20,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k=20, r=0.1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>
        <v>0.66279999999999994</v>
      </c>
      <c r="BZ196" s="5">
        <v>0.75829999999999997</v>
      </c>
      <c r="CA196" s="5">
        <v>0.3463</v>
      </c>
      <c r="CB196" s="5">
        <v>0.92630000000000001</v>
      </c>
      <c r="CC196" s="5">
        <v>4.58E-2</v>
      </c>
      <c r="CD196" s="4">
        <v>0.67789999999999995</v>
      </c>
      <c r="CE196" s="4">
        <v>0.79139999999999999</v>
      </c>
      <c r="CF196" s="4">
        <v>0.31850000000000001</v>
      </c>
      <c r="CG196" s="4">
        <v>0.90690000000000004</v>
      </c>
      <c r="CH196" s="4">
        <v>3.5400000000000001E-2</v>
      </c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>
        <v>0.73660000000000003</v>
      </c>
      <c r="CO196" s="4">
        <v>0.92600000000000005</v>
      </c>
      <c r="CP196" s="4">
        <v>0.223</v>
      </c>
      <c r="CQ196" s="4">
        <v>0.80649999999999999</v>
      </c>
      <c r="CR196" s="4">
        <v>1.5299999999999999E-2</v>
      </c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0.69710000000000005</v>
      </c>
      <c r="DI196" s="4">
        <v>0.83420000000000005</v>
      </c>
      <c r="DJ196" s="4">
        <v>0.28370000000000001</v>
      </c>
      <c r="DK196" s="4">
        <v>0.87309999999999999</v>
      </c>
      <c r="DL196" s="4">
        <v>2.4299999999999999E-2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0.72038181818181812</v>
      </c>
      <c r="EW196" s="4">
        <f t="shared" si="13"/>
        <v>0.89119090909090914</v>
      </c>
      <c r="EX196" s="4">
        <f t="shared" si="14"/>
        <v>0.25144545454545447</v>
      </c>
      <c r="EY196" s="4">
        <f t="shared" si="15"/>
        <v>0.82614545454545474</v>
      </c>
      <c r="EZ196" s="4">
        <f t="shared" si="16"/>
        <v>3.2063636363636357E-2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>
        <v>0.66310000000000002</v>
      </c>
      <c r="CE197" s="4">
        <v>0.75639999999999996</v>
      </c>
      <c r="CF197" s="4">
        <v>0.37019999999999997</v>
      </c>
      <c r="CG197" s="4">
        <v>0.94599999999999995</v>
      </c>
      <c r="CH197" s="4">
        <v>0.26240000000000002</v>
      </c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>
        <v>0.72860000000000003</v>
      </c>
      <c r="CO197" s="4">
        <v>0.90580000000000005</v>
      </c>
      <c r="CP197" s="4">
        <v>0.29370000000000002</v>
      </c>
      <c r="CQ197" s="4">
        <v>0.88939999999999997</v>
      </c>
      <c r="CR197" s="4">
        <v>0.1235</v>
      </c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0.6875</v>
      </c>
      <c r="DI197" s="4">
        <v>0.8085</v>
      </c>
      <c r="DJ197" s="4">
        <v>0.34489999999999998</v>
      </c>
      <c r="DK197" s="4">
        <v>0.92849999999999999</v>
      </c>
      <c r="DL197" s="4">
        <v>0.20319999999999999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0.71500000000000008</v>
      </c>
      <c r="EW197" s="4">
        <f t="shared" si="13"/>
        <v>0.87966</v>
      </c>
      <c r="EX197" s="4">
        <f t="shared" si="14"/>
        <v>0.31286000000000003</v>
      </c>
      <c r="EY197" s="4">
        <f t="shared" si="15"/>
        <v>0.86246000000000012</v>
      </c>
      <c r="EZ197" s="4">
        <f t="shared" si="16"/>
        <v>0.18978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k=20, r=0.3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0.68140000000000001</v>
      </c>
      <c r="CE198" s="4">
        <v>0.80269999999999997</v>
      </c>
      <c r="CF198" s="4">
        <v>0.34179999999999999</v>
      </c>
      <c r="CG198" s="4">
        <v>0.94550000000000001</v>
      </c>
      <c r="CH198" s="4">
        <v>3.32E-2</v>
      </c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>
        <v>0.71840000000000004</v>
      </c>
      <c r="CO198" s="4">
        <v>0.88739999999999997</v>
      </c>
      <c r="CP198" s="4">
        <v>0.27829999999999999</v>
      </c>
      <c r="CQ198" s="4">
        <v>0.88660000000000005</v>
      </c>
      <c r="CR198" s="4">
        <v>1.4200000000000001E-2</v>
      </c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0.69289999999999996</v>
      </c>
      <c r="DI198" s="4">
        <v>0.82909999999999995</v>
      </c>
      <c r="DJ198" s="4">
        <v>0.32029999999999997</v>
      </c>
      <c r="DK198" s="4">
        <v>0.92730000000000001</v>
      </c>
      <c r="DL198" s="4">
        <v>2.29E-2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0.71438999999999997</v>
      </c>
      <c r="EW198" s="4">
        <f t="shared" si="13"/>
        <v>0.88022999999999985</v>
      </c>
      <c r="EX198" s="4">
        <f t="shared" si="14"/>
        <v>0.28660000000000002</v>
      </c>
      <c r="EY198" s="4">
        <f t="shared" si="15"/>
        <v>0.87743000000000004</v>
      </c>
      <c r="EZ198" s="4">
        <f t="shared" si="16"/>
        <v>3.0819999999999997E-2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k=20, r=0.3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0.66110000000000002</v>
      </c>
      <c r="CE199" s="4">
        <v>0.75090000000000001</v>
      </c>
      <c r="CF199" s="4">
        <v>0.36940000000000001</v>
      </c>
      <c r="CG199" s="4">
        <v>0.95520000000000005</v>
      </c>
      <c r="CH199" s="4">
        <v>0.24049999999999999</v>
      </c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>
        <v>0.70369999999999999</v>
      </c>
      <c r="CO199" s="4">
        <v>0.84830000000000005</v>
      </c>
      <c r="CP199" s="4">
        <v>0.31559999999999999</v>
      </c>
      <c r="CQ199" s="4">
        <v>0.9103</v>
      </c>
      <c r="CR199" s="4">
        <v>0.124</v>
      </c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0.67610000000000003</v>
      </c>
      <c r="DI199" s="4">
        <v>0.7833</v>
      </c>
      <c r="DJ199" s="4">
        <v>0.35270000000000001</v>
      </c>
      <c r="DK199" s="4">
        <v>0.94120000000000004</v>
      </c>
      <c r="DL199" s="4">
        <v>0.19670000000000001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0.69978999999999991</v>
      </c>
      <c r="EW199" s="4">
        <f t="shared" ref="EW199:EW207" si="19">AVERAGEIFS(B199:EU199,metrics.est,"MSE")</f>
        <v>0.84304000000000001</v>
      </c>
      <c r="EX199" s="4">
        <f t="shared" ref="EX199:EX207" si="20">AVERAGEIFS(B199:EU199,metrics.est,"R")</f>
        <v>0.32414999999999999</v>
      </c>
      <c r="EY199" s="4">
        <f t="shared" ref="EY199:EY207" si="21">AVERAGEIFS(B199:EU199,metrics.est,"Coverage")</f>
        <v>0.88801000000000008</v>
      </c>
      <c r="EZ199" s="4">
        <f t="shared" ref="EZ199:EZ207" si="22">AVERAGEIFS(B199:EU199,metrics.est,"Time")</f>
        <v>0.18865999999999999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r=0.3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0.65139999999999998</v>
      </c>
      <c r="CE200" s="4">
        <v>0.73340000000000005</v>
      </c>
      <c r="CF200" s="4">
        <v>0.38579999999999998</v>
      </c>
      <c r="CG200" s="4">
        <v>0.95530000000000004</v>
      </c>
      <c r="CH200" s="4">
        <v>0.31209999999999999</v>
      </c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>
        <v>0.71230000000000004</v>
      </c>
      <c r="CO200" s="4">
        <v>0.87760000000000005</v>
      </c>
      <c r="CP200" s="4">
        <v>0.30149999999999999</v>
      </c>
      <c r="CQ200" s="4">
        <v>0.91459999999999997</v>
      </c>
      <c r="CR200" s="4">
        <v>0.1222</v>
      </c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0.67159999999999997</v>
      </c>
      <c r="DI200" s="4">
        <v>0.77929999999999999</v>
      </c>
      <c r="DJ200" s="4">
        <v>0.35549999999999998</v>
      </c>
      <c r="DK200" s="4">
        <v>0.94179999999999997</v>
      </c>
      <c r="DL200" s="4">
        <v>0.2273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0.70464000000000004</v>
      </c>
      <c r="EW200" s="4">
        <f t="shared" si="19"/>
        <v>0.86344999999999994</v>
      </c>
      <c r="EX200" s="4">
        <f t="shared" si="20"/>
        <v>0.32569999999999999</v>
      </c>
      <c r="EY200" s="4">
        <f t="shared" si="21"/>
        <v>0.9148099999999999</v>
      </c>
      <c r="EZ200" s="4">
        <f t="shared" si="22"/>
        <v>0.21990999999999999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k=20, r=0.3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0.65359999999999996</v>
      </c>
      <c r="CE201" s="4">
        <v>0.7379</v>
      </c>
      <c r="CF201" s="4">
        <v>0.38440000000000002</v>
      </c>
      <c r="CG201" s="4">
        <v>0.95530000000000004</v>
      </c>
      <c r="CH201" s="4">
        <v>0.36720000000000003</v>
      </c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>
        <v>0.71379999999999999</v>
      </c>
      <c r="CO201" s="4">
        <v>0.88029999999999997</v>
      </c>
      <c r="CP201" s="4">
        <v>0.3014</v>
      </c>
      <c r="CQ201" s="4">
        <v>0.91459999999999997</v>
      </c>
      <c r="CR201" s="4">
        <v>0.1323</v>
      </c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0.67359999999999998</v>
      </c>
      <c r="DI201" s="4">
        <v>0.7833</v>
      </c>
      <c r="DJ201" s="4">
        <v>0.35470000000000002</v>
      </c>
      <c r="DK201" s="4">
        <v>0.94179999999999997</v>
      </c>
      <c r="DL201" s="4">
        <v>0.2606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0.70620999999999989</v>
      </c>
      <c r="EW201" s="4">
        <f t="shared" si="19"/>
        <v>0.8664099999999999</v>
      </c>
      <c r="EX201" s="4">
        <f t="shared" si="20"/>
        <v>0.32477999999999996</v>
      </c>
      <c r="EY201" s="4">
        <f t="shared" si="21"/>
        <v>0.9148099999999999</v>
      </c>
      <c r="EZ201" s="4">
        <f t="shared" si="22"/>
        <v>0.25385000000000002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r=0.3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0.66490000000000005</v>
      </c>
      <c r="CE202" s="4">
        <v>0.75819999999999999</v>
      </c>
      <c r="CF202" s="4">
        <v>0.36780000000000002</v>
      </c>
      <c r="CG202" s="4">
        <v>0.95530000000000004</v>
      </c>
      <c r="CH202" s="4">
        <v>0.29249999999999998</v>
      </c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>
        <v>0.70509999999999995</v>
      </c>
      <c r="CO202" s="4">
        <v>0.85340000000000005</v>
      </c>
      <c r="CP202" s="4">
        <v>0.31519999999999998</v>
      </c>
      <c r="CQ202" s="4">
        <v>0.91459999999999997</v>
      </c>
      <c r="CR202" s="4">
        <v>0.11650000000000001</v>
      </c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0.67789999999999995</v>
      </c>
      <c r="DI202" s="4">
        <v>0.78759999999999997</v>
      </c>
      <c r="DJ202" s="4">
        <v>0.3513</v>
      </c>
      <c r="DK202" s="4">
        <v>0.94179999999999997</v>
      </c>
      <c r="DL202" s="4">
        <v>0.21779999999999999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0.70613000000000004</v>
      </c>
      <c r="EW202" s="4">
        <f t="shared" si="19"/>
        <v>0.86050000000000004</v>
      </c>
      <c r="EX202" s="4">
        <f t="shared" si="20"/>
        <v>0.32185999999999998</v>
      </c>
      <c r="EY202" s="4">
        <f t="shared" si="21"/>
        <v>0.9148099999999999</v>
      </c>
      <c r="EZ202" s="4">
        <f t="shared" si="22"/>
        <v>0.21181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r=0.3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>
        <v>0.66810000000000003</v>
      </c>
      <c r="CE203" s="4">
        <v>0.76500000000000001</v>
      </c>
      <c r="CF203" s="4">
        <v>0.3659</v>
      </c>
      <c r="CG203" s="4">
        <v>0.95530000000000004</v>
      </c>
      <c r="CH203" s="4">
        <v>0.34649999999999997</v>
      </c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>
        <v>0.70720000000000005</v>
      </c>
      <c r="CO203" s="4">
        <v>0.8579</v>
      </c>
      <c r="CP203" s="4">
        <v>0.31480000000000002</v>
      </c>
      <c r="CQ203" s="4">
        <v>0.91459999999999997</v>
      </c>
      <c r="CR203" s="4">
        <v>0.12709999999999999</v>
      </c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0.68069999999999997</v>
      </c>
      <c r="DI203" s="4">
        <v>0.79349999999999998</v>
      </c>
      <c r="DJ203" s="4">
        <v>0.35010000000000002</v>
      </c>
      <c r="DK203" s="4">
        <v>0.94179999999999997</v>
      </c>
      <c r="DL203" s="4">
        <v>0.24890000000000001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0.70839999999999992</v>
      </c>
      <c r="EW203" s="4">
        <f t="shared" si="19"/>
        <v>0.86523000000000005</v>
      </c>
      <c r="EX203" s="4">
        <f t="shared" si="20"/>
        <v>0.32097999999999993</v>
      </c>
      <c r="EY203" s="4">
        <f t="shared" si="21"/>
        <v>0.9148099999999999</v>
      </c>
      <c r="EZ203" s="4">
        <f t="shared" si="22"/>
        <v>0.24054999999999999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r=0.3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>
        <v>0.65969999999999995</v>
      </c>
      <c r="CE204" s="4">
        <v>0.74719999999999998</v>
      </c>
      <c r="CF204" s="4">
        <v>0.37990000000000002</v>
      </c>
      <c r="CG204" s="4">
        <v>0.95530000000000004</v>
      </c>
      <c r="CH204" s="4">
        <v>0.30080000000000001</v>
      </c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>
        <v>0.70589999999999997</v>
      </c>
      <c r="CO204" s="4">
        <v>0.85709999999999997</v>
      </c>
      <c r="CP204" s="4">
        <v>0.31269999999999998</v>
      </c>
      <c r="CQ204" s="4">
        <v>0.91459999999999997</v>
      </c>
      <c r="CR204" s="4">
        <v>0.1172</v>
      </c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0.67459999999999998</v>
      </c>
      <c r="DI204" s="4">
        <v>0.78090000000000004</v>
      </c>
      <c r="DJ204" s="4">
        <v>0.35749999999999998</v>
      </c>
      <c r="DK204" s="4">
        <v>0.94179999999999997</v>
      </c>
      <c r="DL204" s="4">
        <v>0.21759999999999999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0.70500999999999991</v>
      </c>
      <c r="EW204" s="4">
        <f t="shared" si="19"/>
        <v>0.85929999999999995</v>
      </c>
      <c r="EX204" s="4">
        <f t="shared" si="20"/>
        <v>0.32594000000000001</v>
      </c>
      <c r="EY204" s="4">
        <f t="shared" si="21"/>
        <v>0.9148222222222222</v>
      </c>
      <c r="EZ204" s="4">
        <f t="shared" si="22"/>
        <v>0.20745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r=0.3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>
        <v>0.66249999999999998</v>
      </c>
      <c r="CE205" s="4">
        <v>0.75319999999999998</v>
      </c>
      <c r="CF205" s="4">
        <v>0.37790000000000001</v>
      </c>
      <c r="CG205" s="4">
        <v>0.95530000000000004</v>
      </c>
      <c r="CH205" s="4">
        <v>0.35149999999999998</v>
      </c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>
        <v>0.70779999999999998</v>
      </c>
      <c r="CO205" s="4">
        <v>0.86109999999999998</v>
      </c>
      <c r="CP205" s="4">
        <v>0.31230000000000002</v>
      </c>
      <c r="CQ205" s="4">
        <v>0.91459999999999997</v>
      </c>
      <c r="CR205" s="4">
        <v>0.1285</v>
      </c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0.67710000000000004</v>
      </c>
      <c r="DI205" s="4">
        <v>0.7863</v>
      </c>
      <c r="DJ205" s="4">
        <v>0.35620000000000002</v>
      </c>
      <c r="DK205" s="4">
        <v>0.94179999999999997</v>
      </c>
      <c r="DL205" s="4">
        <v>0.25169999999999998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0.70660999999999996</v>
      </c>
      <c r="EW205" s="4">
        <f t="shared" si="19"/>
        <v>0.86220999999999992</v>
      </c>
      <c r="EX205" s="4">
        <f t="shared" si="20"/>
        <v>0.3256</v>
      </c>
      <c r="EY205" s="4">
        <f t="shared" si="21"/>
        <v>0.91482000000000008</v>
      </c>
      <c r="EZ205" s="4">
        <f t="shared" si="22"/>
        <v>0.24010999999999996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r=0.3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>
        <v>0.65939999999999999</v>
      </c>
      <c r="CE206" s="4">
        <v>0.74539999999999995</v>
      </c>
      <c r="CF206" s="4">
        <v>0.37330000000000002</v>
      </c>
      <c r="CG206" s="4">
        <v>0.91239999999999999</v>
      </c>
      <c r="CH206" s="4">
        <v>0.28370000000000001</v>
      </c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>
        <v>0.73660000000000003</v>
      </c>
      <c r="CO206" s="4">
        <v>0.91659999999999997</v>
      </c>
      <c r="CP206" s="4">
        <v>0.29360000000000003</v>
      </c>
      <c r="CQ206" s="4">
        <v>0.83499999999999996</v>
      </c>
      <c r="CR206" s="4">
        <v>0.14130000000000001</v>
      </c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0.6875</v>
      </c>
      <c r="DI206" s="4">
        <v>0.80420000000000003</v>
      </c>
      <c r="DJ206" s="4">
        <v>0.34549999999999997</v>
      </c>
      <c r="DK206" s="4">
        <v>0.88719999999999999</v>
      </c>
      <c r="DL206" s="4">
        <v>0.22969999999999999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0.71782999999999997</v>
      </c>
      <c r="EW206" s="4">
        <f t="shared" si="19"/>
        <v>0.88202999999999998</v>
      </c>
      <c r="EX206" s="4">
        <f t="shared" si="20"/>
        <v>0.31428</v>
      </c>
      <c r="EY206" s="4">
        <f t="shared" si="21"/>
        <v>0.82402999999999993</v>
      </c>
      <c r="EZ206" s="4">
        <f t="shared" si="22"/>
        <v>0.21096999999999996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233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BI14.AmerJ</v>
      </c>
      <c r="AL208" s="12" t="str" cm="1">
        <f t="array" aca="1" ref="AL208" ca="1">INDIRECT(ADDRESS(MATCH(MIN(AL7:AL207),AL7:AL207,0)+6,1))</f>
        <v>BI14.AmerJ</v>
      </c>
      <c r="AM208" s="12" t="str" cm="1">
        <f t="array" aca="1" ref="AM208" ca="1">INDIRECT(ADDRESS(MATCH(MAX(AM7:AM207),AM7:AM207,0)+6,1))</f>
        <v>BI07.PSSJ</v>
      </c>
      <c r="AN208" s="12" t="str" cm="1">
        <f t="array" aca="1" ref="AN208" ca="1">INDIRECT(ADDRESS(MATCH(MAX(AN7:AN207),AN7:AN207,0)+6,1))</f>
        <v>AI01.Jaccard</v>
      </c>
      <c r="AO208" s="12" t="str" cm="1">
        <f t="array" aca="1" ref="AO208" ca="1">INDIRECT(ADDRESS(MATCH(MIN(AO7:AO207),AO7:AO207,0)+6,1))</f>
        <v>AU01.Jaccard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BI14.AmerJ</v>
      </c>
      <c r="BK208" s="8" t="str" cm="1">
        <f t="array" aca="1" ref="BK208" ca="1">INDIRECT(ADDRESS(MATCH(MIN(BK7:BK207),BK7:BK207,0)+6,1))</f>
        <v>BI14.AmerJ</v>
      </c>
      <c r="BL208" s="8" t="str" cm="1">
        <f t="array" aca="1" ref="BL208" ca="1">INDIRECT(ADDRESS(MATCH(MAX(BL7:BL207),BL7:BL207,0)+6,1))</f>
        <v>BI07.PSSJ</v>
      </c>
      <c r="BM208" s="8" t="str" cm="1">
        <f t="array" aca="1" ref="BM208" ca="1">INDIRECT(ADDRESS(MATCH(MAX(BM7:BM207),BM7:BM207,0)+6,1))</f>
        <v>AI01.Jaccard</v>
      </c>
      <c r="BN208" s="8" t="str" cm="1">
        <f t="array" aca="1" ref="BN208" ca="1">INDIRECT(ADDRESS(MATCH(MIN(BN7:BN207),BN7:BN207,0)+6,1))</f>
        <v>AU01.Jaccard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str" cm="1">
        <f t="array" aca="1" ref="BY208" ca="1">INDIRECT(ADDRESS(MATCH(MIN(BY7:BY207),BY7:BY207,0)+6,1))</f>
        <v>BI22.ZSim</v>
      </c>
      <c r="BZ208" s="12" t="str" cm="1">
        <f t="array" aca="1" ref="BZ208" ca="1">INDIRECT(ADDRESS(MATCH(MIN(BZ7:BZ207),BZ7:BZ207,0)+6,1))</f>
        <v>BI22.ZSim</v>
      </c>
      <c r="CA208" s="12" t="str" cm="1">
        <f t="array" aca="1" ref="CA208" ca="1">INDIRECT(ADDRESS(MATCH(MAX(CA7:CA207),CA7:CA207,0)+6,1))</f>
        <v>BI22.ZSim</v>
      </c>
      <c r="CB208" s="12" t="str" cm="1">
        <f t="array" aca="1" ref="CB208" ca="1">INDIRECT(ADDRESS(MATCH(MAX(CB7:CB207),CB7:CB207,0)+6,1))</f>
        <v>AI01.Jaccard</v>
      </c>
      <c r="CC208" s="12" t="str" cm="1">
        <f t="array" aca="1" ref="CC208" ca="1">INDIRECT(ADDRESS(MATCH(MIN(CC7:CC207),CC7:CC207,0)+6,1))</f>
        <v>AU13.SMTP</v>
      </c>
      <c r="CD208" s="8" t="str" cm="1">
        <f t="array" aca="1" ref="CD208" ca="1">INDIRECT(ADDRESS(MATCH(MIN(CD7:CD207),CD7:CD207,0)+6,1))</f>
        <v>BI22.ZSim</v>
      </c>
      <c r="CE208" s="8" t="str" cm="1">
        <f t="array" aca="1" ref="CE208" ca="1">INDIRECT(ADDRESS(MATCH(MIN(CE7:CE207),CE7:CE207,0)+6,1))</f>
        <v>BI22.ZSim</v>
      </c>
      <c r="CF208" s="8" t="str" cm="1">
        <f t="array" aca="1" ref="CF208" ca="1">INDIRECT(ADDRESS(MATCH(MAX(CF7:CF207),CF7:CF207,0)+6,1))</f>
        <v>BI22.ZSim</v>
      </c>
      <c r="CG208" s="8" t="str" cm="1">
        <f t="array" aca="1" ref="CG208" ca="1">INDIRECT(ADDRESS(MATCH(MAX(CG7:CG207),CG7:CG207,0)+6,1))</f>
        <v>AI01.Jaccard</v>
      </c>
      <c r="CH208" s="8" t="str" cm="1">
        <f t="array" aca="1" ref="CH208" ca="1">INDIRECT(ADDRESS(MATCH(MIN(CH7:CH207),CH7:CH207,0)+6,1))</f>
        <v>AU13.SMTP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BU19.KLAdvanced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CI14.SMD.EMX3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BI22.ZSim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AI01.Jaccard</v>
      </c>
      <c r="EZ208" s="15" t="str" cm="1">
        <f t="array" aca="1" ref="EZ208" ca="1">INDIRECT(ADDRESS(MATCH(MIN((IF(ISNUMBER(EZ7:EZ207),EZ7:EZ207))),EZ7:EZ207,0)+6,1))</f>
        <v>BU16.TAEven</v>
      </c>
      <c r="FA208" s="12" t="str" cm="1">
        <f t="array" aca="1" ref="FA208" ca="1">INDEX(_xlfn._xlws.FILTER(FA7:FA207,ISTEXT(FA7:FA207)),MODE(MATCH(_xlfn._xlws.FILTER(FA7:FA207,ISTEXT(FA7:FA207)),_xlfn._xlws.FILTER(FA7:FA207,ISTEXT(FA7:FA207)),0)))</f>
        <v>k=20, r=0.1</v>
      </c>
      <c r="FB208" s="12" t="str" cm="1">
        <f t="array" aca="1" ref="FB208" ca="1">INDEX(_xlfn._xlws.FILTER(FB7:FB207,ISTEXT(FB7:FB207)),MODE(MATCH(_xlfn._xlws.FILTER(FB7:FB207,ISTEXT(FB7:FB207)),_xlfn._xlws.FILTER(FB7:FB207,ISTEXT(FB7:FB207)),0)))</f>
        <v>k=20, r=0.1</v>
      </c>
      <c r="FC208" s="12" t="str" cm="1">
        <f t="array" aca="1" ref="FC208" ca="1">INDEX(_xlfn._xlws.FILTER(FC7:FC207,ISTEXT(FC7:FC207)),MODE(MATCH(_xlfn._xlws.FILTER(FC7:FC207,ISTEXT(FC7:FC207)),_xlfn._xlws.FILTER(FC7:FC207,ISTEXT(FC7:FC207)),0)))</f>
        <v>k=20, r=0.1</v>
      </c>
      <c r="FD208" s="12" t="str" cm="1">
        <f t="array" aca="1" ref="FD208" ca="1">INDEX(_xlfn._xlws.FILTER(FD7:FD207,ISTEXT(FD7:FD207)),MODE(MATCH(_xlfn._xlws.FILTER(FD7:FD207,ISTEXT(FD7:FD207)),_xlfn._xlws.FILTER(FD7:FD207,ISTEXT(FD7:FD207)),0)))</f>
        <v>k=5, r=0.1</v>
      </c>
      <c r="FE208" s="12" t="str" cm="1">
        <f t="array" aca="1" ref="FE208" ca="1">INDEX(_xlfn._xlws.FILTER(FE7:FE207,ISTEXT(FE7:FE207)),MODE(MATCH(_xlfn._xlws.FILTER(FE7:FE207,ISTEXT(FE7:FE207)),_xlfn._xlws.FILTER(FE7:FE207,ISTEXT(FE7:FE207)),0)))</f>
        <v>k=20, r=0.9</v>
      </c>
    </row>
    <row r="209" spans="1:161" s="9" customFormat="1" x14ac:dyDescent="0.2">
      <c r="A209" s="7" t="s">
        <v>234</v>
      </c>
      <c r="B209" s="8" t="str" cm="1">
        <f t="array" aca="1" ref="B209" ca="1">INDIRECT(ADDRESS(MATCH(SMALL(B7:B207,2),B7:B207,0)+6,1))</f>
        <v>CI14.Amer.EMX1</v>
      </c>
      <c r="C209" s="8" t="str" cm="1">
        <f t="array" aca="1" ref="C209" ca="1">INDIRECT(ADDRESS(MATCH(SMALL(C7:C207,2),C7:C207,0)+6,1))</f>
        <v>BI22.ESim3</v>
      </c>
      <c r="D209" s="8" t="str" cm="1">
        <f t="array" aca="1" ref="D209" ca="1">INDIRECT(ADDRESS(MATCH(LARGE(D7:D207,2),D7:D207,0)+6,1))</f>
        <v>CI14.Amer.EMX1</v>
      </c>
      <c r="E209" s="8" t="str" cm="1">
        <f t="array" aca="1" ref="E209" ca="1">INDIRECT(ADDRESS(MATCH(LARGE(E7:E207,2),E7:E207,0)+6,1))</f>
        <v>AI01.Jaccard</v>
      </c>
      <c r="F209" s="8" t="str" cm="1">
        <f t="array" aca="1" ref="F209" ca="1">INDIRECT(ADDRESS(MATCH(SMALL(F7:F207,2),F7:F207,0)+6,1))</f>
        <v>AU13.SMTP</v>
      </c>
      <c r="G209" s="12" t="str" cm="1">
        <f t="array" aca="1" ref="G209" ca="1">INDIRECT(ADDRESS(MATCH(SMALL(G7:G207,2),G7:G207,0)+6,1))</f>
        <v>AI05.SRC</v>
      </c>
      <c r="H209" s="12" t="str" cm="1">
        <f t="array" aca="1" ref="H209" ca="1">INDIRECT(ADDRESS(MATCH(SMALL(H7:H207,2),H7:H207,0)+6,1))</f>
        <v>AI05.SRC</v>
      </c>
      <c r="I209" s="14" t="str" cm="1">
        <f t="array" aca="1" ref="I209" ca="1">INDIRECT(ADDRESS(MATCH(LARGE(I7:I207,2),I7:I207,0)+6,1))</f>
        <v>CI14.Amer.EMX1</v>
      </c>
      <c r="J209" s="14" t="str" cm="1">
        <f t="array" aca="1" ref="J209" ca="1">INDIRECT(ADDRESS(MATCH(LARGE(J7:J207,2),J7:J207,0)+6,1))</f>
        <v>AI01.Jaccard</v>
      </c>
      <c r="K209" s="12" t="str" cm="1">
        <f t="array" aca="1" ref="K209" ca="1">INDIRECT(ADDRESS(MATCH(SMALL(K7:K207,2),K7:K207,0)+6,1))</f>
        <v>BU16.TAN</v>
      </c>
      <c r="L209" s="8" t="str" cm="1">
        <f t="array" aca="1" ref="L209" ca="1">INDIRECT(ADDRESS(MATCH(SMALL(L7:L207,2),L7:L207,0)+6,1))</f>
        <v>BI22.ZSim</v>
      </c>
      <c r="M209" s="8" t="str" cm="1">
        <f t="array" aca="1" ref="M209" ca="1">INDIRECT(ADDRESS(MATCH(SMALL(M7:M207,2),M7:M207,0)+6,1))</f>
        <v>BI22.ZSim</v>
      </c>
      <c r="N209" s="8" t="str" cm="1">
        <f t="array" aca="1" ref="N209" ca="1">INDIRECT(ADDRESS(MATCH(LARGE(N7:N207,2),N7:N207,0)+6,1))</f>
        <v>BI07.PSSJ</v>
      </c>
      <c r="O209" s="8" t="str" cm="1">
        <f t="array" aca="1" ref="O209" ca="1">INDIRECT(ADDRESS(MATCH(LARGE(O7:O207,2),O7:O207,0)+6,1))</f>
        <v>AI01.Jaccard</v>
      </c>
      <c r="P209" s="8" t="str" cm="1">
        <f t="array" aca="1" ref="P209" ca="1">INDIRECT(ADDRESS(MATCH(SMALL(P7:P207,2),P7:P207,0)+6,1))</f>
        <v>BU01.RelevantJaccard</v>
      </c>
      <c r="Q209" s="12" t="str" cm="1">
        <f t="array" aca="1" ref="Q209" ca="1">INDIRECT(ADDRESS(MATCH(SMALL(Q7:Q207,2),Q7:Q207,0)+6,1))</f>
        <v>AI05.SRC</v>
      </c>
      <c r="R209" s="12" t="str" cm="1">
        <f t="array" aca="1" ref="R209" ca="1">INDIRECT(ADDRESS(MATCH(SMALL(R7:R207,2),R7:R207,0)+6,1))</f>
        <v>AI28.RPB</v>
      </c>
      <c r="S209" s="12" t="str" cm="1">
        <f t="array" aca="1" ref="S209" ca="1">INDIRECT(ADDRESS(MATCH(LARGE(S7:S207,2),S7:S207,0)+6,1))</f>
        <v>CI14.Amer.Coco</v>
      </c>
      <c r="T209" s="12" t="str" cm="1">
        <f t="array" aca="1" ref="T209" ca="1">INDIRECT(ADDRESS(MATCH(LARGE(T7:T207,2),T7:T207,0)+6,1))</f>
        <v>AI01.Jaccard</v>
      </c>
      <c r="U209" s="12" t="str" cm="1">
        <f t="array" aca="1" ref="U209" ca="1">INDIRECT(ADDRESS(MATCH(SMALL(U7:U207,2),U7:U207,0)+6,1))</f>
        <v>BU01.Dice</v>
      </c>
      <c r="V209" s="8" t="str" cm="1">
        <f t="array" aca="1" ref="V209" ca="1">INDIRECT(ADDRESS(MATCH(SMALL(V7:V207,2),V7:V207,0)+6,1))</f>
        <v>BI22.ESim2</v>
      </c>
      <c r="W209" s="8" t="str" cm="1">
        <f t="array" aca="1" ref="W209" ca="1">INDIRECT(ADDRESS(MATCH(SMALL(W7:W207,2),W7:W207,0)+6,1))</f>
        <v>BI22.ESim2</v>
      </c>
      <c r="X209" s="8" t="str" cm="1">
        <f t="array" aca="1" ref="X209" ca="1">INDIRECT(ADDRESS(MATCH(LARGE(X7:X207,2),X7:X207,0)+6,1))</f>
        <v>AI28.RPB</v>
      </c>
      <c r="Y209" s="8" t="str" cm="1">
        <f t="array" aca="1" ref="Y209" ca="1">INDIRECT(ADDRESS(MATCH(LARGE(Y7:Y207,2),Y7:Y207,0)+6,1))</f>
        <v>AI01.Jaccard</v>
      </c>
      <c r="Z209" s="8" t="str" cm="1">
        <f t="array" aca="1" ref="Z209" ca="1">INDIRECT(ADDRESS(MATCH(SMALL(Z7:Z207,2),Z7:Z207,0)+6,1))</f>
        <v>AU13.SMTP</v>
      </c>
      <c r="AA209" s="12" t="e" cm="1">
        <f t="array" aca="1" ref="AA209" ca="1">INDIRECT(ADDRESS(MATCH(SMALL(AA7:AA207,2),AA7:AA207,0)+6,1))</f>
        <v>#NUM!</v>
      </c>
      <c r="AB209" s="12" t="e" cm="1">
        <f t="array" aca="1" ref="AB209" ca="1">INDIRECT(ADDRESS(MATCH(SMALL(AB7:AB207,2),AB7:AB207,0)+6,1))</f>
        <v>#NUM!</v>
      </c>
      <c r="AC209" s="12" t="e" cm="1">
        <f t="array" aca="1" ref="AC209" ca="1">INDIRECT(ADDRESS(MATCH(LARGE(AC7:AC207,2),AC7:AC207,0)+6,1))</f>
        <v>#NUM!</v>
      </c>
      <c r="AD209" s="12" t="e" cm="1">
        <f t="array" aca="1" ref="AD209" ca="1">INDIRECT(ADDRESS(MATCH(LARGE(AD7:AD207,2),AD7:AD207,0)+6,1))</f>
        <v>#NUM!</v>
      </c>
      <c r="AE209" s="12" t="e" cm="1">
        <f t="array" aca="1" ref="AE209" ca="1">INDIRECT(ADDRESS(MATCH(SMALL(AE7:AE207,2),AE7:AE207,0)+6,1))</f>
        <v>#NUM!</v>
      </c>
      <c r="AF209" s="8" t="e" cm="1">
        <f t="array" aca="1" ref="AF209" ca="1">INDIRECT(ADDRESS(MATCH(SMALL(AF7:AF207,2),AF7:AF207,0)+6,1))</f>
        <v>#NUM!</v>
      </c>
      <c r="AG209" s="8" t="e" cm="1">
        <f t="array" aca="1" ref="AG209" ca="1">INDIRECT(ADDRESS(MATCH(SMALL(AG7:AG207,2),AG7:AG207,0)+6,1))</f>
        <v>#NUM!</v>
      </c>
      <c r="AH209" s="4" t="e" cm="1">
        <f t="array" aca="1" ref="AH209" ca="1">INDIRECT(ADDRESS(MATCH(LARGE(AH7:AH207,2),AH7:AH207,0)+6,1))</f>
        <v>#NUM!</v>
      </c>
      <c r="AI209" s="4" t="e" cm="1">
        <f t="array" aca="1" ref="AI209" ca="1">INDIRECT(ADDRESS(MATCH(LARGE(AI7:AI207,2),AI7:AI207,0)+6,1))</f>
        <v>#NUM!</v>
      </c>
      <c r="AJ209" s="8" t="e" cm="1">
        <f t="array" aca="1" ref="AJ209" ca="1">INDIRECT(ADDRESS(MATCH(SMALL(AJ7:AJ207,2),AJ7:AJ207,0)+6,1))</f>
        <v>#NUM!</v>
      </c>
      <c r="AK209" s="12" t="str" cm="1">
        <f t="array" aca="1" ref="AK209" ca="1">INDIRECT(ADDRESS(MATCH(SMALL(AK7:AK207,2),AK7:AK207,0)+6,1))</f>
        <v>CI01.IJ.Amer</v>
      </c>
      <c r="AL209" s="12" t="str" cm="1">
        <f t="array" aca="1" ref="AL209" ca="1">INDIRECT(ADDRESS(MATCH(SMALL(AL7:AL207,2),AL7:AL207,0)+6,1))</f>
        <v>CI01.IJ.Amer</v>
      </c>
      <c r="AM209" s="12" t="str" cm="1">
        <f t="array" aca="1" ref="AM209" ca="1">INDIRECT(ADDRESS(MATCH(LARGE(AM7:AM207,2),AM7:AM207,0)+6,1))</f>
        <v>BI14.AmerJ</v>
      </c>
      <c r="AN209" s="12" t="str" cm="1">
        <f t="array" aca="1" ref="AN209" ca="1">INDIRECT(ADDRESS(MATCH(LARGE(AN7:AN207,2),AN7:AN207,0)+6,1))</f>
        <v>AI01.Jaccard</v>
      </c>
      <c r="AO209" s="12" t="str" cm="1">
        <f t="array" aca="1" ref="AO209" ca="1">INDIRECT(ADDRESS(MATCH(SMALL(AO7:AO207,2),AO7:AO207,0)+6,1))</f>
        <v>AU02.Cosine</v>
      </c>
      <c r="AP209" s="8" t="e" cm="1">
        <f t="array" aca="1" ref="AP209" ca="1">INDIRECT(ADDRESS(MATCH(SMALL(AP7:AP207,2),AP7:AP207,0)+6,1))</f>
        <v>#NUM!</v>
      </c>
      <c r="AQ209" s="8" t="e" cm="1">
        <f t="array" aca="1" ref="AQ209" ca="1">INDIRECT(ADDRESS(MATCH(SMALL(AQ7:AQ207,2),AQ7:AQ207,0)+6,1))</f>
        <v>#NUM!</v>
      </c>
      <c r="AR209" s="8" t="e" cm="1">
        <f t="array" aca="1" ref="AR209" ca="1">INDIRECT(ADDRESS(MATCH(LARGE(AR7:AR207,2),AR7:AR207,0)+6,1))</f>
        <v>#NUM!</v>
      </c>
      <c r="AS209" s="8" t="e" cm="1">
        <f t="array" aca="1" ref="AS209" ca="1">INDIRECT(ADDRESS(MATCH(LARGE(AS7:AS207,2),AS7:AS207,0)+6,1))</f>
        <v>#NUM!</v>
      </c>
      <c r="AT209" s="8" t="e" cm="1">
        <f t="array" aca="1" ref="AT209" ca="1">INDIRECT(ADDRESS(MATCH(SMALL(AT7:AT207,2),AT7:AT207,0)+6,1))</f>
        <v>#NUM!</v>
      </c>
      <c r="AU209" s="12" t="e" cm="1">
        <f t="array" aca="1" ref="AU209" ca="1">INDIRECT(ADDRESS(MATCH(SMALL(AU7:AU207,2),AU7:AU207,0)+6,1))</f>
        <v>#NUM!</v>
      </c>
      <c r="AV209" s="12" t="e" cm="1">
        <f t="array" aca="1" ref="AV209" ca="1">INDIRECT(ADDRESS(MATCH(SMALL(AV7:AV207,2),AV7:AV207,0)+6,1))</f>
        <v>#NUM!</v>
      </c>
      <c r="AW209" s="12" t="e" cm="1">
        <f t="array" aca="1" ref="AW209" ca="1">INDIRECT(ADDRESS(MATCH(LARGE(AW7:AW207,2),AW7:AW207,0)+6,1))</f>
        <v>#NUM!</v>
      </c>
      <c r="AX209" s="12" t="e" cm="1">
        <f t="array" aca="1" ref="AX209" ca="1">INDIRECT(ADDRESS(MATCH(LARGE(AX7:AX207,2),AX7:AX207,0)+6,1))</f>
        <v>#NUM!</v>
      </c>
      <c r="AY209" s="12" t="e" cm="1">
        <f t="array" aca="1" ref="AY209" ca="1">INDIRECT(ADDRESS(MATCH(SMALL(AY7:AY207,2),AY7:AY207,0)+6,1))</f>
        <v>#NUM!</v>
      </c>
      <c r="AZ209" s="8" t="e" cm="1">
        <f t="array" aca="1" ref="AZ209" ca="1">INDIRECT(ADDRESS(MATCH(SMALL(AZ7:AZ207,2),AZ7:AZ207,0)+6,1))</f>
        <v>#NUM!</v>
      </c>
      <c r="BA209" s="8" t="e" cm="1">
        <f t="array" aca="1" ref="BA209" ca="1">INDIRECT(ADDRESS(MATCH(SMALL(BA7:BA207,2),BA7:BA207,0)+6,1))</f>
        <v>#NUM!</v>
      </c>
      <c r="BB209" s="8" t="e" cm="1">
        <f t="array" aca="1" ref="BB209" ca="1">INDIRECT(ADDRESS(MATCH(LARGE(BB7:BB207,2),BB7:BB207,0)+6,1))</f>
        <v>#NUM!</v>
      </c>
      <c r="BC209" s="8" t="e" cm="1">
        <f t="array" aca="1" ref="BC209" ca="1">INDIRECT(ADDRESS(MATCH(LARGE(BC7:BC207,2),BC7:BC207,0)+6,1))</f>
        <v>#NUM!</v>
      </c>
      <c r="BD209" s="8" t="e" cm="1">
        <f t="array" aca="1" ref="BD209" ca="1">INDIRECT(ADDRESS(MATCH(SMALL(BD7:BD207,2),BD7:BD207,0)+6,1))</f>
        <v>#NUM!</v>
      </c>
      <c r="BE209" s="12" t="e" cm="1">
        <f t="array" aca="1" ref="BE209" ca="1">INDIRECT(ADDRESS(MATCH(SMALL(BE7:BE207,2),BE7:BE207,0)+6,1))</f>
        <v>#NUM!</v>
      </c>
      <c r="BF209" s="12" t="e" cm="1">
        <f t="array" aca="1" ref="BF209" ca="1">INDIRECT(ADDRESS(MATCH(SMALL(BF7:BF207,2),BF7:BF207,0)+6,1))</f>
        <v>#NUM!</v>
      </c>
      <c r="BG209" s="14" t="e" cm="1">
        <f t="array" aca="1" ref="BG209" ca="1">INDIRECT(ADDRESS(MATCH(LARGE(BG7:BG207,2),BG7:BG207,0)+6,1))</f>
        <v>#NUM!</v>
      </c>
      <c r="BH209" s="14" t="e" cm="1">
        <f t="array" aca="1" ref="BH209" ca="1">INDIRECT(ADDRESS(MATCH(LARGE(BH7:BH207,2),BH7:BH207,0)+6,1))</f>
        <v>#NUM!</v>
      </c>
      <c r="BI209" s="12" t="e" cm="1">
        <f t="array" aca="1" ref="BI209" ca="1">INDIRECT(ADDRESS(MATCH(SMALL(BI7:BI207,2),BI7:BI207,0)+6,1))</f>
        <v>#NUM!</v>
      </c>
      <c r="BJ209" s="8" t="str" cm="1">
        <f t="array" aca="1" ref="BJ209" ca="1">INDIRECT(ADDRESS(MATCH(SMALL(BJ7:BJ207,2),BJ7:BJ207,0)+6,1))</f>
        <v>CI01.IJ.Amer</v>
      </c>
      <c r="BK209" s="8" t="str" cm="1">
        <f t="array" aca="1" ref="BK209" ca="1">INDIRECT(ADDRESS(MATCH(SMALL(BK7:BK207,2),BK7:BK207,0)+6,1))</f>
        <v>CI01.IJ.Amer</v>
      </c>
      <c r="BL209" s="8" t="str" cm="1">
        <f t="array" aca="1" ref="BL209" ca="1">INDIRECT(ADDRESS(MATCH(LARGE(BL7:BL207,2),BL7:BL207,0)+6,1))</f>
        <v>BI07.PSSJ</v>
      </c>
      <c r="BM209" s="8" t="str" cm="1">
        <f t="array" aca="1" ref="BM209" ca="1">INDIRECT(ADDRESS(MATCH(LARGE(BM7:BM207,2),BM7:BM207,0)+6,1))</f>
        <v>AI01.Jaccard</v>
      </c>
      <c r="BN209" s="8" t="str" cm="1">
        <f t="array" aca="1" ref="BN209" ca="1">INDIRECT(ADDRESS(MATCH(SMALL(BN7:BN207,2),BN7:BN207,0)+6,1))</f>
        <v>BU01.JacRA</v>
      </c>
      <c r="BO209" s="12" t="e" cm="1">
        <f t="array" aca="1" ref="BO209" ca="1">INDIRECT(ADDRESS(MATCH(SMALL(BO7:BO207,2),BO7:BO207,0)+6,1))</f>
        <v>#NUM!</v>
      </c>
      <c r="BP209" s="12" t="e" cm="1">
        <f t="array" aca="1" ref="BP209" ca="1">INDIRECT(ADDRESS(MATCH(SMALL(BP7:BP207,2),BP7:BP207,0)+6,1))</f>
        <v>#NUM!</v>
      </c>
      <c r="BQ209" s="12" t="e" cm="1">
        <f t="array" aca="1" ref="BQ209" ca="1">INDIRECT(ADDRESS(MATCH(LARGE(BQ7:BQ207,2),BQ7:BQ207,0)+6,1))</f>
        <v>#NUM!</v>
      </c>
      <c r="BR209" s="12" t="e" cm="1">
        <f t="array" aca="1" ref="BR209" ca="1">INDIRECT(ADDRESS(MATCH(LARGE(BR7:BR207,2),BR7:BR207,0)+6,1))</f>
        <v>#NUM!</v>
      </c>
      <c r="BS209" s="12" t="e" cm="1">
        <f t="array" aca="1" ref="BS209" ca="1">INDIRECT(ADDRESS(MATCH(SMALL(BS7:BS207,2),BS7:BS207,0)+6,1))</f>
        <v>#NUM!</v>
      </c>
      <c r="BT209" s="8" t="e" cm="1">
        <f t="array" aca="1" ref="BT209" ca="1">INDIRECT(ADDRESS(MATCH(SMALL(BT7:BT207,2),BT7:BT207,0)+6,1))</f>
        <v>#NUM!</v>
      </c>
      <c r="BU209" s="8" t="e" cm="1">
        <f t="array" aca="1" ref="BU209" ca="1">INDIRECT(ADDRESS(MATCH(SMALL(BU7:BU207,2),BU7:BU207,0)+6,1))</f>
        <v>#NUM!</v>
      </c>
      <c r="BV209" s="8" t="e" cm="1">
        <f t="array" aca="1" ref="BV209" ca="1">INDIRECT(ADDRESS(MATCH(LARGE(BV7:BV207,2),BV7:BV207,0)+6,1))</f>
        <v>#NUM!</v>
      </c>
      <c r="BW209" s="8" t="e" cm="1">
        <f t="array" aca="1" ref="BW209" ca="1">INDIRECT(ADDRESS(MATCH(LARGE(BW7:BW207,2),BW7:BW207,0)+6,1))</f>
        <v>#NUM!</v>
      </c>
      <c r="BX209" s="8" t="e" cm="1">
        <f t="array" aca="1" ref="BX209" ca="1">INDIRECT(ADDRESS(MATCH(SMALL(BX7:BX207,2),BX7:BX207,0)+6,1))</f>
        <v>#NUM!</v>
      </c>
      <c r="BY209" s="12" t="str" cm="1">
        <f t="array" aca="1" ref="BY209" ca="1">INDIRECT(ADDRESS(MATCH(SMALL(BY7:BY207,2),BY7:BY207,0)+6,1))</f>
        <v>CI14.Amer.EMX1</v>
      </c>
      <c r="BZ209" s="12" t="str" cm="1">
        <f t="array" aca="1" ref="BZ209" ca="1">INDIRECT(ADDRESS(MATCH(SMALL(BZ7:BZ207,2),BZ7:BZ207,0)+6,1))</f>
        <v>BI22.ESim3</v>
      </c>
      <c r="CA209" s="12" t="str" cm="1">
        <f t="array" aca="1" ref="CA209" ca="1">INDIRECT(ADDRESS(MATCH(LARGE(CA7:CA207,2),CA7:CA207,0)+6,1))</f>
        <v>BI14.QTIJ</v>
      </c>
      <c r="CB209" s="12" t="str" cm="1">
        <f t="array" aca="1" ref="CB209" ca="1">INDIRECT(ADDRESS(MATCH(LARGE(CB7:CB207,2),CB7:CB207,0)+6,1))</f>
        <v>AI01.Jaccard</v>
      </c>
      <c r="CC209" s="12" t="str" cm="1">
        <f t="array" aca="1" ref="CC209" ca="1">INDIRECT(ADDRESS(MATCH(SMALL(CC7:CC207,2),CC7:CC207,0)+6,1))</f>
        <v>BU01.JaccardMulti</v>
      </c>
      <c r="CD209" s="8" t="str" cm="1">
        <f t="array" aca="1" ref="CD209" ca="1">INDIRECT(ADDRESS(MATCH(SMALL(CD7:CD207,2),CD7:CD207,0)+6,1))</f>
        <v>AI05.SRC</v>
      </c>
      <c r="CE209" s="8" t="str" cm="1">
        <f t="array" aca="1" ref="CE209" ca="1">INDIRECT(ADDRESS(MATCH(SMALL(CE7:CE207,2),CE7:CE207,0)+6,1))</f>
        <v>AI05.SRC</v>
      </c>
      <c r="CF209" s="8" t="str" cm="1">
        <f t="array" aca="1" ref="CF209" ca="1">INDIRECT(ADDRESS(MATCH(LARGE(CF7:CF207,2),CF7:CF207,0)+6,1))</f>
        <v>CI14.Amer.EMX1</v>
      </c>
      <c r="CG209" s="8" t="str" cm="1">
        <f t="array" aca="1" ref="CG209" ca="1">INDIRECT(ADDRESS(MATCH(LARGE(CG7:CG207,2),CG7:CG207,0)+6,1))</f>
        <v>AI01.Jaccard</v>
      </c>
      <c r="CH209" s="8" t="str" cm="1">
        <f t="array" aca="1" ref="CH209" ca="1">INDIRECT(ADDRESS(MATCH(SMALL(CH7:CH207,2),CH7:CH207,0)+6,1))</f>
        <v>BU01.JaccardMulti</v>
      </c>
      <c r="CI209" s="12" t="str" cm="1">
        <f t="array" aca="1" ref="CI209" ca="1">INDIRECT(ADDRESS(MATCH(SMALL(CI7:CI207,2),CI7:CI207,0)+6,1))</f>
        <v>BI22.ZSim</v>
      </c>
      <c r="CJ209" s="12" t="str" cm="1">
        <f t="array" aca="1" ref="CJ209" ca="1">INDIRECT(ADDRESS(MATCH(SMALL(CJ7:CJ207,2),CJ7:CJ207,0)+6,1))</f>
        <v>BI22.ZSim</v>
      </c>
      <c r="CK209" s="12" t="str" cm="1">
        <f t="array" aca="1" ref="CK209" ca="1">INDIRECT(ADDRESS(MATCH(LARGE(CK7:CK207,2),CK7:CK207,0)+6,1))</f>
        <v>BI07.PSSJ</v>
      </c>
      <c r="CL209" s="12" t="str" cm="1">
        <f t="array" aca="1" ref="CL209" ca="1">INDIRECT(ADDRESS(MATCH(LARGE(CL7:CL207,2),CL7:CL207,0)+6,1))</f>
        <v>AI01.Jaccard</v>
      </c>
      <c r="CM209" s="12" t="str" cm="1">
        <f t="array" aca="1" ref="CM209" ca="1">INDIRECT(ADDRESS(MATCH(SMALL(CM7:CM207,2),CM7:CM207,0)+6,1))</f>
        <v>AU02.Cosine</v>
      </c>
      <c r="CN209" s="8" t="str" cm="1">
        <f t="array" aca="1" ref="CN209" ca="1">INDIRECT(ADDRESS(MATCH(SMALL(CN7:CN207,2),CN7:CN207,0)+6,1))</f>
        <v>AI28.RPB</v>
      </c>
      <c r="CO209" s="8" t="str" cm="1">
        <f t="array" aca="1" ref="CO209" ca="1">INDIRECT(ADDRESS(MATCH(SMALL(CO7:CO207,2),CO7:CO207,0)+6,1))</f>
        <v>AI05.SRC</v>
      </c>
      <c r="CP209" s="8" t="str" cm="1">
        <f t="array" aca="1" ref="CP209" ca="1">INDIRECT(ADDRESS(MATCH(LARGE(CP7:CP207,2),CP7:CP207,0)+6,1))</f>
        <v>AI28.RPB</v>
      </c>
      <c r="CQ209" s="8" t="str" cm="1">
        <f t="array" aca="1" ref="CQ209" ca="1">INDIRECT(ADDRESS(MATCH(LARGE(CQ7:CQ207,2),CQ7:CQ207,0)+6,1))</f>
        <v>AI01.Jaccard</v>
      </c>
      <c r="CR209" s="8" t="str" cm="1">
        <f t="array" aca="1" ref="CR209" ca="1">INDIRECT(ADDRESS(MATCH(SMALL(CR7:CR207,2),CR7:CR207,0)+6,1))</f>
        <v>BU01.JaccardMulti</v>
      </c>
      <c r="CS209" s="12" t="str" cm="1">
        <f t="array" aca="1" ref="CS209" ca="1">INDIRECT(ADDRESS(MATCH(SMALL(CS7:CS207,2),CS7:CS207,0)+6,1))</f>
        <v>AI28.RPB</v>
      </c>
      <c r="CT209" s="12" t="str" cm="1">
        <f t="array" aca="1" ref="CT209" ca="1">INDIRECT(ADDRESS(MATCH(SMALL(CT7:CT207,2),CT7:CT207,0)+6,1))</f>
        <v>AI28.RPB</v>
      </c>
      <c r="CU209" s="12" t="str" cm="1">
        <f t="array" aca="1" ref="CU209" ca="1">INDIRECT(ADDRESS(MATCH(LARGE(CU7:CU207,2),CU7:CU207,0)+6,1))</f>
        <v>BI03.IPWR</v>
      </c>
      <c r="CV209" s="12" t="str" cm="1">
        <f t="array" aca="1" ref="CV209" ca="1">INDIRECT(ADDRESS(MATCH(LARGE(CV7:CV207,2),CV7:CV207,0)+6,1))</f>
        <v>AI01.Jaccard</v>
      </c>
      <c r="CW209" s="12" t="str" cm="1">
        <f t="array" aca="1" ref="CW209" ca="1">INDIRECT(ADDRESS(MATCH(SMALL(CW7:CW207,2),CW7:CW207,0)+6,1))</f>
        <v>AU02.Cosine</v>
      </c>
      <c r="CX209" s="8" t="str" cm="1">
        <f t="array" aca="1" ref="CX209" ca="1">INDIRECT(ADDRESS(MATCH(SMALL(CX7:CX207,2),CX7:CX207,0)+6,1))</f>
        <v>AI01.Jaccard</v>
      </c>
      <c r="CY209" s="8" t="str" cm="1">
        <f t="array" aca="1" ref="CY209" ca="1">INDIRECT(ADDRESS(MATCH(SMALL(CY7:CY207,2),CY7:CY207,0)+6,1))</f>
        <v>AI01.Jaccard</v>
      </c>
      <c r="CZ209" s="8" t="str" cm="1">
        <f t="array" aca="1" ref="CZ209" ca="1">INDIRECT(ADDRESS(MATCH(LARGE(CZ7:CZ207,2),CZ7:CZ207,0)+6,1))</f>
        <v>AI01.Jaccard</v>
      </c>
      <c r="DA209" s="8" t="str" cm="1">
        <f t="array" aca="1" ref="DA209" ca="1">INDIRECT(ADDRESS(MATCH(LARGE(DA7:DA207,2),DA7:DA207,0)+6,1))</f>
        <v>AI01.Jaccard</v>
      </c>
      <c r="DB209" s="8" t="str" cm="1">
        <f t="array" aca="1" ref="DB209" ca="1">INDIRECT(ADDRESS(MATCH(SMALL(DB7:DB207,2),DB7:DB207,0)+6,1))</f>
        <v>AI02.Cosine</v>
      </c>
      <c r="DC209" s="12" t="e" cm="1">
        <f t="array" aca="1" ref="DC209" ca="1">INDIRECT(ADDRESS(MATCH(SMALL(DC7:DC207,2),DC7:DC207,0)+6,1))</f>
        <v>#NUM!</v>
      </c>
      <c r="DD209" s="12" t="e" cm="1">
        <f t="array" aca="1" ref="DD209" ca="1">INDIRECT(ADDRESS(MATCH(SMALL(DD7:DD207,2),DD7:DD207,0)+6,1))</f>
        <v>#NUM!</v>
      </c>
      <c r="DE209" s="12" t="e" cm="1">
        <f t="array" aca="1" ref="DE209" ca="1">INDIRECT(ADDRESS(MATCH(LARGE(DE7:DE207,2),DE7:DE207,0)+6,1))</f>
        <v>#NUM!</v>
      </c>
      <c r="DF209" s="12" t="e" cm="1">
        <f t="array" aca="1" ref="DF209" ca="1">INDIRECT(ADDRESS(MATCH(LARGE(DF7:DF207,2),DF7:DF207,0)+6,1))</f>
        <v>#NUM!</v>
      </c>
      <c r="DG209" s="12" t="e" cm="1">
        <f t="array" aca="1" ref="DG209" ca="1">INDIRECT(ADDRESS(MATCH(SMALL(DG7:DG207,2),DG7:DG207,0)+6,1))</f>
        <v>#NUM!</v>
      </c>
      <c r="DH209" s="8" t="str" cm="1">
        <f t="array" aca="1" ref="DH209" ca="1">INDIRECT(ADDRESS(MATCH(SMALL(DH7:DH207,2),DH7:DH207,0)+6,1))</f>
        <v>AI05.SRC</v>
      </c>
      <c r="DI209" s="8" t="str" cm="1">
        <f t="array" aca="1" ref="DI209" ca="1">INDIRECT(ADDRESS(MATCH(SMALL(DI7:DI207,2),DI7:DI207,0)+6,1))</f>
        <v>BI22.ZSim</v>
      </c>
      <c r="DJ209" s="8" t="str" cm="1">
        <f t="array" aca="1" ref="DJ209" ca="1">INDIRECT(ADDRESS(MATCH(LARGE(DJ7:DJ207,2),DJ7:DJ207,0)+6,1))</f>
        <v>BI07.PSSJ</v>
      </c>
      <c r="DK209" s="8" t="str" cm="1">
        <f t="array" aca="1" ref="DK209" ca="1">INDIRECT(ADDRESS(MATCH(LARGE(DK7:DK207,2),DK7:DK207,0)+6,1))</f>
        <v>AI01.Jaccard</v>
      </c>
      <c r="DL209" s="8" t="str" cm="1">
        <f t="array" aca="1" ref="DL209" ca="1">INDIRECT(ADDRESS(MATCH(SMALL(DL7:DL207,2),DL7:DL207,0)+6,1))</f>
        <v>AU01.Jaccard</v>
      </c>
      <c r="DM209" s="12" t="e" cm="1">
        <f t="array" aca="1" ref="DM209" ca="1">INDIRECT(ADDRESS(MATCH(SMALL(DM7:DM207,2),DM7:DM207,0)+6,1))</f>
        <v>#NUM!</v>
      </c>
      <c r="DN209" s="12" t="e" cm="1">
        <f t="array" aca="1" ref="DN209" ca="1">INDIRECT(ADDRESS(MATCH(SMALL(DN7:DN207,2),DN7:DN207,0)+6,1))</f>
        <v>#NUM!</v>
      </c>
      <c r="DO209" s="12" t="e" cm="1">
        <f t="array" aca="1" ref="DO209" ca="1">INDIRECT(ADDRESS(MATCH(LARGE(DO7:DO207,2),DO7:DO207,0)+6,1))</f>
        <v>#NUM!</v>
      </c>
      <c r="DP209" s="12" t="e" cm="1">
        <f t="array" aca="1" ref="DP209" ca="1">INDIRECT(ADDRESS(MATCH(LARGE(DP7:DP207,2),DP7:DP207,0)+6,1))</f>
        <v>#NUM!</v>
      </c>
      <c r="DQ209" s="12" t="e" cm="1">
        <f t="array" aca="1" ref="DQ209" ca="1">INDIRECT(ADDRESS(MATCH(SMALL(DQ7:DQ207,2),DQ7:DQ207,0)+6,1))</f>
        <v>#NUM!</v>
      </c>
      <c r="DR209" s="8" t="e" cm="1">
        <f t="array" aca="1" ref="DR209" ca="1">INDIRECT(ADDRESS(MATCH(SMALL(DR7:DR207,2),DR7:DR207,0)+6,1))</f>
        <v>#NUM!</v>
      </c>
      <c r="DS209" s="8" t="e" cm="1">
        <f t="array" aca="1" ref="DS209" ca="1">INDIRECT(ADDRESS(MATCH(SMALL(DS7:DS207,2),DS7:DS207,0)+6,1))</f>
        <v>#NUM!</v>
      </c>
      <c r="DT209" s="8" t="e" cm="1">
        <f t="array" aca="1" ref="DT209" ca="1">INDIRECT(ADDRESS(MATCH(LARGE(DT7:DT207,2),DT7:DT207,0)+6,1))</f>
        <v>#NUM!</v>
      </c>
      <c r="DU209" s="8" t="e" cm="1">
        <f t="array" aca="1" ref="DU209" ca="1">INDIRECT(ADDRESS(MATCH(LARGE(DU7:DU207,2),DU7:DU207,0)+6,1))</f>
        <v>#NUM!</v>
      </c>
      <c r="DV209" s="8" t="e" cm="1">
        <f t="array" aca="1" ref="DV209" ca="1">INDIRECT(ADDRESS(MATCH(SMALL(DV7:DV207,2),DV7:DV207,0)+6,1))</f>
        <v>#NUM!</v>
      </c>
      <c r="DW209" s="12" t="e" cm="1">
        <f t="array" aca="1" ref="DW209" ca="1">INDIRECT(ADDRESS(MATCH(SMALL(DW7:DW207,2),DW7:DW207,0)+6,1))</f>
        <v>#NUM!</v>
      </c>
      <c r="DX209" s="12" t="e" cm="1">
        <f t="array" aca="1" ref="DX209" ca="1">INDIRECT(ADDRESS(MATCH(SMALL(DX7:DX207,2),DX7:DX207,0)+6,1))</f>
        <v>#NUM!</v>
      </c>
      <c r="DY209" s="12" t="e" cm="1">
        <f t="array" aca="1" ref="DY209" ca="1">INDIRECT(ADDRESS(MATCH(LARGE(DY7:DY207,2),DY7:DY207,0)+6,1))</f>
        <v>#NUM!</v>
      </c>
      <c r="DZ209" s="12" t="e" cm="1">
        <f t="array" aca="1" ref="DZ209" ca="1">INDIRECT(ADDRESS(MATCH(LARGE(DZ7:DZ207,2),DZ7:DZ207,0)+6,1))</f>
        <v>#NUM!</v>
      </c>
      <c r="EA209" s="12" t="e" cm="1">
        <f t="array" aca="1" ref="EA209" ca="1">INDIRECT(ADDRESS(MATCH(SMALL(EA7:EA207,2),EA7:EA207,0)+6,1))</f>
        <v>#NUM!</v>
      </c>
      <c r="EB209" s="8" t="e" cm="1">
        <f t="array" aca="1" ref="EB209" ca="1">INDIRECT(ADDRESS(MATCH(SMALL(EB7:EB207,2),EB7:EB207,0)+6,1))</f>
        <v>#NUM!</v>
      </c>
      <c r="EC209" s="8" t="e" cm="1">
        <f t="array" aca="1" ref="EC209" ca="1">INDIRECT(ADDRESS(MATCH(SMALL(EC7:EC207,2),EC7:EC207,0)+6,1))</f>
        <v>#NUM!</v>
      </c>
      <c r="ED209" s="8" t="e" cm="1">
        <f t="array" aca="1" ref="ED209" ca="1">INDIRECT(ADDRESS(MATCH(LARGE(ED7:ED207,2),ED7:ED207,0)+6,1))</f>
        <v>#NUM!</v>
      </c>
      <c r="EE209" s="8" t="e" cm="1">
        <f t="array" aca="1" ref="EE209" ca="1">INDIRECT(ADDRESS(MATCH(LARGE(EE7:EE207,2),EE7:EE207,0)+6,1))</f>
        <v>#NUM!</v>
      </c>
      <c r="EF209" s="8" t="e" cm="1">
        <f t="array" aca="1" ref="EF209" ca="1">INDIRECT(ADDRESS(MATCH(SMALL(EF7:EF207,2),EF7:EF207,0)+6,1))</f>
        <v>#NUM!</v>
      </c>
      <c r="EG209" s="12" t="str" cm="1">
        <f t="array" aca="1" ref="EG209" ca="1">INDIRECT(ADDRESS(MATCH(SMALL(EG7:EG207,2),EG7:EG207,0)+6,1))</f>
        <v>CI01.IJ.Amer</v>
      </c>
      <c r="EH209" s="12" t="str" cm="1">
        <f t="array" aca="1" ref="EH209" ca="1">INDIRECT(ADDRESS(MATCH(SMALL(EH7:EH207,2),EH7:EH207,0)+6,1))</f>
        <v>CI01.IJ.Amer</v>
      </c>
      <c r="EI209" s="12" t="str" cm="1">
        <f t="array" aca="1" ref="EI209" ca="1">INDIRECT(ADDRESS(MATCH(LARGE(EI7:EI207,2),EI7:EI207,0)+6,1))</f>
        <v>BI14.AmerJ</v>
      </c>
      <c r="EJ209" s="12" t="str" cm="1">
        <f t="array" aca="1" ref="EJ209" ca="1">INDIRECT(ADDRESS(MATCH(LARGE(EJ7:EJ207,2),EJ7:EJ207,0)+6,1))</f>
        <v>AI01.Jaccard</v>
      </c>
      <c r="EK209" s="12" t="str" cm="1">
        <f t="array" aca="1" ref="EK209" ca="1">INDIRECT(ADDRESS(MATCH(SMALL(EK7:EK207,2),EK7:EK207,0)+6,1))</f>
        <v>AU01.Jaccard</v>
      </c>
      <c r="EL209" s="8" t="e" cm="1">
        <f t="array" aca="1" ref="EL209" ca="1">INDIRECT(ADDRESS(MATCH(SMALL(EL7:EL207,2),EL7:EL207,0)+6,1))</f>
        <v>#NUM!</v>
      </c>
      <c r="EM209" s="8" t="e" cm="1">
        <f t="array" aca="1" ref="EM209" ca="1">INDIRECT(ADDRESS(MATCH(SMALL(EM7:EM207,2),EM7:EM207,0)+6,1))</f>
        <v>#NUM!</v>
      </c>
      <c r="EN209" s="8" t="e" cm="1">
        <f t="array" aca="1" ref="EN209" ca="1">INDIRECT(ADDRESS(MATCH(LARGE(EN7:EN207,2),EN7:EN207,0)+6,1))</f>
        <v>#NUM!</v>
      </c>
      <c r="EO209" s="8" t="e" cm="1">
        <f t="array" aca="1" ref="EO209" ca="1">INDIRECT(ADDRESS(MATCH(LARGE(EO7:EO207,2),EO7:EO207,0)+6,1))</f>
        <v>#NUM!</v>
      </c>
      <c r="EP209" s="8" t="e" cm="1">
        <f t="array" aca="1" ref="EP209" ca="1">INDIRECT(ADDRESS(MATCH(SMALL(EP7:EP207,2),EP7:EP207,0)+6,1))</f>
        <v>#NUM!</v>
      </c>
      <c r="EQ209" s="12" t="e" cm="1">
        <f t="array" aca="1" ref="EQ209" ca="1">INDIRECT(ADDRESS(MATCH(SMALL(EQ7:EQ207,2),EQ7:EQ207,0)+6,1))</f>
        <v>#NUM!</v>
      </c>
      <c r="ER209" s="12" t="e" cm="1">
        <f t="array" aca="1" ref="ER209" ca="1">INDIRECT(ADDRESS(MATCH(SMALL(ER7:ER207,2),ER7:ER207,0)+6,1))</f>
        <v>#NUM!</v>
      </c>
      <c r="ES209" s="12" t="e" cm="1">
        <f t="array" aca="1" ref="ES209" ca="1">INDIRECT(ADDRESS(MATCH(LARGE(ES7:ES207,2),ES7:ES207,0)+6,1))</f>
        <v>#NUM!</v>
      </c>
      <c r="ET209" s="12" t="e" cm="1">
        <f t="array" aca="1" ref="ET209" ca="1">INDIRECT(ADDRESS(MATCH(LARGE(ET7:ET207,2),ET7:ET207,0)+6,1))</f>
        <v>#NUM!</v>
      </c>
      <c r="EU209" s="12" t="e" cm="1">
        <f t="array" aca="1" ref="EU209" ca="1">INDIRECT(ADDRESS(MATCH(SMALL(EU7:EU207,2),EU7:EU207,0)+6,1))</f>
        <v>#NUM!</v>
      </c>
      <c r="EV209" s="15" t="str" cm="1">
        <f t="array" aca="1" ref="EV209" ca="1">INDIRECT(ADDRESS(MATCH(SMALL((IF(ISNUMBER(EV7:EV207),EV7:EV207)),2),EV7:EV207,0)+6,1))</f>
        <v>BI03.IPWR</v>
      </c>
      <c r="EW209" s="15" t="str" cm="1">
        <f t="array" aca="1" ref="EW209" ca="1">INDIRECT(ADDRESS(MATCH(SMALL((IF(ISNUMBER(EW7:EW207),EW7:EW207)),2),EW7:EW207,0)+6,1))</f>
        <v>BI03.IPWR</v>
      </c>
      <c r="EX209" s="15" t="str" cm="1">
        <f t="array" aca="1" ref="EX209" ca="1">INDIRECT(ADDRESS(MATCH(LARGE((IF(ISNUMBER(EX7:EX207),EX7:EX207)),2),EX7:EX207,0)+6,1))</f>
        <v>BI14.AmerJ</v>
      </c>
      <c r="EY209" s="15" t="str" cm="1">
        <f t="array" aca="1" ref="EY209" ca="1">INDIRECT(ADDRESS(MATCH(LARGE((IF(ISNUMBER(EY7:EY207),EY7:EY207)),2),EY7:EY207,0)+6,1))</f>
        <v>BI01.IJ</v>
      </c>
      <c r="EZ209" s="15" t="str" cm="1">
        <f t="array" aca="1" ref="EZ209" ca="1">INDIRECT(ADDRESS(MATCH(SMALL((IF(ISNUMBER(EZ7:EZ207),EZ7:EZ207)),2),EZ7:EZ207,0)+6,1))</f>
        <v>BU01.JaccardMulti</v>
      </c>
      <c r="FA209" s="12" t="str" cm="1">
        <f t="array" aca="1" ref="FA209" ca="1">INDEX(_xlfn._xlws.FILTER(FA7:FA207,ISTEXT(FA7:FA207)),MODE(MATCH(_xlfn._xlws.FILTER(FA7:FA207,ISTEXT(FA7:FA207)),_xlfn._xlws.FILTER(FA7:FA207,ISTEXT(FA7:FA207)),0)))</f>
        <v>k=20, r=0.1</v>
      </c>
      <c r="FB209" s="12" t="str" cm="1">
        <f t="array" aca="1" ref="FB209" ca="1">INDEX(_xlfn._xlws.FILTER(FB7:FB207,ISTEXT(FB7:FB207)),MODE(MATCH(_xlfn._xlws.FILTER(FB7:FB207,ISTEXT(FB7:FB207)),_xlfn._xlws.FILTER(FB7:FB207,ISTEXT(FB7:FB207)),0)))</f>
        <v>k=20, r=0.1</v>
      </c>
      <c r="FC209" s="12" t="str" cm="1">
        <f t="array" aca="1" ref="FC209" ca="1">INDEX(_xlfn._xlws.FILTER(FC7:FC207,ISTEXT(FC7:FC207)),MODE(MATCH(_xlfn._xlws.FILTER(FC7:FC207,ISTEXT(FC7:FC207)),_xlfn._xlws.FILTER(FC7:FC207,ISTEXT(FC7:FC207)),0)))</f>
        <v>k=20, r=0.1</v>
      </c>
      <c r="FD209" s="12" t="str" cm="1">
        <f t="array" aca="1" ref="FD209" ca="1">INDEX(_xlfn._xlws.FILTER(FD7:FD207,ISTEXT(FD7:FD207)),MODE(MATCH(_xlfn._xlws.FILTER(FD7:FD207,ISTEXT(FD7:FD207)),_xlfn._xlws.FILTER(FD7:FD207,ISTEXT(FD7:FD207)),0)))</f>
        <v>k=5, r=0.1</v>
      </c>
      <c r="FE209" s="12" t="str" cm="1">
        <f t="array" aca="1" ref="FE209" ca="1">INDEX(_xlfn._xlws.FILTER(FE7:FE207,ISTEXT(FE7:FE207)),MODE(MATCH(_xlfn._xlws.FILTER(FE7:FE207,ISTEXT(FE7:FE207)),_xlfn._xlws.FILTER(FE7:FE207,ISTEXT(FE7:FE207)),0)))</f>
        <v>k=20, r=0.9</v>
      </c>
    </row>
    <row r="210" spans="1:161" s="9" customFormat="1" x14ac:dyDescent="0.2">
      <c r="A210" s="7" t="s">
        <v>235</v>
      </c>
      <c r="B210" s="8" t="str" cm="1">
        <f t="array" aca="1" ref="B210" ca="1">INDIRECT(ADDRESS(MATCH(SMALL(B7:B207,3),B7:B207,0)+6,1))</f>
        <v>CI14.SMD.EMX1</v>
      </c>
      <c r="C210" s="8" t="str" cm="1">
        <f t="array" aca="1" ref="C210" ca="1">INDIRECT(ADDRESS(MATCH(SMALL(C7:C207,3),C7:C207,0)+6,1))</f>
        <v>CI14.Amer.EMX1</v>
      </c>
      <c r="D210" s="8" t="str" cm="1">
        <f t="array" aca="1" ref="D210" ca="1">INDIRECT(ADDRESS(MATCH(LARGE(D7:D207,3),D7:D207,0)+6,1))</f>
        <v>CI14.SMD.EMX1</v>
      </c>
      <c r="E210" s="8" t="str" cm="1">
        <f t="array" aca="1" ref="E210" ca="1">INDIRECT(ADDRESS(MATCH(LARGE(E7:E207,3),E7:E207,0)+6,1))</f>
        <v>AI01.Jaccard</v>
      </c>
      <c r="F210" s="8" t="str" cm="1">
        <f t="array" aca="1" ref="F210" ca="1">INDIRECT(ADDRESS(MATCH(SMALL(F7:F207,3),F7:F207,0)+6,1))</f>
        <v>AU13.SMTP</v>
      </c>
      <c r="G210" s="12" t="str" cm="1">
        <f t="array" aca="1" ref="G210" ca="1">INDIRECT(ADDRESS(MATCH(SMALL(G7:G207,3),G7:G207,0)+6,1))</f>
        <v>BI22.ESim3</v>
      </c>
      <c r="H210" s="12" t="str" cm="1">
        <f t="array" aca="1" ref="H210" ca="1">INDIRECT(ADDRESS(MATCH(SMALL(H7:H207,3),H7:H207,0)+6,1))</f>
        <v>BI22.ESim3</v>
      </c>
      <c r="I210" s="14" t="str" cm="1">
        <f t="array" aca="1" ref="I210" ca="1">INDIRECT(ADDRESS(MATCH(LARGE(I7:I207,3),I7:I207,0)+6,1))</f>
        <v>BI14.QTIJ</v>
      </c>
      <c r="J210" s="14" t="str" cm="1">
        <f t="array" aca="1" ref="J210" ca="1">INDIRECT(ADDRESS(MATCH(LARGE(J7:J207,3),J7:J207,0)+6,1))</f>
        <v>AI01.Jaccard</v>
      </c>
      <c r="K210" s="12" t="str" cm="1">
        <f t="array" aca="1" ref="K210" ca="1">INDIRECT(ADDRESS(MATCH(SMALL(K7:K207,3),K7:K207,0)+6,1))</f>
        <v>BU01.PNCR</v>
      </c>
      <c r="L210" s="8" t="str" cm="1">
        <f t="array" aca="1" ref="L210" ca="1">INDIRECT(ADDRESS(MATCH(SMALL(L7:L207,3),L7:L207,0)+6,1))</f>
        <v>BI22.ESim3</v>
      </c>
      <c r="M210" s="8" t="str" cm="1">
        <f t="array" aca="1" ref="M210" ca="1">INDIRECT(ADDRESS(MATCH(SMALL(M7:M207,3),M7:M207,0)+6,1))</f>
        <v>BI22.ESim3</v>
      </c>
      <c r="N210" s="8" t="str" cm="1">
        <f t="array" aca="1" ref="N210" ca="1">INDIRECT(ADDRESS(MATCH(LARGE(N7:N207,3),N7:N207,0)+6,1))</f>
        <v>BI07.NHMS</v>
      </c>
      <c r="O210" s="8" t="str" cm="1">
        <f t="array" aca="1" ref="O210" ca="1">INDIRECT(ADDRESS(MATCH(LARGE(O7:O207,3),O7:O207,0)+6,1))</f>
        <v>AI01.Jaccard</v>
      </c>
      <c r="P210" s="8" t="str" cm="1">
        <f t="array" aca="1" ref="P210" ca="1">INDIRECT(ADDRESS(MATCH(SMALL(P7:P207,3),P7:P207,0)+6,1))</f>
        <v>BU02.COD</v>
      </c>
      <c r="Q210" s="12" t="str" cm="1">
        <f t="array" aca="1" ref="Q210" ca="1">INDIRECT(ADDRESS(MATCH(SMALL(Q7:Q207,3),Q7:Q207,0)+6,1))</f>
        <v>BI22.ESim3</v>
      </c>
      <c r="R210" s="12" t="str" cm="1">
        <f t="array" aca="1" ref="R210" ca="1">INDIRECT(ADDRESS(MATCH(SMALL(R7:R207,3),R7:R207,0)+6,1))</f>
        <v>BI22.ESim3</v>
      </c>
      <c r="S210" s="12" t="str" cm="1">
        <f t="array" aca="1" ref="S210" ca="1">INDIRECT(ADDRESS(MATCH(LARGE(S7:S207,3),S7:S207,0)+6,1))</f>
        <v>CI14.Amer.EMX4</v>
      </c>
      <c r="T210" s="12" t="str" cm="1">
        <f t="array" aca="1" ref="T210" ca="1">INDIRECT(ADDRESS(MATCH(LARGE(T7:T207,3),T7:T207,0)+6,1))</f>
        <v>AI01.Jaccard</v>
      </c>
      <c r="U210" s="12" t="str" cm="1">
        <f t="array" aca="1" ref="U210" ca="1">INDIRECT(ADDRESS(MATCH(SMALL(U7:U207,3),U7:U207,0)+6,1))</f>
        <v>AU13.SMTP</v>
      </c>
      <c r="V210" s="8" t="str" cm="1">
        <f t="array" aca="1" ref="V210" ca="1">INDIRECT(ADDRESS(MATCH(SMALL(V7:V207,3),V7:V207,0)+6,1))</f>
        <v>AU19.KL</v>
      </c>
      <c r="W210" s="8" t="str" cm="1">
        <f t="array" aca="1" ref="W210" ca="1">INDIRECT(ADDRESS(MATCH(SMALL(W7:W207,3),W7:W207,0)+6,1))</f>
        <v>AU19.KL</v>
      </c>
      <c r="X210" s="8" t="str" cm="1">
        <f t="array" aca="1" ref="X210" ca="1">INDIRECT(ADDRESS(MATCH(LARGE(X7:X207,3),X7:X207,0)+6,1))</f>
        <v>AI25.Coco</v>
      </c>
      <c r="Y210" s="8" t="str" cm="1">
        <f t="array" aca="1" ref="Y210" ca="1">INDIRECT(ADDRESS(MATCH(LARGE(Y7:Y207,3),Y7:Y207,0)+6,1))</f>
        <v>AI01.Jaccard</v>
      </c>
      <c r="Z210" s="8" t="str" cm="1">
        <f t="array" aca="1" ref="Z210" ca="1">INDIRECT(ADDRESS(MATCH(SMALL(Z7:Z207,3),Z7:Z207,0)+6,1))</f>
        <v>BU01.JacRA</v>
      </c>
      <c r="AA210" s="12" t="e" cm="1">
        <f t="array" aca="1" ref="AA210" ca="1">INDIRECT(ADDRESS(MATCH(SMALL(AA7:AA207,3),AA7:AA207,0)+6,1))</f>
        <v>#NUM!</v>
      </c>
      <c r="AB210" s="12" t="e" cm="1">
        <f t="array" aca="1" ref="AB210" ca="1">INDIRECT(ADDRESS(MATCH(SMALL(AB7:AB207,3),AB7:AB207,0)+6,1))</f>
        <v>#NUM!</v>
      </c>
      <c r="AC210" s="12" t="e" cm="1">
        <f t="array" aca="1" ref="AC210" ca="1">INDIRECT(ADDRESS(MATCH(LARGE(AC7:AC207,3),AC7:AC207,0)+6,1))</f>
        <v>#NUM!</v>
      </c>
      <c r="AD210" s="12" t="e" cm="1">
        <f t="array" aca="1" ref="AD210" ca="1">INDIRECT(ADDRESS(MATCH(LARGE(AD7:AD207,3),AD7:AD207,0)+6,1))</f>
        <v>#NUM!</v>
      </c>
      <c r="AE210" s="12" t="e" cm="1">
        <f t="array" aca="1" ref="AE210" ca="1">INDIRECT(ADDRESS(MATCH(SMALL(AE7:AE207,3),AE7:AE207,0)+6,1))</f>
        <v>#NUM!</v>
      </c>
      <c r="AF210" s="8" t="e" cm="1">
        <f t="array" aca="1" ref="AF210" ca="1">INDIRECT(ADDRESS(MATCH(SMALL(AF7:AF207,3),AF7:AF207,0)+6,1))</f>
        <v>#NUM!</v>
      </c>
      <c r="AG210" s="8" t="e" cm="1">
        <f t="array" aca="1" ref="AG210" ca="1">INDIRECT(ADDRESS(MATCH(SMALL(AG7:AG207,3),AG7:AG207,0)+6,1))</f>
        <v>#NUM!</v>
      </c>
      <c r="AH210" s="4" t="e" cm="1">
        <f t="array" aca="1" ref="AH210" ca="1">INDIRECT(ADDRESS(MATCH(LARGE(AH7:AH207,3),AH7:AH207,0)+6,1))</f>
        <v>#NUM!</v>
      </c>
      <c r="AI210" s="4" t="e" cm="1">
        <f t="array" aca="1" ref="AI210" ca="1">INDIRECT(ADDRESS(MATCH(LARGE(AI7:AI207,3),AI7:AI207,0)+6,1))</f>
        <v>#NUM!</v>
      </c>
      <c r="AJ210" s="8" t="e" cm="1">
        <f t="array" aca="1" ref="AJ210" ca="1">INDIRECT(ADDRESS(MATCH(SMALL(AJ7:AJ207,3),AJ7:AJ207,0)+6,1))</f>
        <v>#NUM!</v>
      </c>
      <c r="AK210" s="12" t="str" cm="1">
        <f t="array" aca="1" ref="AK210" ca="1">INDIRECT(ADDRESS(MATCH(SMALL(AK7:AK207,3),AK7:AK207,0)+6,1))</f>
        <v>BI01.RatingJaccard</v>
      </c>
      <c r="AL210" s="12" t="str" cm="1">
        <f t="array" aca="1" ref="AL210" ca="1">INDIRECT(ADDRESS(MATCH(SMALL(AL7:AL207,3),AL7:AL207,0)+6,1))</f>
        <v>BI16.TAJ</v>
      </c>
      <c r="AM210" s="12" t="str" cm="1">
        <f t="array" aca="1" ref="AM210" ca="1">INDIRECT(ADDRESS(MATCH(LARGE(AM7:AM207,3),AM7:AM207,0)+6,1))</f>
        <v>CI01.IJ.Amer</v>
      </c>
      <c r="AN210" s="12" t="str" cm="1">
        <f t="array" aca="1" ref="AN210" ca="1">INDIRECT(ADDRESS(MATCH(LARGE(AN7:AN207,3),AN7:AN207,0)+6,1))</f>
        <v>AI01.Jaccard</v>
      </c>
      <c r="AO210" s="12" t="str" cm="1">
        <f t="array" aca="1" ref="AO210" ca="1">INDIRECT(ADDRESS(MATCH(SMALL(AO7:AO207,3),AO7:AO207,0)+6,1))</f>
        <v>AU16.TA</v>
      </c>
      <c r="AP210" s="8" t="e" cm="1">
        <f t="array" aca="1" ref="AP210" ca="1">INDIRECT(ADDRESS(MATCH(SMALL(AP7:AP207,3),AP7:AP207,0)+6,1))</f>
        <v>#NUM!</v>
      </c>
      <c r="AQ210" s="8" t="e" cm="1">
        <f t="array" aca="1" ref="AQ210" ca="1">INDIRECT(ADDRESS(MATCH(SMALL(AQ7:AQ207,3),AQ7:AQ207,0)+6,1))</f>
        <v>#NUM!</v>
      </c>
      <c r="AR210" s="8" t="e" cm="1">
        <f t="array" aca="1" ref="AR210" ca="1">INDIRECT(ADDRESS(MATCH(LARGE(AR7:AR207,3),AR7:AR207,0)+6,1))</f>
        <v>#NUM!</v>
      </c>
      <c r="AS210" s="8" t="e" cm="1">
        <f t="array" aca="1" ref="AS210" ca="1">INDIRECT(ADDRESS(MATCH(LARGE(AS7:AS207,3),AS7:AS207,0)+6,1))</f>
        <v>#NUM!</v>
      </c>
      <c r="AT210" s="8" t="e" cm="1">
        <f t="array" aca="1" ref="AT210" ca="1">INDIRECT(ADDRESS(MATCH(SMALL(AT7:AT207,3),AT7:AT207,0)+6,1))</f>
        <v>#NUM!</v>
      </c>
      <c r="AU210" s="12" t="e" cm="1">
        <f t="array" aca="1" ref="AU210" ca="1">INDIRECT(ADDRESS(MATCH(SMALL(AU7:AU207,3),AU7:AU207,0)+6,1))</f>
        <v>#NUM!</v>
      </c>
      <c r="AV210" s="12" t="e" cm="1">
        <f t="array" aca="1" ref="AV210" ca="1">INDIRECT(ADDRESS(MATCH(SMALL(AV7:AV207,3),AV7:AV207,0)+6,1))</f>
        <v>#NUM!</v>
      </c>
      <c r="AW210" s="12" t="e" cm="1">
        <f t="array" aca="1" ref="AW210" ca="1">INDIRECT(ADDRESS(MATCH(LARGE(AW7:AW207,3),AW7:AW207,0)+6,1))</f>
        <v>#NUM!</v>
      </c>
      <c r="AX210" s="12" t="e" cm="1">
        <f t="array" aca="1" ref="AX210" ca="1">INDIRECT(ADDRESS(MATCH(LARGE(AX7:AX207,3),AX7:AX207,0)+6,1))</f>
        <v>#NUM!</v>
      </c>
      <c r="AY210" s="12" t="e" cm="1">
        <f t="array" aca="1" ref="AY210" ca="1">INDIRECT(ADDRESS(MATCH(SMALL(AY7:AY207,3),AY7:AY207,0)+6,1))</f>
        <v>#NUM!</v>
      </c>
      <c r="AZ210" s="8" t="e" cm="1">
        <f t="array" aca="1" ref="AZ210" ca="1">INDIRECT(ADDRESS(MATCH(SMALL(AZ7:AZ207,3),AZ7:AZ207,0)+6,1))</f>
        <v>#NUM!</v>
      </c>
      <c r="BA210" s="8" t="e" cm="1">
        <f t="array" aca="1" ref="BA210" ca="1">INDIRECT(ADDRESS(MATCH(SMALL(BA7:BA207,3),BA7:BA207,0)+6,1))</f>
        <v>#NUM!</v>
      </c>
      <c r="BB210" s="8" t="e" cm="1">
        <f t="array" aca="1" ref="BB210" ca="1">INDIRECT(ADDRESS(MATCH(LARGE(BB7:BB207,3),BB7:BB207,0)+6,1))</f>
        <v>#NUM!</v>
      </c>
      <c r="BC210" s="8" t="e" cm="1">
        <f t="array" aca="1" ref="BC210" ca="1">INDIRECT(ADDRESS(MATCH(LARGE(BC7:BC207,3),BC7:BC207,0)+6,1))</f>
        <v>#NUM!</v>
      </c>
      <c r="BD210" s="8" t="e" cm="1">
        <f t="array" aca="1" ref="BD210" ca="1">INDIRECT(ADDRESS(MATCH(SMALL(BD7:BD207,3),BD7:BD207,0)+6,1))</f>
        <v>#NUM!</v>
      </c>
      <c r="BE210" s="12" t="e" cm="1">
        <f t="array" aca="1" ref="BE210" ca="1">INDIRECT(ADDRESS(MATCH(SMALL(BE7:BE207,3),BE7:BE207,0)+6,1))</f>
        <v>#NUM!</v>
      </c>
      <c r="BF210" s="12" t="e" cm="1">
        <f t="array" aca="1" ref="BF210" ca="1">INDIRECT(ADDRESS(MATCH(SMALL(BF7:BF207,3),BF7:BF207,0)+6,1))</f>
        <v>#NUM!</v>
      </c>
      <c r="BG210" s="14" t="e" cm="1">
        <f t="array" aca="1" ref="BG210" ca="1">INDIRECT(ADDRESS(MATCH(LARGE(BG7:BG207,3),BG7:BG207,0)+6,1))</f>
        <v>#NUM!</v>
      </c>
      <c r="BH210" s="14" t="e" cm="1">
        <f t="array" aca="1" ref="BH210" ca="1">INDIRECT(ADDRESS(MATCH(LARGE(BH7:BH207,3),BH7:BH207,0)+6,1))</f>
        <v>#NUM!</v>
      </c>
      <c r="BI210" s="12" t="e" cm="1">
        <f t="array" aca="1" ref="BI210" ca="1">INDIRECT(ADDRESS(MATCH(SMALL(BI7:BI207,3),BI7:BI207,0)+6,1))</f>
        <v>#NUM!</v>
      </c>
      <c r="BJ210" s="8" t="str" cm="1">
        <f t="array" aca="1" ref="BJ210" ca="1">INDIRECT(ADDRESS(MATCH(SMALL(BJ7:BJ207,3),BJ7:BJ207,0)+6,1))</f>
        <v>BI01.RatingJaccard</v>
      </c>
      <c r="BK210" s="8" t="str" cm="1">
        <f t="array" aca="1" ref="BK210" ca="1">INDIRECT(ADDRESS(MATCH(SMALL(BK7:BK207,3),BK7:BK207,0)+6,1))</f>
        <v>BI16.TAJ</v>
      </c>
      <c r="BL210" s="8" t="str" cm="1">
        <f t="array" aca="1" ref="BL210" ca="1">INDIRECT(ADDRESS(MATCH(LARGE(BL7:BL207,3),BL7:BL207,0)+6,1))</f>
        <v>CI01.IJ.Amer</v>
      </c>
      <c r="BM210" s="8" t="str" cm="1">
        <f t="array" aca="1" ref="BM210" ca="1">INDIRECT(ADDRESS(MATCH(LARGE(BM7:BM207,3),BM7:BM207,0)+6,1))</f>
        <v>AI01.Jaccard</v>
      </c>
      <c r="BN210" s="8" t="str" cm="1">
        <f t="array" aca="1" ref="BN210" ca="1">INDIRECT(ADDRESS(MATCH(SMALL(BN7:BN207,3),BN7:BN207,0)+6,1))</f>
        <v>BU01.JacRA</v>
      </c>
      <c r="BO210" s="12" t="e" cm="1">
        <f t="array" aca="1" ref="BO210" ca="1">INDIRECT(ADDRESS(MATCH(SMALL(BO7:BO207,3),BO7:BO207,0)+6,1))</f>
        <v>#NUM!</v>
      </c>
      <c r="BP210" s="12" t="e" cm="1">
        <f t="array" aca="1" ref="BP210" ca="1">INDIRECT(ADDRESS(MATCH(SMALL(BP7:BP207,3),BP7:BP207,0)+6,1))</f>
        <v>#NUM!</v>
      </c>
      <c r="BQ210" s="12" t="e" cm="1">
        <f t="array" aca="1" ref="BQ210" ca="1">INDIRECT(ADDRESS(MATCH(LARGE(BQ7:BQ207,3),BQ7:BQ207,0)+6,1))</f>
        <v>#NUM!</v>
      </c>
      <c r="BR210" s="12" t="e" cm="1">
        <f t="array" aca="1" ref="BR210" ca="1">INDIRECT(ADDRESS(MATCH(LARGE(BR7:BR207,3),BR7:BR207,0)+6,1))</f>
        <v>#NUM!</v>
      </c>
      <c r="BS210" s="12" t="e" cm="1">
        <f t="array" aca="1" ref="BS210" ca="1">INDIRECT(ADDRESS(MATCH(SMALL(BS7:BS207,3),BS7:BS207,0)+6,1))</f>
        <v>#NUM!</v>
      </c>
      <c r="BT210" s="8" t="e" cm="1">
        <f t="array" aca="1" ref="BT210" ca="1">INDIRECT(ADDRESS(MATCH(SMALL(BT7:BT207,3),BT7:BT207,0)+6,1))</f>
        <v>#NUM!</v>
      </c>
      <c r="BU210" s="8" t="e" cm="1">
        <f t="array" aca="1" ref="BU210" ca="1">INDIRECT(ADDRESS(MATCH(SMALL(BU7:BU207,3),BU7:BU207,0)+6,1))</f>
        <v>#NUM!</v>
      </c>
      <c r="BV210" s="8" t="e" cm="1">
        <f t="array" aca="1" ref="BV210" ca="1">INDIRECT(ADDRESS(MATCH(LARGE(BV7:BV207,3),BV7:BV207,0)+6,1))</f>
        <v>#NUM!</v>
      </c>
      <c r="BW210" s="8" t="e" cm="1">
        <f t="array" aca="1" ref="BW210" ca="1">INDIRECT(ADDRESS(MATCH(LARGE(BW7:BW207,3),BW7:BW207,0)+6,1))</f>
        <v>#NUM!</v>
      </c>
      <c r="BX210" s="8" t="e" cm="1">
        <f t="array" aca="1" ref="BX210" ca="1">INDIRECT(ADDRESS(MATCH(SMALL(BX7:BX207,3),BX7:BX207,0)+6,1))</f>
        <v>#NUM!</v>
      </c>
      <c r="BY210" s="12" t="str" cm="1">
        <f t="array" aca="1" ref="BY210" ca="1">INDIRECT(ADDRESS(MATCH(SMALL(BY7:BY207,3),BY7:BY207,0)+6,1))</f>
        <v>CI14.Amer.EMX2</v>
      </c>
      <c r="BZ210" s="12" t="str" cm="1">
        <f t="array" aca="1" ref="BZ210" ca="1">INDIRECT(ADDRESS(MATCH(SMALL(BZ7:BZ207,3),BZ7:BZ207,0)+6,1))</f>
        <v>CI14.Amer.EMX1</v>
      </c>
      <c r="CA210" s="12" t="str" cm="1">
        <f t="array" aca="1" ref="CA210" ca="1">INDIRECT(ADDRESS(MATCH(LARGE(CA7:CA207,3),CA7:CA207,0)+6,1))</f>
        <v>CI14.Amer.EMX1</v>
      </c>
      <c r="CB210" s="12" t="str" cm="1">
        <f t="array" aca="1" ref="CB210" ca="1">INDIRECT(ADDRESS(MATCH(LARGE(CB7:CB207,3),CB7:CB207,0)+6,1))</f>
        <v>AI01.Jaccard</v>
      </c>
      <c r="CC210" s="12" t="str" cm="1">
        <f t="array" aca="1" ref="CC210" ca="1">INDIRECT(ADDRESS(MATCH(SMALL(CC7:CC207,3),CC7:CC207,0)+6,1))</f>
        <v>BU01.PNCR</v>
      </c>
      <c r="CD210" s="8" t="str" cm="1">
        <f t="array" aca="1" ref="CD210" ca="1">INDIRECT(ADDRESS(MATCH(SMALL(CD7:CD207,3),CD7:CD207,0)+6,1))</f>
        <v>CI14.Amer.EMX1</v>
      </c>
      <c r="CE210" s="8" t="str" cm="1">
        <f t="array" aca="1" ref="CE210" ca="1">INDIRECT(ADDRESS(MATCH(SMALL(CE7:CE207,3),CE7:CE207,0)+6,1))</f>
        <v>BI22.ESim3</v>
      </c>
      <c r="CF210" s="8" t="str" cm="1">
        <f t="array" aca="1" ref="CF210" ca="1">INDIRECT(ADDRESS(MATCH(LARGE(CF7:CF207,3),CF7:CF207,0)+6,1))</f>
        <v>BI14.QTIJ</v>
      </c>
      <c r="CG210" s="8" t="str" cm="1">
        <f t="array" aca="1" ref="CG210" ca="1">INDIRECT(ADDRESS(MATCH(LARGE(CG7:CG207,3),CG7:CG207,0)+6,1))</f>
        <v>AI01.Jaccard</v>
      </c>
      <c r="CH210" s="8" t="str" cm="1">
        <f t="array" aca="1" ref="CH210" ca="1">INDIRECT(ADDRESS(MATCH(SMALL(CH7:CH207,3),CH7:CH207,0)+6,1))</f>
        <v>AU01.Jaccard</v>
      </c>
      <c r="CI210" s="12" t="str" cm="1">
        <f t="array" aca="1" ref="CI210" ca="1">INDIRECT(ADDRESS(MATCH(SMALL(CI7:CI207,3),CI7:CI207,0)+6,1))</f>
        <v>BI22.ESim3</v>
      </c>
      <c r="CJ210" s="12" t="str" cm="1">
        <f t="array" aca="1" ref="CJ210" ca="1">INDIRECT(ADDRESS(MATCH(SMALL(CJ7:CJ207,3),CJ7:CJ207,0)+6,1))</f>
        <v>BI22.ESim3</v>
      </c>
      <c r="CK210" s="12" t="str" cm="1">
        <f t="array" aca="1" ref="CK210" ca="1">INDIRECT(ADDRESS(MATCH(LARGE(CK7:CK207,3),CK7:CK207,0)+6,1))</f>
        <v>CI14.Amer.EMX5</v>
      </c>
      <c r="CL210" s="12" t="str" cm="1">
        <f t="array" aca="1" ref="CL210" ca="1">INDIRECT(ADDRESS(MATCH(LARGE(CL7:CL207,3),CL7:CL207,0)+6,1))</f>
        <v>AI01.Jaccard</v>
      </c>
      <c r="CM210" s="12" t="str" cm="1">
        <f t="array" aca="1" ref="CM210" ca="1">INDIRECT(ADDRESS(MATCH(SMALL(CM7:CM207,3),CM7:CM207,0)+6,1))</f>
        <v>AU01.Jaccard</v>
      </c>
      <c r="CN210" s="8" t="str" cm="1">
        <f t="array" aca="1" ref="CN210" ca="1">INDIRECT(ADDRESS(MATCH(SMALL(CN7:CN207,3),CN7:CN207,0)+6,1))</f>
        <v>AI05.SRC</v>
      </c>
      <c r="CO210" s="8" t="str" cm="1">
        <f t="array" aca="1" ref="CO210" ca="1">INDIRECT(ADDRESS(MATCH(SMALL(CO7:CO207,3),CO7:CO207,0)+6,1))</f>
        <v>AI28.RPB</v>
      </c>
      <c r="CP210" s="8" t="str" cm="1">
        <f t="array" aca="1" ref="CP210" ca="1">INDIRECT(ADDRESS(MATCH(LARGE(CP7:CP207,3),CP7:CP207,0)+6,1))</f>
        <v>BI16.TAJ</v>
      </c>
      <c r="CQ210" s="8" t="str" cm="1">
        <f t="array" aca="1" ref="CQ210" ca="1">INDIRECT(ADDRESS(MATCH(LARGE(CQ7:CQ207,3),CQ7:CQ207,0)+6,1))</f>
        <v>AI01.Jaccard</v>
      </c>
      <c r="CR210" s="8" t="str" cm="1">
        <f t="array" aca="1" ref="CR210" ca="1">INDIRECT(ADDRESS(MATCH(SMALL(CR7:CR207,3),CR7:CR207,0)+6,1))</f>
        <v>AU02.Cosine</v>
      </c>
      <c r="CS210" s="12" t="str" cm="1">
        <f t="array" aca="1" ref="CS210" ca="1">INDIRECT(ADDRESS(MATCH(SMALL(CS7:CS207,3),CS7:CS207,0)+6,1))</f>
        <v>BI22.ESim2</v>
      </c>
      <c r="CT210" s="12" t="str" cm="1">
        <f t="array" aca="1" ref="CT210" ca="1">INDIRECT(ADDRESS(MATCH(SMALL(CT7:CT207,3),CT7:CT207,0)+6,1))</f>
        <v>BI22.ESim2</v>
      </c>
      <c r="CU210" s="12" t="str" cm="1">
        <f t="array" aca="1" ref="CU210" ca="1">INDIRECT(ADDRESS(MATCH(LARGE(CU7:CU207,3),CU7:CU207,0)+6,1))</f>
        <v>AI28.RPB</v>
      </c>
      <c r="CV210" s="12" t="str" cm="1">
        <f t="array" aca="1" ref="CV210" ca="1">INDIRECT(ADDRESS(MATCH(LARGE(CV7:CV207,3),CV7:CV207,0)+6,1))</f>
        <v>AI01.Jaccard</v>
      </c>
      <c r="CW210" s="12" t="str" cm="1">
        <f t="array" aca="1" ref="CW210" ca="1">INDIRECT(ADDRESS(MATCH(SMALL(CW7:CW207,3),CW7:CW207,0)+6,1))</f>
        <v>AU02.Cosine</v>
      </c>
      <c r="CX210" s="8" t="str" cm="1">
        <f t="array" aca="1" ref="CX210" ca="1">INDIRECT(ADDRESS(MATCH(SMALL(CX7:CX207,3),CX7:CX207,0)+6,1))</f>
        <v>AI06.PIP</v>
      </c>
      <c r="CY210" s="8" t="str" cm="1">
        <f t="array" aca="1" ref="CY210" ca="1">INDIRECT(ADDRESS(MATCH(SMALL(CY7:CY207,3),CY7:CY207,0)+6,1))</f>
        <v>AI06.PIP</v>
      </c>
      <c r="CZ210" s="8" t="str" cm="1">
        <f t="array" aca="1" ref="CZ210" ca="1">INDIRECT(ADDRESS(MATCH(LARGE(CZ7:CZ207,3),CZ7:CZ207,0)+6,1))</f>
        <v>AI03.Pearson</v>
      </c>
      <c r="DA210" s="8" t="str" cm="1">
        <f t="array" aca="1" ref="DA210" ca="1">INDIRECT(ADDRESS(MATCH(LARGE(DA7:DA207,3),DA7:DA207,0)+6,1))</f>
        <v>AI01.Jaccard</v>
      </c>
      <c r="DB210" s="8" t="str" cm="1">
        <f t="array" aca="1" ref="DB210" ca="1">INDIRECT(ADDRESS(MATCH(SMALL(DB7:DB207,3),DB7:DB207,0)+6,1))</f>
        <v>AI04.MSD</v>
      </c>
      <c r="DC210" s="12" t="e" cm="1">
        <f t="array" aca="1" ref="DC210" ca="1">INDIRECT(ADDRESS(MATCH(SMALL(DC7:DC207,3),DC7:DC207,0)+6,1))</f>
        <v>#NUM!</v>
      </c>
      <c r="DD210" s="12" t="e" cm="1">
        <f t="array" aca="1" ref="DD210" ca="1">INDIRECT(ADDRESS(MATCH(SMALL(DD7:DD207,3),DD7:DD207,0)+6,1))</f>
        <v>#NUM!</v>
      </c>
      <c r="DE210" s="12" t="e" cm="1">
        <f t="array" aca="1" ref="DE210" ca="1">INDIRECT(ADDRESS(MATCH(LARGE(DE7:DE207,3),DE7:DE207,0)+6,1))</f>
        <v>#NUM!</v>
      </c>
      <c r="DF210" s="12" t="e" cm="1">
        <f t="array" aca="1" ref="DF210" ca="1">INDIRECT(ADDRESS(MATCH(LARGE(DF7:DF207,3),DF7:DF207,0)+6,1))</f>
        <v>#NUM!</v>
      </c>
      <c r="DG210" s="12" t="e" cm="1">
        <f t="array" aca="1" ref="DG210" ca="1">INDIRECT(ADDRESS(MATCH(SMALL(DG7:DG207,3),DG7:DG207,0)+6,1))</f>
        <v>#NUM!</v>
      </c>
      <c r="DH210" s="8" t="str" cm="1">
        <f t="array" aca="1" ref="DH210" ca="1">INDIRECT(ADDRESS(MATCH(SMALL(DH7:DH207,3),DH7:DH207,0)+6,1))</f>
        <v>BI22.ZSim</v>
      </c>
      <c r="DI210" s="8" t="str" cm="1">
        <f t="array" aca="1" ref="DI210" ca="1">INDIRECT(ADDRESS(MATCH(SMALL(DI7:DI207,3),DI7:DI207,0)+6,1))</f>
        <v>BI22.ESim3</v>
      </c>
      <c r="DJ210" s="8" t="str" cm="1">
        <f t="array" aca="1" ref="DJ210" ca="1">INDIRECT(ADDRESS(MATCH(LARGE(DJ7:DJ207,3),DJ7:DJ207,0)+6,1))</f>
        <v>CI14.Amer.EMX5</v>
      </c>
      <c r="DK210" s="8" t="str" cm="1">
        <f t="array" aca="1" ref="DK210" ca="1">INDIRECT(ADDRESS(MATCH(LARGE(DK7:DK207,3),DK7:DK207,0)+6,1))</f>
        <v>AI01.Jaccard</v>
      </c>
      <c r="DL210" s="8" t="str" cm="1">
        <f t="array" aca="1" ref="DL210" ca="1">INDIRECT(ADDRESS(MATCH(SMALL(DL7:DL207,3),DL7:DL207,0)+6,1))</f>
        <v>AU01.Jaccard</v>
      </c>
      <c r="DM210" s="12" t="e" cm="1">
        <f t="array" aca="1" ref="DM210" ca="1">INDIRECT(ADDRESS(MATCH(SMALL(DM7:DM207,3),DM7:DM207,0)+6,1))</f>
        <v>#NUM!</v>
      </c>
      <c r="DN210" s="12" t="e" cm="1">
        <f t="array" aca="1" ref="DN210" ca="1">INDIRECT(ADDRESS(MATCH(SMALL(DN7:DN207,3),DN7:DN207,0)+6,1))</f>
        <v>#NUM!</v>
      </c>
      <c r="DO210" s="12" t="e" cm="1">
        <f t="array" aca="1" ref="DO210" ca="1">INDIRECT(ADDRESS(MATCH(LARGE(DO7:DO207,3),DO7:DO207,0)+6,1))</f>
        <v>#NUM!</v>
      </c>
      <c r="DP210" s="12" t="e" cm="1">
        <f t="array" aca="1" ref="DP210" ca="1">INDIRECT(ADDRESS(MATCH(LARGE(DP7:DP207,3),DP7:DP207,0)+6,1))</f>
        <v>#NUM!</v>
      </c>
      <c r="DQ210" s="12" t="e" cm="1">
        <f t="array" aca="1" ref="DQ210" ca="1">INDIRECT(ADDRESS(MATCH(SMALL(DQ7:DQ207,3),DQ7:DQ207,0)+6,1))</f>
        <v>#NUM!</v>
      </c>
      <c r="DR210" s="8" t="e" cm="1">
        <f t="array" aca="1" ref="DR210" ca="1">INDIRECT(ADDRESS(MATCH(SMALL(DR7:DR207,3),DR7:DR207,0)+6,1))</f>
        <v>#NUM!</v>
      </c>
      <c r="DS210" s="8" t="e" cm="1">
        <f t="array" aca="1" ref="DS210" ca="1">INDIRECT(ADDRESS(MATCH(SMALL(DS7:DS207,3),DS7:DS207,0)+6,1))</f>
        <v>#NUM!</v>
      </c>
      <c r="DT210" s="8" t="e" cm="1">
        <f t="array" aca="1" ref="DT210" ca="1">INDIRECT(ADDRESS(MATCH(LARGE(DT7:DT207,3),DT7:DT207,0)+6,1))</f>
        <v>#NUM!</v>
      </c>
      <c r="DU210" s="8" t="e" cm="1">
        <f t="array" aca="1" ref="DU210" ca="1">INDIRECT(ADDRESS(MATCH(LARGE(DU7:DU207,3),DU7:DU207,0)+6,1))</f>
        <v>#NUM!</v>
      </c>
      <c r="DV210" s="8" t="e" cm="1">
        <f t="array" aca="1" ref="DV210" ca="1">INDIRECT(ADDRESS(MATCH(SMALL(DV7:DV207,3),DV7:DV207,0)+6,1))</f>
        <v>#NUM!</v>
      </c>
      <c r="DW210" s="12" t="e" cm="1">
        <f t="array" aca="1" ref="DW210" ca="1">INDIRECT(ADDRESS(MATCH(SMALL(DW7:DW207,3),DW7:DW207,0)+6,1))</f>
        <v>#NUM!</v>
      </c>
      <c r="DX210" s="12" t="e" cm="1">
        <f t="array" aca="1" ref="DX210" ca="1">INDIRECT(ADDRESS(MATCH(SMALL(DX7:DX207,3),DX7:DX207,0)+6,1))</f>
        <v>#NUM!</v>
      </c>
      <c r="DY210" s="12" t="e" cm="1">
        <f t="array" aca="1" ref="DY210" ca="1">INDIRECT(ADDRESS(MATCH(LARGE(DY7:DY207,3),DY7:DY207,0)+6,1))</f>
        <v>#NUM!</v>
      </c>
      <c r="DZ210" s="12" t="e" cm="1">
        <f t="array" aca="1" ref="DZ210" ca="1">INDIRECT(ADDRESS(MATCH(LARGE(DZ7:DZ207,3),DZ7:DZ207,0)+6,1))</f>
        <v>#NUM!</v>
      </c>
      <c r="EA210" s="12" t="e" cm="1">
        <f t="array" aca="1" ref="EA210" ca="1">INDIRECT(ADDRESS(MATCH(SMALL(EA7:EA207,3),EA7:EA207,0)+6,1))</f>
        <v>#NUM!</v>
      </c>
      <c r="EB210" s="8" t="e" cm="1">
        <f t="array" aca="1" ref="EB210" ca="1">INDIRECT(ADDRESS(MATCH(SMALL(EB7:EB207,3),EB7:EB207,0)+6,1))</f>
        <v>#NUM!</v>
      </c>
      <c r="EC210" s="8" t="e" cm="1">
        <f t="array" aca="1" ref="EC210" ca="1">INDIRECT(ADDRESS(MATCH(SMALL(EC7:EC207,3),EC7:EC207,0)+6,1))</f>
        <v>#NUM!</v>
      </c>
      <c r="ED210" s="8" t="e" cm="1">
        <f t="array" aca="1" ref="ED210" ca="1">INDIRECT(ADDRESS(MATCH(LARGE(ED7:ED207,3),ED7:ED207,0)+6,1))</f>
        <v>#NUM!</v>
      </c>
      <c r="EE210" s="8" t="e" cm="1">
        <f t="array" aca="1" ref="EE210" ca="1">INDIRECT(ADDRESS(MATCH(LARGE(EE7:EE207,3),EE7:EE207,0)+6,1))</f>
        <v>#NUM!</v>
      </c>
      <c r="EF210" s="8" t="e" cm="1">
        <f t="array" aca="1" ref="EF210" ca="1">INDIRECT(ADDRESS(MATCH(SMALL(EF7:EF207,3),EF7:EF207,0)+6,1))</f>
        <v>#NUM!</v>
      </c>
      <c r="EG210" s="12" t="str" cm="1">
        <f t="array" aca="1" ref="EG210" ca="1">INDIRECT(ADDRESS(MATCH(SMALL(EG7:EG207,3),EG7:EG207,0)+6,1))</f>
        <v>BI16.TAJ</v>
      </c>
      <c r="EH210" s="12" t="str" cm="1">
        <f t="array" aca="1" ref="EH210" ca="1">INDIRECT(ADDRESS(MATCH(SMALL(EH7:EH207,3),EH7:EH207,0)+6,1))</f>
        <v>BI16.TAJ</v>
      </c>
      <c r="EI210" s="12" t="str" cm="1">
        <f t="array" aca="1" ref="EI210" ca="1">INDIRECT(ADDRESS(MATCH(LARGE(EI7:EI207,3),EI7:EI207,0)+6,1))</f>
        <v>BI14.AmerJ</v>
      </c>
      <c r="EJ210" s="12" t="str" cm="1">
        <f t="array" aca="1" ref="EJ210" ca="1">INDIRECT(ADDRESS(MATCH(LARGE(EJ7:EJ207,3),EJ7:EJ207,0)+6,1))</f>
        <v>AI01.Jaccard</v>
      </c>
      <c r="EK210" s="12" t="str" cm="1">
        <f t="array" aca="1" ref="EK210" ca="1">INDIRECT(ADDRESS(MATCH(SMALL(EK7:EK207,3),EK7:EK207,0)+6,1))</f>
        <v>AU02.Cosine</v>
      </c>
      <c r="EL210" s="8" t="e" cm="1">
        <f t="array" aca="1" ref="EL210" ca="1">INDIRECT(ADDRESS(MATCH(SMALL(EL7:EL207,3),EL7:EL207,0)+6,1))</f>
        <v>#NUM!</v>
      </c>
      <c r="EM210" s="8" t="e" cm="1">
        <f t="array" aca="1" ref="EM210" ca="1">INDIRECT(ADDRESS(MATCH(SMALL(EM7:EM207,3),EM7:EM207,0)+6,1))</f>
        <v>#NUM!</v>
      </c>
      <c r="EN210" s="8" t="e" cm="1">
        <f t="array" aca="1" ref="EN210" ca="1">INDIRECT(ADDRESS(MATCH(LARGE(EN7:EN207,3),EN7:EN207,0)+6,1))</f>
        <v>#NUM!</v>
      </c>
      <c r="EO210" s="8" t="e" cm="1">
        <f t="array" aca="1" ref="EO210" ca="1">INDIRECT(ADDRESS(MATCH(LARGE(EO7:EO207,3),EO7:EO207,0)+6,1))</f>
        <v>#NUM!</v>
      </c>
      <c r="EP210" s="8" t="e" cm="1">
        <f t="array" aca="1" ref="EP210" ca="1">INDIRECT(ADDRESS(MATCH(SMALL(EP7:EP207,3),EP7:EP207,0)+6,1))</f>
        <v>#NUM!</v>
      </c>
      <c r="EQ210" s="12" t="e" cm="1">
        <f t="array" aca="1" ref="EQ210" ca="1">INDIRECT(ADDRESS(MATCH(SMALL(EQ7:EQ207,3),EQ7:EQ207,0)+6,1))</f>
        <v>#NUM!</v>
      </c>
      <c r="ER210" s="12" t="e" cm="1">
        <f t="array" aca="1" ref="ER210" ca="1">INDIRECT(ADDRESS(MATCH(SMALL(ER7:ER207,3),ER7:ER207,0)+6,1))</f>
        <v>#NUM!</v>
      </c>
      <c r="ES210" s="12" t="e" cm="1">
        <f t="array" aca="1" ref="ES210" ca="1">INDIRECT(ADDRESS(MATCH(LARGE(ES7:ES207,3),ES7:ES207,0)+6,1))</f>
        <v>#NUM!</v>
      </c>
      <c r="ET210" s="12" t="e" cm="1">
        <f t="array" aca="1" ref="ET210" ca="1">INDIRECT(ADDRESS(MATCH(LARGE(ET7:ET207,3),ET7:ET207,0)+6,1))</f>
        <v>#NUM!</v>
      </c>
      <c r="EU210" s="12" t="e" cm="1">
        <f t="array" aca="1" ref="EU210" ca="1">INDIRECT(ADDRESS(MATCH(SMALL(EU7:EU207,3),EU7:EU207,0)+6,1))</f>
        <v>#NUM!</v>
      </c>
      <c r="EV210" s="15" t="str" cm="1">
        <f t="array" aca="1" ref="EV210" ca="1">INDIRECT(ADDRESS(MATCH(SMALL((IF(ISNUMBER(EV7:EV207),EV7:EV207)),3),EV7:EV207,0)+6,1))</f>
        <v>AI28.RPB</v>
      </c>
      <c r="EW210" s="15" t="str" cm="1">
        <f t="array" aca="1" ref="EW210" ca="1">INDIRECT(ADDRESS(MATCH(SMALL((IF(ISNUMBER(EW7:EW207),EW7:EW207)),3),EW7:EW207,0)+6,1))</f>
        <v>BI22.ZSim</v>
      </c>
      <c r="EX210" s="15" t="str" cm="1">
        <f t="array" aca="1" ref="EX210" ca="1">INDIRECT(ADDRESS(MATCH(LARGE((IF(ISNUMBER(EX7:EX207),EX7:EX207)),3),EX7:EX207,0)+6,1))</f>
        <v>CI01.IJ.PSS</v>
      </c>
      <c r="EY210" s="15" t="str" cm="1">
        <f t="array" aca="1" ref="EY210" ca="1">INDIRECT(ADDRESS(MATCH(LARGE((IF(ISNUMBER(EY7:EY207),EY7:EY207)),3),EY7:EY207,0)+6,1))</f>
        <v>BI01.IJ</v>
      </c>
      <c r="EZ210" s="15" t="str" cm="1">
        <f t="array" aca="1" ref="EZ210" ca="1">INDIRECT(ADDRESS(MATCH(SMALL((IF(ISNUMBER(EZ7:EZ207),EZ7:EZ207)),3),EZ7:EZ207,0)+6,1))</f>
        <v>AU13.SMTP</v>
      </c>
      <c r="FA210" s="12" t="str" cm="1">
        <f t="array" aca="1" ref="FA210" ca="1">INDEX(_xlfn._xlws.FILTER(FA7:FA207,ISTEXT(FA7:FA207)),MODE(MATCH(_xlfn._xlws.FILTER(FA7:FA207,ISTEXT(FA7:FA207)),_xlfn._xlws.FILTER(FA7:FA207,ISTEXT(FA7:FA207)),0)))</f>
        <v>k=20, r=0.1</v>
      </c>
      <c r="FB210" s="12" t="str" cm="1">
        <f t="array" aca="1" ref="FB210" ca="1">INDEX(_xlfn._xlws.FILTER(FB7:FB207,ISTEXT(FB7:FB207)),MODE(MATCH(_xlfn._xlws.FILTER(FB7:FB207,ISTEXT(FB7:FB207)),_xlfn._xlws.FILTER(FB7:FB207,ISTEXT(FB7:FB207)),0)))</f>
        <v>k=20, r=0.1</v>
      </c>
      <c r="FC210" s="12" t="str" cm="1">
        <f t="array" aca="1" ref="FC210" ca="1">INDEX(_xlfn._xlws.FILTER(FC7:FC207,ISTEXT(FC7:FC207)),MODE(MATCH(_xlfn._xlws.FILTER(FC7:FC207,ISTEXT(FC7:FC207)),_xlfn._xlws.FILTER(FC7:FC207,ISTEXT(FC7:FC207)),0)))</f>
        <v>k=20, r=0.1</v>
      </c>
      <c r="FD210" s="12" t="str" cm="1">
        <f t="array" aca="1" ref="FD210" ca="1">INDEX(_xlfn._xlws.FILTER(FD7:FD207,ISTEXT(FD7:FD207)),MODE(MATCH(_xlfn._xlws.FILTER(FD7:FD207,ISTEXT(FD7:FD207)),_xlfn._xlws.FILTER(FD7:FD207,ISTEXT(FD7:FD207)),0)))</f>
        <v>k=5, r=0.1</v>
      </c>
      <c r="FE210" s="12" t="str" cm="1">
        <f t="array" aca="1" ref="FE210" ca="1">INDEX(_xlfn._xlws.FILTER(FE7:FE207,ISTEXT(FE7:FE207)),MODE(MATCH(_xlfn._xlws.FILTER(FE7:FE207,ISTEXT(FE7:FE207)),_xlfn._xlws.FILTER(FE7:FE207,ISTEXT(FE7:FE207)),0)))</f>
        <v>k=20, r=0.9</v>
      </c>
    </row>
    <row r="211" spans="1:161" s="9" customFormat="1" x14ac:dyDescent="0.2">
      <c r="A211" s="7" t="s">
        <v>236</v>
      </c>
      <c r="B211" s="8" t="str" cm="1">
        <f t="array" aca="1" ref="B211" ca="1">INDIRECT(ADDRESS(MATCH(SMALL(B7:B207,4),B7:B207,0)+6,1))</f>
        <v>CI14.SMD.EMX1</v>
      </c>
      <c r="C211" s="8" t="str" cm="1">
        <f t="array" aca="1" ref="C211" ca="1">INDIRECT(ADDRESS(MATCH(SMALL(C7:C207,4),C7:C207,0)+6,1))</f>
        <v>CI14.SMD.EMX1</v>
      </c>
      <c r="D211" s="8" t="str" cm="1">
        <f t="array" aca="1" ref="D211" ca="1">INDIRECT(ADDRESS(MATCH(LARGE(D7:D207,4),D7:D207,0)+6,1))</f>
        <v>CI14.SMD.EMX1</v>
      </c>
      <c r="E211" s="8" t="str" cm="1">
        <f t="array" aca="1" ref="E211" ca="1">INDIRECT(ADDRESS(MATCH(LARGE(E7:E207,4),E7:E207,0)+6,1))</f>
        <v>AI01.Jaccard</v>
      </c>
      <c r="F211" s="8" t="str" cm="1">
        <f t="array" aca="1" ref="F211" ca="1">INDIRECT(ADDRESS(MATCH(SMALL(F7:F207,4),F7:F207,0)+6,1))</f>
        <v>BU01.PNCR</v>
      </c>
      <c r="G211" s="12" t="str" cm="1">
        <f t="array" aca="1" ref="G211" ca="1">INDIRECT(ADDRESS(MATCH(SMALL(G7:G207,4),G7:G207,0)+6,1))</f>
        <v>CI14.Amer.EMX1</v>
      </c>
      <c r="H211" s="12" t="str" cm="1">
        <f t="array" aca="1" ref="H211" ca="1">INDIRECT(ADDRESS(MATCH(SMALL(H7:H207,4),H7:H207,0)+6,1))</f>
        <v>CI14.Amer.EMX1</v>
      </c>
      <c r="I211" s="14" t="str" cm="1">
        <f t="array" aca="1" ref="I211" ca="1">INDIRECT(ADDRESS(MATCH(LARGE(I7:I207,4),I7:I207,0)+6,1))</f>
        <v>CI14.Amer.EMX2</v>
      </c>
      <c r="J211" s="14" t="str" cm="1">
        <f t="array" aca="1" ref="J211" ca="1">INDIRECT(ADDRESS(MATCH(LARGE(J7:J207,4),J7:J207,0)+6,1))</f>
        <v>AI01.Jaccard</v>
      </c>
      <c r="K211" s="12" t="str" cm="1">
        <f t="array" aca="1" ref="K211" ca="1">INDIRECT(ADDRESS(MATCH(SMALL(K7:K207,4),K7:K207,0)+6,1))</f>
        <v>AU13.SMTP</v>
      </c>
      <c r="L211" s="8" t="str" cm="1">
        <f t="array" aca="1" ref="L211" ca="1">INDIRECT(ADDRESS(MATCH(SMALL(L7:L207,4),L7:L207,0)+6,1))</f>
        <v>CI14.Amer.EMX1</v>
      </c>
      <c r="M211" s="8" t="str" cm="1">
        <f t="array" aca="1" ref="M211" ca="1">INDIRECT(ADDRESS(MATCH(SMALL(M7:M207,4),M7:M207,0)+6,1))</f>
        <v>BI07.NHMS</v>
      </c>
      <c r="N211" s="8" t="str" cm="1">
        <f t="array" aca="1" ref="N211" ca="1">INDIRECT(ADDRESS(MATCH(LARGE(N7:N207,4),N7:N207,0)+6,1))</f>
        <v>CI14.Amer.EMX5</v>
      </c>
      <c r="O211" s="8" t="str" cm="1">
        <f t="array" aca="1" ref="O211" ca="1">INDIRECT(ADDRESS(MATCH(LARGE(O7:O207,4),O7:O207,0)+6,1))</f>
        <v>AI01.Jaccard</v>
      </c>
      <c r="P211" s="8" t="str" cm="1">
        <f t="array" aca="1" ref="P211" ca="1">INDIRECT(ADDRESS(MATCH(SMALL(P7:P207,4),P7:P207,0)+6,1))</f>
        <v>BU16.TAN</v>
      </c>
      <c r="Q211" s="12" t="str" cm="1">
        <f t="array" aca="1" ref="Q211" ca="1">INDIRECT(ADDRESS(MATCH(SMALL(Q7:Q207,4),Q7:Q207,0)+6,1))</f>
        <v>BI22.ZSim</v>
      </c>
      <c r="R211" s="12" t="str" cm="1">
        <f t="array" aca="1" ref="R211" ca="1">INDIRECT(ADDRESS(MATCH(SMALL(R7:R207,4),R7:R207,0)+6,1))</f>
        <v>BI22.ZSim</v>
      </c>
      <c r="S211" s="12" t="str" cm="1">
        <f t="array" aca="1" ref="S211" ca="1">INDIRECT(ADDRESS(MATCH(LARGE(S7:S207,4),S7:S207,0)+6,1))</f>
        <v>AI07.PSS</v>
      </c>
      <c r="T211" s="12" t="str" cm="1">
        <f t="array" aca="1" ref="T211" ca="1">INDIRECT(ADDRESS(MATCH(LARGE(T7:T207,4),T7:T207,0)+6,1))</f>
        <v>AI01.Jaccard</v>
      </c>
      <c r="U211" s="12" t="str" cm="1">
        <f t="array" aca="1" ref="U211" ca="1">INDIRECT(ADDRESS(MATCH(SMALL(U7:U207,4),U7:U207,0)+6,1))</f>
        <v>AU13.SMTP</v>
      </c>
      <c r="V211" s="8" t="str" cm="1">
        <f t="array" aca="1" ref="V211" ca="1">INDIRECT(ADDRESS(MATCH(SMALL(V7:V207,4),V7:V207,0)+6,1))</f>
        <v>AI26.URP</v>
      </c>
      <c r="W211" s="8" t="str" cm="1">
        <f t="array" aca="1" ref="W211" ca="1">INDIRECT(ADDRESS(MATCH(SMALL(W7:W207,4),W7:W207,0)+6,1))</f>
        <v>AI25.Coco</v>
      </c>
      <c r="X211" s="8" t="str" cm="1">
        <f t="array" aca="1" ref="X211" ca="1">INDIRECT(ADDRESS(MATCH(LARGE(X7:X207,4),X7:X207,0)+6,1))</f>
        <v>BI01.PNCR</v>
      </c>
      <c r="Y211" s="8" t="str" cm="1">
        <f t="array" aca="1" ref="Y211" ca="1">INDIRECT(ADDRESS(MATCH(LARGE(Y7:Y207,4),Y7:Y207,0)+6,1))</f>
        <v>AI01.Jaccard</v>
      </c>
      <c r="Z211" s="8" t="str" cm="1">
        <f t="array" aca="1" ref="Z211" ca="1">INDIRECT(ADDRESS(MATCH(SMALL(Z7:Z207,4),Z7:Z207,0)+6,1))</f>
        <v>BU16.TAJ</v>
      </c>
      <c r="AA211" s="12" t="e" cm="1">
        <f t="array" aca="1" ref="AA211" ca="1">INDIRECT(ADDRESS(MATCH(SMALL(AA7:AA207,4),AA7:AA207,0)+6,1))</f>
        <v>#NUM!</v>
      </c>
      <c r="AB211" s="12" t="e" cm="1">
        <f t="array" aca="1" ref="AB211" ca="1">INDIRECT(ADDRESS(MATCH(SMALL(AB7:AB207,4),AB7:AB207,0)+6,1))</f>
        <v>#NUM!</v>
      </c>
      <c r="AC211" s="12" t="e" cm="1">
        <f t="array" aca="1" ref="AC211" ca="1">INDIRECT(ADDRESS(MATCH(LARGE(AC7:AC207,4),AC7:AC207,0)+6,1))</f>
        <v>#NUM!</v>
      </c>
      <c r="AD211" s="12" t="e" cm="1">
        <f t="array" aca="1" ref="AD211" ca="1">INDIRECT(ADDRESS(MATCH(LARGE(AD7:AD207,4),AD7:AD207,0)+6,1))</f>
        <v>#NUM!</v>
      </c>
      <c r="AE211" s="12" t="e" cm="1">
        <f t="array" aca="1" ref="AE211" ca="1">INDIRECT(ADDRESS(MATCH(SMALL(AE7:AE207,4),AE7:AE207,0)+6,1))</f>
        <v>#NUM!</v>
      </c>
      <c r="AF211" s="8" t="e" cm="1">
        <f t="array" aca="1" ref="AF211" ca="1">INDIRECT(ADDRESS(MATCH(SMALL(AF7:AF207,4),AF7:AF207,0)+6,1))</f>
        <v>#NUM!</v>
      </c>
      <c r="AG211" s="8" t="e" cm="1">
        <f t="array" aca="1" ref="AG211" ca="1">INDIRECT(ADDRESS(MATCH(SMALL(AG7:AG207,4),AG7:AG207,0)+6,1))</f>
        <v>#NUM!</v>
      </c>
      <c r="AH211" s="4" t="e" cm="1">
        <f t="array" aca="1" ref="AH211" ca="1">INDIRECT(ADDRESS(MATCH(LARGE(AH7:AH207,4),AH7:AH207,0)+6,1))</f>
        <v>#NUM!</v>
      </c>
      <c r="AI211" s="4" t="e" cm="1">
        <f t="array" aca="1" ref="AI211" ca="1">INDIRECT(ADDRESS(MATCH(LARGE(AI7:AI207,4),AI7:AI207,0)+6,1))</f>
        <v>#NUM!</v>
      </c>
      <c r="AJ211" s="8" t="e" cm="1">
        <f t="array" aca="1" ref="AJ211" ca="1">INDIRECT(ADDRESS(MATCH(SMALL(AJ7:AJ207,4),AJ7:AJ207,0)+6,1))</f>
        <v>#NUM!</v>
      </c>
      <c r="AK211" s="12" t="str" cm="1">
        <f t="array" aca="1" ref="AK211" ca="1">INDIRECT(ADDRESS(MATCH(SMALL(AK7:AK207,4),AK7:AK207,0)+6,1))</f>
        <v>BI16.TAJ</v>
      </c>
      <c r="AL211" s="12" t="str" cm="1">
        <f t="array" aca="1" ref="AL211" ca="1">INDIRECT(ADDRESS(MATCH(SMALL(AL7:AL207,4),AL7:AL207,0)+6,1))</f>
        <v>BI01.RatingJaccard</v>
      </c>
      <c r="AM211" s="12" t="str" cm="1">
        <f t="array" aca="1" ref="AM211" ca="1">INDIRECT(ADDRESS(MATCH(LARGE(AM7:AM207,4),AM7:AM207,0)+6,1))</f>
        <v>CI01.IJ.PSS</v>
      </c>
      <c r="AN211" s="12" t="str" cm="1">
        <f t="array" aca="1" ref="AN211" ca="1">INDIRECT(ADDRESS(MATCH(LARGE(AN7:AN207,4),AN7:AN207,0)+6,1))</f>
        <v>AI01.Jaccard</v>
      </c>
      <c r="AO211" s="12" t="str" cm="1">
        <f t="array" aca="1" ref="AO211" ca="1">INDIRECT(ADDRESS(MATCH(SMALL(AO7:AO207,4),AO7:AO207,0)+6,1))</f>
        <v>AU07.PSS</v>
      </c>
      <c r="AP211" s="8" t="e" cm="1">
        <f t="array" aca="1" ref="AP211" ca="1">INDIRECT(ADDRESS(MATCH(SMALL(AP7:AP207,4),AP7:AP207,0)+6,1))</f>
        <v>#NUM!</v>
      </c>
      <c r="AQ211" s="8" t="e" cm="1">
        <f t="array" aca="1" ref="AQ211" ca="1">INDIRECT(ADDRESS(MATCH(SMALL(AQ7:AQ207,4),AQ7:AQ207,0)+6,1))</f>
        <v>#NUM!</v>
      </c>
      <c r="AR211" s="8" t="e" cm="1">
        <f t="array" aca="1" ref="AR211" ca="1">INDIRECT(ADDRESS(MATCH(LARGE(AR7:AR207,4),AR7:AR207,0)+6,1))</f>
        <v>#NUM!</v>
      </c>
      <c r="AS211" s="8" t="e" cm="1">
        <f t="array" aca="1" ref="AS211" ca="1">INDIRECT(ADDRESS(MATCH(LARGE(AS7:AS207,4),AS7:AS207,0)+6,1))</f>
        <v>#NUM!</v>
      </c>
      <c r="AT211" s="8" t="e" cm="1">
        <f t="array" aca="1" ref="AT211" ca="1">INDIRECT(ADDRESS(MATCH(SMALL(AT7:AT207,4),AT7:AT207,0)+6,1))</f>
        <v>#NUM!</v>
      </c>
      <c r="AU211" s="12" t="e" cm="1">
        <f t="array" aca="1" ref="AU211" ca="1">INDIRECT(ADDRESS(MATCH(SMALL(AU7:AU207,4),AU7:AU207,0)+6,1))</f>
        <v>#NUM!</v>
      </c>
      <c r="AV211" s="12" t="e" cm="1">
        <f t="array" aca="1" ref="AV211" ca="1">INDIRECT(ADDRESS(MATCH(SMALL(AV7:AV207,4),AV7:AV207,0)+6,1))</f>
        <v>#NUM!</v>
      </c>
      <c r="AW211" s="12" t="e" cm="1">
        <f t="array" aca="1" ref="AW211" ca="1">INDIRECT(ADDRESS(MATCH(LARGE(AW7:AW207,4),AW7:AW207,0)+6,1))</f>
        <v>#NUM!</v>
      </c>
      <c r="AX211" s="12" t="e" cm="1">
        <f t="array" aca="1" ref="AX211" ca="1">INDIRECT(ADDRESS(MATCH(LARGE(AX7:AX207,4),AX7:AX207,0)+6,1))</f>
        <v>#NUM!</v>
      </c>
      <c r="AY211" s="12" t="e" cm="1">
        <f t="array" aca="1" ref="AY211" ca="1">INDIRECT(ADDRESS(MATCH(SMALL(AY7:AY207,4),AY7:AY207,0)+6,1))</f>
        <v>#NUM!</v>
      </c>
      <c r="AZ211" s="8" t="e" cm="1">
        <f t="array" aca="1" ref="AZ211" ca="1">INDIRECT(ADDRESS(MATCH(SMALL(AZ7:AZ207,4),AZ7:AZ207,0)+6,1))</f>
        <v>#NUM!</v>
      </c>
      <c r="BA211" s="8" t="e" cm="1">
        <f t="array" aca="1" ref="BA211" ca="1">INDIRECT(ADDRESS(MATCH(SMALL(BA7:BA207,4),BA7:BA207,0)+6,1))</f>
        <v>#NUM!</v>
      </c>
      <c r="BB211" s="8" t="e" cm="1">
        <f t="array" aca="1" ref="BB211" ca="1">INDIRECT(ADDRESS(MATCH(LARGE(BB7:BB207,4),BB7:BB207,0)+6,1))</f>
        <v>#NUM!</v>
      </c>
      <c r="BC211" s="8" t="e" cm="1">
        <f t="array" aca="1" ref="BC211" ca="1">INDIRECT(ADDRESS(MATCH(LARGE(BC7:BC207,4),BC7:BC207,0)+6,1))</f>
        <v>#NUM!</v>
      </c>
      <c r="BD211" s="8" t="e" cm="1">
        <f t="array" aca="1" ref="BD211" ca="1">INDIRECT(ADDRESS(MATCH(SMALL(BD7:BD207,4),BD7:BD207,0)+6,1))</f>
        <v>#NUM!</v>
      </c>
      <c r="BE211" s="12" t="e" cm="1">
        <f t="array" aca="1" ref="BE211" ca="1">INDIRECT(ADDRESS(MATCH(SMALL(BE7:BE207,4),BE7:BE207,0)+6,1))</f>
        <v>#NUM!</v>
      </c>
      <c r="BF211" s="12" t="e" cm="1">
        <f t="array" aca="1" ref="BF211" ca="1">INDIRECT(ADDRESS(MATCH(SMALL(BF7:BF207,4),BF7:BF207,0)+6,1))</f>
        <v>#NUM!</v>
      </c>
      <c r="BG211" s="14" t="e" cm="1">
        <f t="array" aca="1" ref="BG211" ca="1">INDIRECT(ADDRESS(MATCH(LARGE(BG7:BG207,4),BG7:BG207,0)+6,1))</f>
        <v>#NUM!</v>
      </c>
      <c r="BH211" s="14" t="e" cm="1">
        <f t="array" aca="1" ref="BH211" ca="1">INDIRECT(ADDRESS(MATCH(LARGE(BH7:BH207,4),BH7:BH207,0)+6,1))</f>
        <v>#NUM!</v>
      </c>
      <c r="BI211" s="12" t="e" cm="1">
        <f t="array" aca="1" ref="BI211" ca="1">INDIRECT(ADDRESS(MATCH(SMALL(BI7:BI207,4),BI7:BI207,0)+6,1))</f>
        <v>#NUM!</v>
      </c>
      <c r="BJ211" s="8" t="str" cm="1">
        <f t="array" aca="1" ref="BJ211" ca="1">INDIRECT(ADDRESS(MATCH(SMALL(BJ7:BJ207,4),BJ7:BJ207,0)+6,1))</f>
        <v>BI01.JacLMH</v>
      </c>
      <c r="BK211" s="8" t="str" cm="1">
        <f t="array" aca="1" ref="BK211" ca="1">INDIRECT(ADDRESS(MATCH(SMALL(BK7:BK207,4),BK7:BK207,0)+6,1))</f>
        <v>BI01.RatingJaccard</v>
      </c>
      <c r="BL211" s="8" t="str" cm="1">
        <f t="array" aca="1" ref="BL211" ca="1">INDIRECT(ADDRESS(MATCH(LARGE(BL7:BL207,4),BL7:BL207,0)+6,1))</f>
        <v>CI01.IJ.PSS</v>
      </c>
      <c r="BM211" s="8" t="str" cm="1">
        <f t="array" aca="1" ref="BM211" ca="1">INDIRECT(ADDRESS(MATCH(LARGE(BM7:BM207,4),BM7:BM207,0)+6,1))</f>
        <v>AI01.Jaccard</v>
      </c>
      <c r="BN211" s="8" t="str" cm="1">
        <f t="array" aca="1" ref="BN211" ca="1">INDIRECT(ADDRESS(MATCH(SMALL(BN7:BN207,4),BN7:BN207,0)+6,1))</f>
        <v>BU01.Dice</v>
      </c>
      <c r="BO211" s="12" t="e" cm="1">
        <f t="array" aca="1" ref="BO211" ca="1">INDIRECT(ADDRESS(MATCH(SMALL(BO7:BO207,4),BO7:BO207,0)+6,1))</f>
        <v>#NUM!</v>
      </c>
      <c r="BP211" s="12" t="e" cm="1">
        <f t="array" aca="1" ref="BP211" ca="1">INDIRECT(ADDRESS(MATCH(SMALL(BP7:BP207,4),BP7:BP207,0)+6,1))</f>
        <v>#NUM!</v>
      </c>
      <c r="BQ211" s="12" t="e" cm="1">
        <f t="array" aca="1" ref="BQ211" ca="1">INDIRECT(ADDRESS(MATCH(LARGE(BQ7:BQ207,4),BQ7:BQ207,0)+6,1))</f>
        <v>#NUM!</v>
      </c>
      <c r="BR211" s="12" t="e" cm="1">
        <f t="array" aca="1" ref="BR211" ca="1">INDIRECT(ADDRESS(MATCH(LARGE(BR7:BR207,4),BR7:BR207,0)+6,1))</f>
        <v>#NUM!</v>
      </c>
      <c r="BS211" s="12" t="e" cm="1">
        <f t="array" aca="1" ref="BS211" ca="1">INDIRECT(ADDRESS(MATCH(SMALL(BS7:BS207,4),BS7:BS207,0)+6,1))</f>
        <v>#NUM!</v>
      </c>
      <c r="BT211" s="8" t="e" cm="1">
        <f t="array" aca="1" ref="BT211" ca="1">INDIRECT(ADDRESS(MATCH(SMALL(BT7:BT207,4),BT7:BT207,0)+6,1))</f>
        <v>#NUM!</v>
      </c>
      <c r="BU211" s="8" t="e" cm="1">
        <f t="array" aca="1" ref="BU211" ca="1">INDIRECT(ADDRESS(MATCH(SMALL(BU7:BU207,4),BU7:BU207,0)+6,1))</f>
        <v>#NUM!</v>
      </c>
      <c r="BV211" s="8" t="e" cm="1">
        <f t="array" aca="1" ref="BV211" ca="1">INDIRECT(ADDRESS(MATCH(LARGE(BV7:BV207,4),BV7:BV207,0)+6,1))</f>
        <v>#NUM!</v>
      </c>
      <c r="BW211" s="8" t="e" cm="1">
        <f t="array" aca="1" ref="BW211" ca="1">INDIRECT(ADDRESS(MATCH(LARGE(BW7:BW207,4),BW7:BW207,0)+6,1))</f>
        <v>#NUM!</v>
      </c>
      <c r="BX211" s="8" t="e" cm="1">
        <f t="array" aca="1" ref="BX211" ca="1">INDIRECT(ADDRESS(MATCH(SMALL(BX7:BX207,4),BX7:BX207,0)+6,1))</f>
        <v>#NUM!</v>
      </c>
      <c r="BY211" s="12" t="str" cm="1">
        <f t="array" aca="1" ref="BY211" ca="1">INDIRECT(ADDRESS(MATCH(SMALL(BY7:BY207,4),BY7:BY207,0)+6,1))</f>
        <v>CI14.SMD.EMX1</v>
      </c>
      <c r="BZ211" s="12" t="str" cm="1">
        <f t="array" aca="1" ref="BZ211" ca="1">INDIRECT(ADDRESS(MATCH(SMALL(BZ7:BZ207,4),BZ7:BZ207,0)+6,1))</f>
        <v>CI14.Amer.EMX2</v>
      </c>
      <c r="CA211" s="12" t="str" cm="1">
        <f t="array" aca="1" ref="CA211" ca="1">INDIRECT(ADDRESS(MATCH(LARGE(CA7:CA207,4),CA7:CA207,0)+6,1))</f>
        <v>CI14.Amer.EMX2</v>
      </c>
      <c r="CB211" s="12" t="str" cm="1">
        <f t="array" aca="1" ref="CB211" ca="1">INDIRECT(ADDRESS(MATCH(LARGE(CB7:CB207,4),CB7:CB207,0)+6,1))</f>
        <v>AI01.Jaccard</v>
      </c>
      <c r="CC211" s="12" t="str" cm="1">
        <f t="array" aca="1" ref="CC211" ca="1">INDIRECT(ADDRESS(MATCH(SMALL(CC7:CC207,4),CC7:CC207,0)+6,1))</f>
        <v>AU01.Jaccard</v>
      </c>
      <c r="CD211" s="8" t="str" cm="1">
        <f t="array" aca="1" ref="CD211" ca="1">INDIRECT(ADDRESS(MATCH(SMALL(CD7:CD207,4),CD7:CD207,0)+6,1))</f>
        <v>BI22.ESim3</v>
      </c>
      <c r="CE211" s="8" t="str" cm="1">
        <f t="array" aca="1" ref="CE211" ca="1">INDIRECT(ADDRESS(MATCH(SMALL(CE7:CE207,4),CE7:CE207,0)+6,1))</f>
        <v>CI14.Amer.EMX1</v>
      </c>
      <c r="CF211" s="8" t="str" cm="1">
        <f t="array" aca="1" ref="CF211" ca="1">INDIRECT(ADDRESS(MATCH(LARGE(CF7:CF207,4),CF7:CF207,0)+6,1))</f>
        <v>CI14.Amer.EMX2</v>
      </c>
      <c r="CG211" s="8" t="str" cm="1">
        <f t="array" aca="1" ref="CG211" ca="1">INDIRECT(ADDRESS(MATCH(LARGE(CG7:CG207,4),CG7:CG207,0)+6,1))</f>
        <v>AI01.Jaccard</v>
      </c>
      <c r="CH211" s="8" t="str" cm="1">
        <f t="array" aca="1" ref="CH211" ca="1">INDIRECT(ADDRESS(MATCH(SMALL(CH7:CH207,4),CH7:CH207,0)+6,1))</f>
        <v>AU02.Cosine</v>
      </c>
      <c r="CI211" s="12" t="str" cm="1">
        <f t="array" aca="1" ref="CI211" ca="1">INDIRECT(ADDRESS(MATCH(SMALL(CI7:CI207,4),CI7:CI207,0)+6,1))</f>
        <v>CI14.Amer.EMX1</v>
      </c>
      <c r="CJ211" s="12" t="str" cm="1">
        <f t="array" aca="1" ref="CJ211" ca="1">INDIRECT(ADDRESS(MATCH(SMALL(CJ7:CJ207,4),CJ7:CJ207,0)+6,1))</f>
        <v>BU19.KLAdvanced</v>
      </c>
      <c r="CK211" s="12" t="str" cm="1">
        <f t="array" aca="1" ref="CK211" ca="1">INDIRECT(ADDRESS(MATCH(LARGE(CK7:CK207,4),CK7:CK207,0)+6,1))</f>
        <v>BI07.NHMS</v>
      </c>
      <c r="CL211" s="12" t="str" cm="1">
        <f t="array" aca="1" ref="CL211" ca="1">INDIRECT(ADDRESS(MATCH(LARGE(CL7:CL207,4),CL7:CL207,0)+6,1))</f>
        <v>AI01.Jaccard</v>
      </c>
      <c r="CM211" s="12" t="str" cm="1">
        <f t="array" aca="1" ref="CM211" ca="1">INDIRECT(ADDRESS(MATCH(SMALL(CM7:CM207,4),CM7:CM207,0)+6,1))</f>
        <v>AU29.ADR</v>
      </c>
      <c r="CN211" s="8" t="str" cm="1">
        <f t="array" aca="1" ref="CN211" ca="1">INDIRECT(ADDRESS(MATCH(SMALL(CN7:CN207,4),CN7:CN207,0)+6,1))</f>
        <v>BI22.ESim3</v>
      </c>
      <c r="CO211" s="8" t="str" cm="1">
        <f t="array" aca="1" ref="CO211" ca="1">INDIRECT(ADDRESS(MATCH(SMALL(CO7:CO207,4),CO7:CO207,0)+6,1))</f>
        <v>BI22.ESim3</v>
      </c>
      <c r="CP211" s="8" t="str" cm="1">
        <f t="array" aca="1" ref="CP211" ca="1">INDIRECT(ADDRESS(MATCH(LARGE(CP7:CP207,4),CP7:CP207,0)+6,1))</f>
        <v>AI07.PSS</v>
      </c>
      <c r="CQ211" s="8" t="str" cm="1">
        <f t="array" aca="1" ref="CQ211" ca="1">INDIRECT(ADDRESS(MATCH(LARGE(CQ7:CQ207,4),CQ7:CQ207,0)+6,1))</f>
        <v>AI01.Jaccard</v>
      </c>
      <c r="CR211" s="8" t="str" cm="1">
        <f t="array" aca="1" ref="CR211" ca="1">INDIRECT(ADDRESS(MATCH(SMALL(CR7:CR207,4),CR7:CR207,0)+6,1))</f>
        <v>AU02.Cosine</v>
      </c>
      <c r="CS211" s="12" t="str" cm="1">
        <f t="array" aca="1" ref="CS211" ca="1">INDIRECT(ADDRESS(MATCH(SMALL(CS7:CS207,4),CS7:CS207,0)+6,1))</f>
        <v>AU19.KL</v>
      </c>
      <c r="CT211" s="12" t="str" cm="1">
        <f t="array" aca="1" ref="CT211" ca="1">INDIRECT(ADDRESS(MATCH(SMALL(CT7:CT207,4),CT7:CT207,0)+6,1))</f>
        <v>AU19.KL</v>
      </c>
      <c r="CU211" s="12" t="str" cm="1">
        <f t="array" aca="1" ref="CU211" ca="1">INDIRECT(ADDRESS(MATCH(LARGE(CU7:CU207,4),CU7:CU207,0)+6,1))</f>
        <v>AI25.Coco</v>
      </c>
      <c r="CV211" s="12" t="str" cm="1">
        <f t="array" aca="1" ref="CV211" ca="1">INDIRECT(ADDRESS(MATCH(LARGE(CV7:CV207,4),CV7:CV207,0)+6,1))</f>
        <v>AI01.Jaccard</v>
      </c>
      <c r="CW211" s="12" t="str" cm="1">
        <f t="array" aca="1" ref="CW211" ca="1">INDIRECT(ADDRESS(MATCH(SMALL(CW7:CW207,4),CW7:CW207,0)+6,1))</f>
        <v>AU05.SRC</v>
      </c>
      <c r="CX211" s="8" t="str" cm="1">
        <f t="array" aca="1" ref="CX211" ca="1">INDIRECT(ADDRESS(MATCH(SMALL(CX7:CX207,4),CX7:CX207,0)+6,1))</f>
        <v>AI04.MSD</v>
      </c>
      <c r="CY211" s="8" t="str" cm="1">
        <f t="array" aca="1" ref="CY211" ca="1">INDIRECT(ADDRESS(MATCH(SMALL(CY7:CY207,4),CY7:CY207,0)+6,1))</f>
        <v>AI04.MSD</v>
      </c>
      <c r="CZ211" s="8" t="str" cm="1">
        <f t="array" aca="1" ref="CZ211" ca="1">INDIRECT(ADDRESS(MATCH(LARGE(CZ7:CZ207,4),CZ7:CZ207,0)+6,1))</f>
        <v>AI04.MSD</v>
      </c>
      <c r="DA211" s="8" t="str" cm="1">
        <f t="array" aca="1" ref="DA211" ca="1">INDIRECT(ADDRESS(MATCH(LARGE(DA7:DA207,4),DA7:DA207,0)+6,1))</f>
        <v>AI01.Jaccard</v>
      </c>
      <c r="DB211" s="8" t="str" cm="1">
        <f t="array" aca="1" ref="DB211" ca="1">INDIRECT(ADDRESS(MATCH(SMALL(DB7:DB207,4),DB7:DB207,0)+6,1))</f>
        <v>AI06.PIP</v>
      </c>
      <c r="DC211" s="12" t="e" cm="1">
        <f t="array" aca="1" ref="DC211" ca="1">INDIRECT(ADDRESS(MATCH(SMALL(DC7:DC207,4),DC7:DC207,0)+6,1))</f>
        <v>#NUM!</v>
      </c>
      <c r="DD211" s="12" t="e" cm="1">
        <f t="array" aca="1" ref="DD211" ca="1">INDIRECT(ADDRESS(MATCH(SMALL(DD7:DD207,4),DD7:DD207,0)+6,1))</f>
        <v>#NUM!</v>
      </c>
      <c r="DE211" s="12" t="e" cm="1">
        <f t="array" aca="1" ref="DE211" ca="1">INDIRECT(ADDRESS(MATCH(LARGE(DE7:DE207,4),DE7:DE207,0)+6,1))</f>
        <v>#NUM!</v>
      </c>
      <c r="DF211" s="12" t="e" cm="1">
        <f t="array" aca="1" ref="DF211" ca="1">INDIRECT(ADDRESS(MATCH(LARGE(DF7:DF207,4),DF7:DF207,0)+6,1))</f>
        <v>#NUM!</v>
      </c>
      <c r="DG211" s="12" t="e" cm="1">
        <f t="array" aca="1" ref="DG211" ca="1">INDIRECT(ADDRESS(MATCH(SMALL(DG7:DG207,4),DG7:DG207,0)+6,1))</f>
        <v>#NUM!</v>
      </c>
      <c r="DH211" s="8" t="str" cm="1">
        <f t="array" aca="1" ref="DH211" ca="1">INDIRECT(ADDRESS(MATCH(SMALL(DH7:DH207,4),DH7:DH207,0)+6,1))</f>
        <v>BI22.ESim3</v>
      </c>
      <c r="DI211" s="8" t="str" cm="1">
        <f t="array" aca="1" ref="DI211" ca="1">INDIRECT(ADDRESS(MATCH(SMALL(DI7:DI207,4),DI7:DI207,0)+6,1))</f>
        <v>BI07.NHMS</v>
      </c>
      <c r="DJ211" s="8" t="str" cm="1">
        <f t="array" aca="1" ref="DJ211" ca="1">INDIRECT(ADDRESS(MATCH(LARGE(DJ7:DJ207,4),DJ7:DJ207,0)+6,1))</f>
        <v>BI07.NHMS</v>
      </c>
      <c r="DK211" s="8" t="str" cm="1">
        <f t="array" aca="1" ref="DK211" ca="1">INDIRECT(ADDRESS(MATCH(LARGE(DK7:DK207,4),DK7:DK207,0)+6,1))</f>
        <v>AI01.Jaccard</v>
      </c>
      <c r="DL211" s="8" t="str" cm="1">
        <f t="array" aca="1" ref="DL211" ca="1">INDIRECT(ADDRESS(MATCH(SMALL(DL7:DL207,4),DL7:DL207,0)+6,1))</f>
        <v>AU01.Jaccard</v>
      </c>
      <c r="DM211" s="12" t="e" cm="1">
        <f t="array" aca="1" ref="DM211" ca="1">INDIRECT(ADDRESS(MATCH(SMALL(DM7:DM207,4),DM7:DM207,0)+6,1))</f>
        <v>#NUM!</v>
      </c>
      <c r="DN211" s="12" t="e" cm="1">
        <f t="array" aca="1" ref="DN211" ca="1">INDIRECT(ADDRESS(MATCH(SMALL(DN7:DN207,4),DN7:DN207,0)+6,1))</f>
        <v>#NUM!</v>
      </c>
      <c r="DO211" s="12" t="e" cm="1">
        <f t="array" aca="1" ref="DO211" ca="1">INDIRECT(ADDRESS(MATCH(LARGE(DO7:DO207,4),DO7:DO207,0)+6,1))</f>
        <v>#NUM!</v>
      </c>
      <c r="DP211" s="12" t="e" cm="1">
        <f t="array" aca="1" ref="DP211" ca="1">INDIRECT(ADDRESS(MATCH(LARGE(DP7:DP207,4),DP7:DP207,0)+6,1))</f>
        <v>#NUM!</v>
      </c>
      <c r="DQ211" s="12" t="e" cm="1">
        <f t="array" aca="1" ref="DQ211" ca="1">INDIRECT(ADDRESS(MATCH(SMALL(DQ7:DQ207,4),DQ7:DQ207,0)+6,1))</f>
        <v>#NUM!</v>
      </c>
      <c r="DR211" s="8" t="e" cm="1">
        <f t="array" aca="1" ref="DR211" ca="1">INDIRECT(ADDRESS(MATCH(SMALL(DR7:DR207,4),DR7:DR207,0)+6,1))</f>
        <v>#NUM!</v>
      </c>
      <c r="DS211" s="8" t="e" cm="1">
        <f t="array" aca="1" ref="DS211" ca="1">INDIRECT(ADDRESS(MATCH(SMALL(DS7:DS207,4),DS7:DS207,0)+6,1))</f>
        <v>#NUM!</v>
      </c>
      <c r="DT211" s="8" t="e" cm="1">
        <f t="array" aca="1" ref="DT211" ca="1">INDIRECT(ADDRESS(MATCH(LARGE(DT7:DT207,4),DT7:DT207,0)+6,1))</f>
        <v>#NUM!</v>
      </c>
      <c r="DU211" s="8" t="e" cm="1">
        <f t="array" aca="1" ref="DU211" ca="1">INDIRECT(ADDRESS(MATCH(LARGE(DU7:DU207,4),DU7:DU207,0)+6,1))</f>
        <v>#NUM!</v>
      </c>
      <c r="DV211" s="8" t="e" cm="1">
        <f t="array" aca="1" ref="DV211" ca="1">INDIRECT(ADDRESS(MATCH(SMALL(DV7:DV207,4),DV7:DV207,0)+6,1))</f>
        <v>#NUM!</v>
      </c>
      <c r="DW211" s="12" t="e" cm="1">
        <f t="array" aca="1" ref="DW211" ca="1">INDIRECT(ADDRESS(MATCH(SMALL(DW7:DW207,4),DW7:DW207,0)+6,1))</f>
        <v>#NUM!</v>
      </c>
      <c r="DX211" s="12" t="e" cm="1">
        <f t="array" aca="1" ref="DX211" ca="1">INDIRECT(ADDRESS(MATCH(SMALL(DX7:DX207,4),DX7:DX207,0)+6,1))</f>
        <v>#NUM!</v>
      </c>
      <c r="DY211" s="12" t="e" cm="1">
        <f t="array" aca="1" ref="DY211" ca="1">INDIRECT(ADDRESS(MATCH(LARGE(DY7:DY207,4),DY7:DY207,0)+6,1))</f>
        <v>#NUM!</v>
      </c>
      <c r="DZ211" s="12" t="e" cm="1">
        <f t="array" aca="1" ref="DZ211" ca="1">INDIRECT(ADDRESS(MATCH(LARGE(DZ7:DZ207,4),DZ7:DZ207,0)+6,1))</f>
        <v>#NUM!</v>
      </c>
      <c r="EA211" s="12" t="e" cm="1">
        <f t="array" aca="1" ref="EA211" ca="1">INDIRECT(ADDRESS(MATCH(SMALL(EA7:EA207,4),EA7:EA207,0)+6,1))</f>
        <v>#NUM!</v>
      </c>
      <c r="EB211" s="8" t="e" cm="1">
        <f t="array" aca="1" ref="EB211" ca="1">INDIRECT(ADDRESS(MATCH(SMALL(EB7:EB207,4),EB7:EB207,0)+6,1))</f>
        <v>#NUM!</v>
      </c>
      <c r="EC211" s="8" t="e" cm="1">
        <f t="array" aca="1" ref="EC211" ca="1">INDIRECT(ADDRESS(MATCH(SMALL(EC7:EC207,4),EC7:EC207,0)+6,1))</f>
        <v>#NUM!</v>
      </c>
      <c r="ED211" s="8" t="e" cm="1">
        <f t="array" aca="1" ref="ED211" ca="1">INDIRECT(ADDRESS(MATCH(LARGE(ED7:ED207,4),ED7:ED207,0)+6,1))</f>
        <v>#NUM!</v>
      </c>
      <c r="EE211" s="8" t="e" cm="1">
        <f t="array" aca="1" ref="EE211" ca="1">INDIRECT(ADDRESS(MATCH(LARGE(EE7:EE207,4),EE7:EE207,0)+6,1))</f>
        <v>#NUM!</v>
      </c>
      <c r="EF211" s="8" t="e" cm="1">
        <f t="array" aca="1" ref="EF211" ca="1">INDIRECT(ADDRESS(MATCH(SMALL(EF7:EF207,4),EF7:EF207,0)+6,1))</f>
        <v>#NUM!</v>
      </c>
      <c r="EG211" s="12" t="str" cm="1">
        <f t="array" aca="1" ref="EG211" ca="1">INDIRECT(ADDRESS(MATCH(SMALL(EG7:EG207,4),EG7:EG207,0)+6,1))</f>
        <v>BI07.PSSJ</v>
      </c>
      <c r="EH211" s="12" t="str" cm="1">
        <f t="array" aca="1" ref="EH211" ca="1">INDIRECT(ADDRESS(MATCH(SMALL(EH7:EH207,4),EH7:EH207,0)+6,1))</f>
        <v>BI07.PSSJ</v>
      </c>
      <c r="EI211" s="12" t="str" cm="1">
        <f t="array" aca="1" ref="EI211" ca="1">INDIRECT(ADDRESS(MATCH(LARGE(EI7:EI207,4),EI7:EI207,0)+6,1))</f>
        <v>CI01.IJ.Amer</v>
      </c>
      <c r="EJ211" s="12" t="str" cm="1">
        <f t="array" aca="1" ref="EJ211" ca="1">INDIRECT(ADDRESS(MATCH(LARGE(EJ7:EJ207,4),EJ7:EJ207,0)+6,1))</f>
        <v>AI01.Jaccard</v>
      </c>
      <c r="EK211" s="12" t="str" cm="1">
        <f t="array" aca="1" ref="EK211" ca="1">INDIRECT(ADDRESS(MATCH(SMALL(EK7:EK207,4),EK7:EK207,0)+6,1))</f>
        <v>AU07.PSS</v>
      </c>
      <c r="EL211" s="8" t="e" cm="1">
        <f t="array" aca="1" ref="EL211" ca="1">INDIRECT(ADDRESS(MATCH(SMALL(EL7:EL207,4),EL7:EL207,0)+6,1))</f>
        <v>#NUM!</v>
      </c>
      <c r="EM211" s="8" t="e" cm="1">
        <f t="array" aca="1" ref="EM211" ca="1">INDIRECT(ADDRESS(MATCH(SMALL(EM7:EM207,4),EM7:EM207,0)+6,1))</f>
        <v>#NUM!</v>
      </c>
      <c r="EN211" s="8" t="e" cm="1">
        <f t="array" aca="1" ref="EN211" ca="1">INDIRECT(ADDRESS(MATCH(LARGE(EN7:EN207,4),EN7:EN207,0)+6,1))</f>
        <v>#NUM!</v>
      </c>
      <c r="EO211" s="8" t="e" cm="1">
        <f t="array" aca="1" ref="EO211" ca="1">INDIRECT(ADDRESS(MATCH(LARGE(EO7:EO207,4),EO7:EO207,0)+6,1))</f>
        <v>#NUM!</v>
      </c>
      <c r="EP211" s="8" t="e" cm="1">
        <f t="array" aca="1" ref="EP211" ca="1">INDIRECT(ADDRESS(MATCH(SMALL(EP7:EP207,4),EP7:EP207,0)+6,1))</f>
        <v>#NUM!</v>
      </c>
      <c r="EQ211" s="12" t="e" cm="1">
        <f t="array" aca="1" ref="EQ211" ca="1">INDIRECT(ADDRESS(MATCH(SMALL(EQ7:EQ207,4),EQ7:EQ207,0)+6,1))</f>
        <v>#NUM!</v>
      </c>
      <c r="ER211" s="12" t="e" cm="1">
        <f t="array" aca="1" ref="ER211" ca="1">INDIRECT(ADDRESS(MATCH(SMALL(ER7:ER207,4),ER7:ER207,0)+6,1))</f>
        <v>#NUM!</v>
      </c>
      <c r="ES211" s="12" t="e" cm="1">
        <f t="array" aca="1" ref="ES211" ca="1">INDIRECT(ADDRESS(MATCH(LARGE(ES7:ES207,4),ES7:ES207,0)+6,1))</f>
        <v>#NUM!</v>
      </c>
      <c r="ET211" s="12" t="e" cm="1">
        <f t="array" aca="1" ref="ET211" ca="1">INDIRECT(ADDRESS(MATCH(LARGE(ET7:ET207,4),ET7:ET207,0)+6,1))</f>
        <v>#NUM!</v>
      </c>
      <c r="EU211" s="12" t="e" cm="1">
        <f t="array" aca="1" ref="EU211" ca="1">INDIRECT(ADDRESS(MATCH(SMALL(EU7:EU207,4),EU7:EU207,0)+6,1))</f>
        <v>#NUM!</v>
      </c>
      <c r="EV211" s="15" t="str" cm="1">
        <f t="array" aca="1" ref="EV211" ca="1">INDIRECT(ADDRESS(MATCH(SMALL((IF(ISNUMBER(EV7:EV207),EV7:EV207)),4),EV7:EV207,0)+6,1))</f>
        <v>BI22.ESim3</v>
      </c>
      <c r="EW211" s="15" t="str" cm="1">
        <f t="array" aca="1" ref="EW211" ca="1">INDIRECT(ADDRESS(MATCH(SMALL((IF(ISNUMBER(EW7:EW207),EW7:EW207)),4),EW7:EW207,0)+6,1))</f>
        <v>BI22.ESim3</v>
      </c>
      <c r="EX211" s="15" t="str" cm="1">
        <f t="array" aca="1" ref="EX211" ca="1">INDIRECT(ADDRESS(MATCH(LARGE((IF(ISNUMBER(EX7:EX207),EX7:EX207)),4),EX7:EX207,0)+6,1))</f>
        <v>CI01.IJ.Amer</v>
      </c>
      <c r="EY211" s="15" t="str" cm="1">
        <f t="array" aca="1" ref="EY211" ca="1">INDIRECT(ADDRESS(MATCH(LARGE((IF(ISNUMBER(EY7:EY207),EY7:EY207)),4),EY7:EY207,0)+6,1))</f>
        <v>BI01.IJ</v>
      </c>
      <c r="EZ211" s="15" t="str" cm="1">
        <f t="array" aca="1" ref="EZ211" ca="1">INDIRECT(ADDRESS(MATCH(SMALL((IF(ISNUMBER(EZ7:EZ207),EZ7:EZ207)),4),EZ7:EZ207,0)+6,1))</f>
        <v>BU01.Dice</v>
      </c>
      <c r="FA211" s="12" t="str" cm="1">
        <f t="array" aca="1" ref="FA211" ca="1">INDEX(_xlfn._xlws.FILTER(FA7:FA207,ISTEXT(FA7:FA207)),MODE(MATCH(_xlfn._xlws.FILTER(FA7:FA207,ISTEXT(FA7:FA207)),_xlfn._xlws.FILTER(FA7:FA207,ISTEXT(FA7:FA207)),0)))</f>
        <v>k=20, r=0.1</v>
      </c>
      <c r="FB211" s="12" t="str" cm="1">
        <f t="array" aca="1" ref="FB211" ca="1">INDEX(_xlfn._xlws.FILTER(FB7:FB207,ISTEXT(FB7:FB207)),MODE(MATCH(_xlfn._xlws.FILTER(FB7:FB207,ISTEXT(FB7:FB207)),_xlfn._xlws.FILTER(FB7:FB207,ISTEXT(FB7:FB207)),0)))</f>
        <v>k=20, r=0.1</v>
      </c>
      <c r="FC211" s="12" t="str" cm="1">
        <f t="array" aca="1" ref="FC211" ca="1">INDEX(_xlfn._xlws.FILTER(FC7:FC207,ISTEXT(FC7:FC207)),MODE(MATCH(_xlfn._xlws.FILTER(FC7:FC207,ISTEXT(FC7:FC207)),_xlfn._xlws.FILTER(FC7:FC207,ISTEXT(FC7:FC207)),0)))</f>
        <v>k=20, r=0.1</v>
      </c>
      <c r="FD211" s="12" t="str" cm="1">
        <f t="array" aca="1" ref="FD211" ca="1">INDEX(_xlfn._xlws.FILTER(FD7:FD207,ISTEXT(FD7:FD207)),MODE(MATCH(_xlfn._xlws.FILTER(FD7:FD207,ISTEXT(FD7:FD207)),_xlfn._xlws.FILTER(FD7:FD207,ISTEXT(FD7:FD207)),0)))</f>
        <v>k=5, r=0.1</v>
      </c>
      <c r="FE211" s="12" t="str" cm="1">
        <f t="array" aca="1" ref="FE211" ca="1">INDEX(_xlfn._xlws.FILTER(FE7:FE207,ISTEXT(FE7:FE207)),MODE(MATCH(_xlfn._xlws.FILTER(FE7:FE207,ISTEXT(FE7:FE207)),_xlfn._xlws.FILTER(FE7:FE207,ISTEXT(FE7:FE207)),0)))</f>
        <v>k=20, r=0.9</v>
      </c>
    </row>
    <row r="212" spans="1:161" s="9" customFormat="1" x14ac:dyDescent="0.2">
      <c r="A212" s="7" t="s">
        <v>237</v>
      </c>
      <c r="B212" s="8" t="str" cm="1">
        <f t="array" aca="1" ref="B212" ca="1">INDIRECT(ADDRESS(MATCH(SMALL(B7:B207,5),B7:B207,0)+6,1))</f>
        <v>CI14.Amer.EMX2</v>
      </c>
      <c r="C212" s="8" t="str" cm="1">
        <f t="array" aca="1" ref="C212" ca="1">INDIRECT(ADDRESS(MATCH(SMALL(C7:C207,5),C7:C207,0)+6,1))</f>
        <v>CI14.SMD.EMX1</v>
      </c>
      <c r="D212" s="8" t="str" cm="1">
        <f t="array" aca="1" ref="D212" ca="1">INDIRECT(ADDRESS(MATCH(LARGE(D7:D207,5),D7:D207,0)+6,1))</f>
        <v>BI22.ZSim</v>
      </c>
      <c r="E212" s="8" t="str" cm="1">
        <f t="array" aca="1" ref="E212" ca="1">INDIRECT(ADDRESS(MATCH(LARGE(E7:E207,5),E7:E207,0)+6,1))</f>
        <v>AI01.Jaccard</v>
      </c>
      <c r="F212" s="8" t="str" cm="1">
        <f t="array" aca="1" ref="F212" ca="1">INDIRECT(ADDRESS(MATCH(SMALL(F7:F207,5),F7:F207,0)+6,1))</f>
        <v>BU01.Dice</v>
      </c>
      <c r="G212" s="12" t="str" cm="1">
        <f t="array" aca="1" ref="G212" ca="1">INDIRECT(ADDRESS(MATCH(SMALL(G7:G207,5),G7:G207,0)+6,1))</f>
        <v>CI14.SMD.EMX1</v>
      </c>
      <c r="H212" s="12" t="str" cm="1">
        <f t="array" aca="1" ref="H212" ca="1">INDIRECT(ADDRESS(MATCH(SMALL(H7:H207,5),H7:H207,0)+6,1))</f>
        <v>CI14.SMD.EMX1</v>
      </c>
      <c r="I212" s="14" t="str" cm="1">
        <f t="array" aca="1" ref="I212" ca="1">INDIRECT(ADDRESS(MATCH(LARGE(I7:I207,5),I7:I207,0)+6,1))</f>
        <v>CI14.SMD.EMX1</v>
      </c>
      <c r="J212" s="14" t="str" cm="1">
        <f t="array" aca="1" ref="J212" ca="1">INDIRECT(ADDRESS(MATCH(LARGE(J7:J207,5),J7:J207,0)+6,1))</f>
        <v>AI01.Jaccard</v>
      </c>
      <c r="K212" s="12" t="str" cm="1">
        <f t="array" aca="1" ref="K212" ca="1">INDIRECT(ADDRESS(MATCH(SMALL(K7:K207,5),K7:K207,0)+6,1))</f>
        <v>BU01.JaccardMulti</v>
      </c>
      <c r="L212" s="8" t="str" cm="1">
        <f t="array" aca="1" ref="L212" ca="1">INDIRECT(ADDRESS(MATCH(SMALL(L7:L207,5),L7:L207,0)+6,1))</f>
        <v>BI07.NHMS</v>
      </c>
      <c r="M212" s="8" t="str" cm="1">
        <f t="array" aca="1" ref="M212" ca="1">INDIRECT(ADDRESS(MATCH(SMALL(M7:M207,5),M7:M207,0)+6,1))</f>
        <v>AI28.RPB</v>
      </c>
      <c r="N212" s="8" t="str" cm="1">
        <f t="array" aca="1" ref="N212" ca="1">INDIRECT(ADDRESS(MATCH(LARGE(N7:N207,5),N7:N207,0)+6,1))</f>
        <v>AI15.NNSM</v>
      </c>
      <c r="O212" s="8" t="str" cm="1">
        <f t="array" aca="1" ref="O212" ca="1">INDIRECT(ADDRESS(MATCH(LARGE(O7:O207,5),O7:O207,0)+6,1))</f>
        <v>AI01.Jaccard</v>
      </c>
      <c r="P212" s="8" t="str" cm="1">
        <f t="array" aca="1" ref="P212" ca="1">INDIRECT(ADDRESS(MATCH(SMALL(P7:P207,5),P7:P207,0)+6,1))</f>
        <v>BU03.CPC</v>
      </c>
      <c r="Q212" s="12" t="str" cm="1">
        <f t="array" aca="1" ref="Q212" ca="1">INDIRECT(ADDRESS(MATCH(SMALL(Q7:Q207,5),Q7:Q207,0)+6,1))</f>
        <v>CI14.Amer.Cosine</v>
      </c>
      <c r="R212" s="12" t="str" cm="1">
        <f t="array" aca="1" ref="R212" ca="1">INDIRECT(ADDRESS(MATCH(SMALL(R7:R207,5),R7:R207,0)+6,1))</f>
        <v>BI22.ESim2</v>
      </c>
      <c r="S212" s="12" t="str" cm="1">
        <f t="array" aca="1" ref="S212" ca="1">INDIRECT(ADDRESS(MATCH(LARGE(S7:S207,5),S7:S207,0)+6,1))</f>
        <v>CI14.Amer.EMX3</v>
      </c>
      <c r="T212" s="12" t="str" cm="1">
        <f t="array" aca="1" ref="T212" ca="1">INDIRECT(ADDRESS(MATCH(LARGE(T7:T207,5),T7:T207,0)+6,1))</f>
        <v>AI01.Jaccard</v>
      </c>
      <c r="U212" s="12" t="str" cm="1">
        <f t="array" aca="1" ref="U212" ca="1">INDIRECT(ADDRESS(MATCH(SMALL(U7:U207,5),U7:U207,0)+6,1))</f>
        <v>BU02.COD</v>
      </c>
      <c r="V212" s="8" t="str" cm="1">
        <f t="array" aca="1" ref="V212" ca="1">INDIRECT(ADDRESS(MATCH(SMALL(V7:V207,5),V7:V207,0)+6,1))</f>
        <v>AI25.Coco</v>
      </c>
      <c r="W212" s="8" t="str" cm="1">
        <f t="array" aca="1" ref="W212" ca="1">INDIRECT(ADDRESS(MATCH(SMALL(W7:W207,5),W7:W207,0)+6,1))</f>
        <v>BI01.PNCR</v>
      </c>
      <c r="X212" s="8" t="str" cm="1">
        <f t="array" aca="1" ref="X212" ca="1">INDIRECT(ADDRESS(MATCH(LARGE(X7:X207,5),X7:X207,0)+6,1))</f>
        <v>AI26.URP</v>
      </c>
      <c r="Y212" s="8" t="str" cm="1">
        <f t="array" aca="1" ref="Y212" ca="1">INDIRECT(ADDRESS(MATCH(LARGE(Y7:Y207,5),Y7:Y207,0)+6,1))</f>
        <v>AI01.Jaccard</v>
      </c>
      <c r="Z212" s="8" t="str" cm="1">
        <f t="array" aca="1" ref="Z212" ca="1">INDIRECT(ADDRESS(MATCH(SMALL(Z7:Z207,5),Z7:Z207,0)+6,1))</f>
        <v>BU16.TAJ</v>
      </c>
      <c r="AA212" s="12" t="e" cm="1">
        <f t="array" aca="1" ref="AA212" ca="1">INDIRECT(ADDRESS(MATCH(SMALL(AA7:AA207,5),AA7:AA207,0)+6,1))</f>
        <v>#NUM!</v>
      </c>
      <c r="AB212" s="12" t="e" cm="1">
        <f t="array" aca="1" ref="AB212" ca="1">INDIRECT(ADDRESS(MATCH(SMALL(AB7:AB207,5),AB7:AB207,0)+6,1))</f>
        <v>#NUM!</v>
      </c>
      <c r="AC212" s="12" t="e" cm="1">
        <f t="array" aca="1" ref="AC212" ca="1">INDIRECT(ADDRESS(MATCH(LARGE(AC7:AC207,5),AC7:AC207,0)+6,1))</f>
        <v>#NUM!</v>
      </c>
      <c r="AD212" s="12" t="e" cm="1">
        <f t="array" aca="1" ref="AD212" ca="1">INDIRECT(ADDRESS(MATCH(LARGE(AD7:AD207,5),AD7:AD207,0)+6,1))</f>
        <v>#NUM!</v>
      </c>
      <c r="AE212" s="12" t="e" cm="1">
        <f t="array" aca="1" ref="AE212" ca="1">INDIRECT(ADDRESS(MATCH(SMALL(AE7:AE207,5),AE7:AE207,0)+6,1))</f>
        <v>#NUM!</v>
      </c>
      <c r="AF212" s="8" t="e" cm="1">
        <f t="array" aca="1" ref="AF212" ca="1">INDIRECT(ADDRESS(MATCH(SMALL(AF7:AF207,5),AF7:AF207,0)+6,1))</f>
        <v>#NUM!</v>
      </c>
      <c r="AG212" s="8" t="e" cm="1">
        <f t="array" aca="1" ref="AG212" ca="1">INDIRECT(ADDRESS(MATCH(SMALL(AG7:AG207,5),AG7:AG207,0)+6,1))</f>
        <v>#NUM!</v>
      </c>
      <c r="AH212" s="4" t="e" cm="1">
        <f t="array" aca="1" ref="AH212" ca="1">INDIRECT(ADDRESS(MATCH(LARGE(AH7:AH207,5),AH7:AH207,0)+6,1))</f>
        <v>#NUM!</v>
      </c>
      <c r="AI212" s="4" t="e" cm="1">
        <f t="array" aca="1" ref="AI212" ca="1">INDIRECT(ADDRESS(MATCH(LARGE(AI7:AI207,5),AI7:AI207,0)+6,1))</f>
        <v>#NUM!</v>
      </c>
      <c r="AJ212" s="8" t="e" cm="1">
        <f t="array" aca="1" ref="AJ212" ca="1">INDIRECT(ADDRESS(MATCH(SMALL(AJ7:AJ207,5),AJ7:AJ207,0)+6,1))</f>
        <v>#NUM!</v>
      </c>
      <c r="AK212" s="12" t="str" cm="1">
        <f t="array" aca="1" ref="AK212" ca="1">INDIRECT(ADDRESS(MATCH(SMALL(AK7:AK207,5),AK7:AK207,0)+6,1))</f>
        <v>BI01.JacLMH</v>
      </c>
      <c r="AL212" s="12" t="str" cm="1">
        <f t="array" aca="1" ref="AL212" ca="1">INDIRECT(ADDRESS(MATCH(SMALL(AL7:AL207,5),AL7:AL207,0)+6,1))</f>
        <v>BI01.JacRA</v>
      </c>
      <c r="AM212" s="12" t="str" cm="1">
        <f t="array" aca="1" ref="AM212" ca="1">INDIRECT(ADDRESS(MATCH(LARGE(AM7:AM207,5),AM7:AM207,0)+6,1))</f>
        <v>BI01.JacRA</v>
      </c>
      <c r="AN212" s="12" t="str" cm="1">
        <f t="array" aca="1" ref="AN212" ca="1">INDIRECT(ADDRESS(MATCH(LARGE(AN7:AN207,5),AN7:AN207,0)+6,1))</f>
        <v>AI01.Jaccard</v>
      </c>
      <c r="AO212" s="12" t="str" cm="1">
        <f t="array" aca="1" ref="AO212" ca="1">INDIRECT(ADDRESS(MATCH(SMALL(AO7:AO207,5),AO7:AO207,0)+6,1))</f>
        <v>BU01.RelevantJaccard</v>
      </c>
      <c r="AP212" s="8" t="e" cm="1">
        <f t="array" aca="1" ref="AP212" ca="1">INDIRECT(ADDRESS(MATCH(SMALL(AP7:AP207,5),AP7:AP207,0)+6,1))</f>
        <v>#NUM!</v>
      </c>
      <c r="AQ212" s="8" t="e" cm="1">
        <f t="array" aca="1" ref="AQ212" ca="1">INDIRECT(ADDRESS(MATCH(SMALL(AQ7:AQ207,5),AQ7:AQ207,0)+6,1))</f>
        <v>#NUM!</v>
      </c>
      <c r="AR212" s="8" t="e" cm="1">
        <f t="array" aca="1" ref="AR212" ca="1">INDIRECT(ADDRESS(MATCH(LARGE(AR7:AR207,5),AR7:AR207,0)+6,1))</f>
        <v>#NUM!</v>
      </c>
      <c r="AS212" s="8" t="e" cm="1">
        <f t="array" aca="1" ref="AS212" ca="1">INDIRECT(ADDRESS(MATCH(LARGE(AS7:AS207,5),AS7:AS207,0)+6,1))</f>
        <v>#NUM!</v>
      </c>
      <c r="AT212" s="8" t="e" cm="1">
        <f t="array" aca="1" ref="AT212" ca="1">INDIRECT(ADDRESS(MATCH(SMALL(AT7:AT207,5),AT7:AT207,0)+6,1))</f>
        <v>#NUM!</v>
      </c>
      <c r="AU212" s="12" t="e" cm="1">
        <f t="array" aca="1" ref="AU212" ca="1">INDIRECT(ADDRESS(MATCH(SMALL(AU7:AU207,5),AU7:AU207,0)+6,1))</f>
        <v>#NUM!</v>
      </c>
      <c r="AV212" s="12" t="e" cm="1">
        <f t="array" aca="1" ref="AV212" ca="1">INDIRECT(ADDRESS(MATCH(SMALL(AV7:AV207,5),AV7:AV207,0)+6,1))</f>
        <v>#NUM!</v>
      </c>
      <c r="AW212" s="12" t="e" cm="1">
        <f t="array" aca="1" ref="AW212" ca="1">INDIRECT(ADDRESS(MATCH(LARGE(AW7:AW207,5),AW7:AW207,0)+6,1))</f>
        <v>#NUM!</v>
      </c>
      <c r="AX212" s="12" t="e" cm="1">
        <f t="array" aca="1" ref="AX212" ca="1">INDIRECT(ADDRESS(MATCH(LARGE(AX7:AX207,5),AX7:AX207,0)+6,1))</f>
        <v>#NUM!</v>
      </c>
      <c r="AY212" s="12" t="e" cm="1">
        <f t="array" aca="1" ref="AY212" ca="1">INDIRECT(ADDRESS(MATCH(SMALL(AY7:AY207,5),AY7:AY207,0)+6,1))</f>
        <v>#NUM!</v>
      </c>
      <c r="AZ212" s="8" t="e" cm="1">
        <f t="array" aca="1" ref="AZ212" ca="1">INDIRECT(ADDRESS(MATCH(SMALL(AZ7:AZ207,5),AZ7:AZ207,0)+6,1))</f>
        <v>#NUM!</v>
      </c>
      <c r="BA212" s="8" t="e" cm="1">
        <f t="array" aca="1" ref="BA212" ca="1">INDIRECT(ADDRESS(MATCH(SMALL(BA7:BA207,5),BA7:BA207,0)+6,1))</f>
        <v>#NUM!</v>
      </c>
      <c r="BB212" s="8" t="e" cm="1">
        <f t="array" aca="1" ref="BB212" ca="1">INDIRECT(ADDRESS(MATCH(LARGE(BB7:BB207,5),BB7:BB207,0)+6,1))</f>
        <v>#NUM!</v>
      </c>
      <c r="BC212" s="8" t="e" cm="1">
        <f t="array" aca="1" ref="BC212" ca="1">INDIRECT(ADDRESS(MATCH(LARGE(BC7:BC207,5),BC7:BC207,0)+6,1))</f>
        <v>#NUM!</v>
      </c>
      <c r="BD212" s="8" t="e" cm="1">
        <f t="array" aca="1" ref="BD212" ca="1">INDIRECT(ADDRESS(MATCH(SMALL(BD7:BD207,5),BD7:BD207,0)+6,1))</f>
        <v>#NUM!</v>
      </c>
      <c r="BE212" s="12" t="e" cm="1">
        <f t="array" aca="1" ref="BE212" ca="1">INDIRECT(ADDRESS(MATCH(SMALL(BE7:BE207,5),BE7:BE207,0)+6,1))</f>
        <v>#NUM!</v>
      </c>
      <c r="BF212" s="12" t="e" cm="1">
        <f t="array" aca="1" ref="BF212" ca="1">INDIRECT(ADDRESS(MATCH(SMALL(BF7:BF207,5),BF7:BF207,0)+6,1))</f>
        <v>#NUM!</v>
      </c>
      <c r="BG212" s="14" t="e" cm="1">
        <f t="array" aca="1" ref="BG212" ca="1">INDIRECT(ADDRESS(MATCH(LARGE(BG7:BG207,5),BG7:BG207,0)+6,1))</f>
        <v>#NUM!</v>
      </c>
      <c r="BH212" s="14" t="e" cm="1">
        <f t="array" aca="1" ref="BH212" ca="1">INDIRECT(ADDRESS(MATCH(LARGE(BH7:BH207,5),BH7:BH207,0)+6,1))</f>
        <v>#NUM!</v>
      </c>
      <c r="BI212" s="12" t="e" cm="1">
        <f t="array" aca="1" ref="BI212" ca="1">INDIRECT(ADDRESS(MATCH(SMALL(BI7:BI207,5),BI7:BI207,0)+6,1))</f>
        <v>#NUM!</v>
      </c>
      <c r="BJ212" s="8" t="str" cm="1">
        <f t="array" aca="1" ref="BJ212" ca="1">INDIRECT(ADDRESS(MATCH(SMALL(BJ7:BJ207,5),BJ7:BJ207,0)+6,1))</f>
        <v>BI01.JacLMH</v>
      </c>
      <c r="BK212" s="8" t="str" cm="1">
        <f t="array" aca="1" ref="BK212" ca="1">INDIRECT(ADDRESS(MATCH(SMALL(BK7:BK207,5),BK7:BK207,0)+6,1))</f>
        <v>BI01.JacRA</v>
      </c>
      <c r="BL212" s="8" t="str" cm="1">
        <f t="array" aca="1" ref="BL212" ca="1">INDIRECT(ADDRESS(MATCH(LARGE(BL7:BL207,5),BL7:BL207,0)+6,1))</f>
        <v>BI16.TAJ</v>
      </c>
      <c r="BM212" s="8" t="str" cm="1">
        <f t="array" aca="1" ref="BM212" ca="1">INDIRECT(ADDRESS(MATCH(LARGE(BM7:BM207,5),BM7:BM207,0)+6,1))</f>
        <v>AI01.Jaccard</v>
      </c>
      <c r="BN212" s="8" t="str" cm="1">
        <f t="array" aca="1" ref="BN212" ca="1">INDIRECT(ADDRESS(MATCH(SMALL(BN7:BN207,5),BN7:BN207,0)+6,1))</f>
        <v>AU02.Cosine</v>
      </c>
      <c r="BO212" s="12" t="e" cm="1">
        <f t="array" aca="1" ref="BO212" ca="1">INDIRECT(ADDRESS(MATCH(SMALL(BO7:BO207,5),BO7:BO207,0)+6,1))</f>
        <v>#NUM!</v>
      </c>
      <c r="BP212" s="12" t="e" cm="1">
        <f t="array" aca="1" ref="BP212" ca="1">INDIRECT(ADDRESS(MATCH(SMALL(BP7:BP207,5),BP7:BP207,0)+6,1))</f>
        <v>#NUM!</v>
      </c>
      <c r="BQ212" s="12" t="e" cm="1">
        <f t="array" aca="1" ref="BQ212" ca="1">INDIRECT(ADDRESS(MATCH(LARGE(BQ7:BQ207,5),BQ7:BQ207,0)+6,1))</f>
        <v>#NUM!</v>
      </c>
      <c r="BR212" s="12" t="e" cm="1">
        <f t="array" aca="1" ref="BR212" ca="1">INDIRECT(ADDRESS(MATCH(LARGE(BR7:BR207,5),BR7:BR207,0)+6,1))</f>
        <v>#NUM!</v>
      </c>
      <c r="BS212" s="12" t="e" cm="1">
        <f t="array" aca="1" ref="BS212" ca="1">INDIRECT(ADDRESS(MATCH(SMALL(BS7:BS207,5),BS7:BS207,0)+6,1))</f>
        <v>#NUM!</v>
      </c>
      <c r="BT212" s="8" t="e" cm="1">
        <f t="array" aca="1" ref="BT212" ca="1">INDIRECT(ADDRESS(MATCH(SMALL(BT7:BT207,5),BT7:BT207,0)+6,1))</f>
        <v>#NUM!</v>
      </c>
      <c r="BU212" s="8" t="e" cm="1">
        <f t="array" aca="1" ref="BU212" ca="1">INDIRECT(ADDRESS(MATCH(SMALL(BU7:BU207,5),BU7:BU207,0)+6,1))</f>
        <v>#NUM!</v>
      </c>
      <c r="BV212" s="8" t="e" cm="1">
        <f t="array" aca="1" ref="BV212" ca="1">INDIRECT(ADDRESS(MATCH(LARGE(BV7:BV207,5),BV7:BV207,0)+6,1))</f>
        <v>#NUM!</v>
      </c>
      <c r="BW212" s="8" t="e" cm="1">
        <f t="array" aca="1" ref="BW212" ca="1">INDIRECT(ADDRESS(MATCH(LARGE(BW7:BW207,5),BW7:BW207,0)+6,1))</f>
        <v>#NUM!</v>
      </c>
      <c r="BX212" s="8" t="e" cm="1">
        <f t="array" aca="1" ref="BX212" ca="1">INDIRECT(ADDRESS(MATCH(SMALL(BX7:BX207,5),BX7:BX207,0)+6,1))</f>
        <v>#NUM!</v>
      </c>
      <c r="BY212" s="12" t="str" cm="1">
        <f t="array" aca="1" ref="BY212" ca="1">INDIRECT(ADDRESS(MATCH(SMALL(BY7:BY207,5),BY7:BY207,0)+6,1))</f>
        <v>BI14.QTIJ</v>
      </c>
      <c r="BZ212" s="12" t="str" cm="1">
        <f t="array" aca="1" ref="BZ212" ca="1">INDIRECT(ADDRESS(MATCH(SMALL(BZ7:BZ207,5),BZ7:BZ207,0)+6,1))</f>
        <v>CI14.SMD.EMX1</v>
      </c>
      <c r="CA212" s="12" t="str" cm="1">
        <f t="array" aca="1" ref="CA212" ca="1">INDIRECT(ADDRESS(MATCH(LARGE(CA7:CA207,5),CA7:CA207,0)+6,1))</f>
        <v>CI14.SMD.EMX1</v>
      </c>
      <c r="CB212" s="12" t="str" cm="1">
        <f t="array" aca="1" ref="CB212" ca="1">INDIRECT(ADDRESS(MATCH(LARGE(CB7:CB207,5),CB7:CB207,0)+6,1))</f>
        <v>AI01.Jaccard</v>
      </c>
      <c r="CC212" s="12" t="str" cm="1">
        <f t="array" aca="1" ref="CC212" ca="1">INDIRECT(ADDRESS(MATCH(SMALL(CC7:CC207,5),CC7:CC207,0)+6,1))</f>
        <v>AU02.Cosine</v>
      </c>
      <c r="CD212" s="8" t="str" cm="1">
        <f t="array" aca="1" ref="CD212" ca="1">INDIRECT(ADDRESS(MATCH(SMALL(CD7:CD207,5),CD7:CD207,0)+6,1))</f>
        <v>CI14.Amer.EMX2</v>
      </c>
      <c r="CE212" s="8" t="str" cm="1">
        <f t="array" aca="1" ref="CE212" ca="1">INDIRECT(ADDRESS(MATCH(SMALL(CE7:CE207,5),CE7:CE207,0)+6,1))</f>
        <v>CI14.Amer.EMX2</v>
      </c>
      <c r="CF212" s="8" t="str" cm="1">
        <f t="array" aca="1" ref="CF212" ca="1">INDIRECT(ADDRESS(MATCH(LARGE(CF7:CF207,5),CF7:CF207,0)+6,1))</f>
        <v>CI14.SMD.EMX1</v>
      </c>
      <c r="CG212" s="8" t="str" cm="1">
        <f t="array" aca="1" ref="CG212" ca="1">INDIRECT(ADDRESS(MATCH(LARGE(CG7:CG207,5),CG7:CG207,0)+6,1))</f>
        <v>AI01.Jaccard</v>
      </c>
      <c r="CH212" s="8" t="str" cm="1">
        <f t="array" aca="1" ref="CH212" ca="1">INDIRECT(ADDRESS(MATCH(SMALL(CH7:CH207,5),CH7:CH207,0)+6,1))</f>
        <v>AU02.Cosine</v>
      </c>
      <c r="CI212" s="12" t="str" cm="1">
        <f t="array" aca="1" ref="CI212" ca="1">INDIRECT(ADDRESS(MATCH(SMALL(CI7:CI207,5),CI7:CI207,0)+6,1))</f>
        <v>BI07.NHMS</v>
      </c>
      <c r="CJ212" s="12" t="str" cm="1">
        <f t="array" aca="1" ref="CJ212" ca="1">INDIRECT(ADDRESS(MATCH(SMALL(CJ7:CJ207,5),CJ7:CJ207,0)+6,1))</f>
        <v>BI07.NHMS</v>
      </c>
      <c r="CK212" s="12" t="str" cm="1">
        <f t="array" aca="1" ref="CK212" ca="1">INDIRECT(ADDRESS(MATCH(LARGE(CK7:CK207,5),CK7:CK207,0)+6,1))</f>
        <v>CI14.Amer.EMX6</v>
      </c>
      <c r="CL212" s="12" t="str" cm="1">
        <f t="array" aca="1" ref="CL212" ca="1">INDIRECT(ADDRESS(MATCH(LARGE(CL7:CL207,5),CL7:CL207,0)+6,1))</f>
        <v>AI01.Jaccard</v>
      </c>
      <c r="CM212" s="12" t="str" cm="1">
        <f t="array" aca="1" ref="CM212" ca="1">INDIRECT(ADDRESS(MATCH(SMALL(CM7:CM207,5),CM7:CM207,0)+6,1))</f>
        <v>AU21.SMC</v>
      </c>
      <c r="CN212" s="8" t="str" cm="1">
        <f t="array" aca="1" ref="CN212" ca="1">INDIRECT(ADDRESS(MATCH(SMALL(CN7:CN207,5),CN7:CN207,0)+6,1))</f>
        <v>BI22.ZSim</v>
      </c>
      <c r="CO212" s="8" t="str" cm="1">
        <f t="array" aca="1" ref="CO212" ca="1">INDIRECT(ADDRESS(MATCH(SMALL(CO7:CO207,5),CO7:CO207,0)+6,1))</f>
        <v>BI22.ZSim</v>
      </c>
      <c r="CP212" s="8" t="str" cm="1">
        <f t="array" aca="1" ref="CP212" ca="1">INDIRECT(ADDRESS(MATCH(LARGE(CP7:CP207,5),CP7:CP207,0)+6,1))</f>
        <v>CI14.Amer.Cosine</v>
      </c>
      <c r="CQ212" s="8" t="str" cm="1">
        <f t="array" aca="1" ref="CQ212" ca="1">INDIRECT(ADDRESS(MATCH(LARGE(CQ7:CQ207,5),CQ7:CQ207,0)+6,1))</f>
        <v>AI01.Jaccard</v>
      </c>
      <c r="CR212" s="8" t="str" cm="1">
        <f t="array" aca="1" ref="CR212" ca="1">INDIRECT(ADDRESS(MATCH(SMALL(CR7:CR207,5),CR7:CR207,0)+6,1))</f>
        <v>AU29.ADR</v>
      </c>
      <c r="CS212" s="12" t="str" cm="1">
        <f t="array" aca="1" ref="CS212" ca="1">INDIRECT(ADDRESS(MATCH(SMALL(CS7:CS207,5),CS7:CS207,0)+6,1))</f>
        <v>AI26.URP</v>
      </c>
      <c r="CT212" s="12" t="str" cm="1">
        <f t="array" aca="1" ref="CT212" ca="1">INDIRECT(ADDRESS(MATCH(SMALL(CT7:CT207,5),CT7:CT207,0)+6,1))</f>
        <v>AI25.Coco</v>
      </c>
      <c r="CU212" s="12" t="str" cm="1">
        <f t="array" aca="1" ref="CU212" ca="1">INDIRECT(ADDRESS(MATCH(LARGE(CU7:CU207,5),CU7:CU207,0)+6,1))</f>
        <v>AI25.Coco</v>
      </c>
      <c r="CV212" s="12" t="str" cm="1">
        <f t="array" aca="1" ref="CV212" ca="1">INDIRECT(ADDRESS(MATCH(LARGE(CV7:CV207,5),CV7:CV207,0)+6,1))</f>
        <v>AI01.Jaccard</v>
      </c>
      <c r="CW212" s="12" t="str" cm="1">
        <f t="array" aca="1" ref="CW212" ca="1">INDIRECT(ADDRESS(MATCH(SMALL(CW7:CW207,5),CW7:CW207,0)+6,1))</f>
        <v>AU05.SRC</v>
      </c>
      <c r="CX212" s="8" t="str" cm="1">
        <f t="array" aca="1" ref="CX212" ca="1">INDIRECT(ADDRESS(MATCH(SMALL(CX7:CX207,5),CX7:CX207,0)+6,1))</f>
        <v>AI03.Pearson</v>
      </c>
      <c r="CY212" s="8" t="str" cm="1">
        <f t="array" aca="1" ref="CY212" ca="1">INDIRECT(ADDRESS(MATCH(SMALL(CY7:CY207,5),CY7:CY207,0)+6,1))</f>
        <v>AI03.Pearson</v>
      </c>
      <c r="CZ212" s="8" t="str" cm="1">
        <f t="array" aca="1" ref="CZ212" ca="1">INDIRECT(ADDRESS(MATCH(LARGE(CZ7:CZ207,5),CZ7:CZ207,0)+6,1))</f>
        <v>AI02.Cosine</v>
      </c>
      <c r="DA212" s="8" t="str" cm="1">
        <f t="array" aca="1" ref="DA212" ca="1">INDIRECT(ADDRESS(MATCH(LARGE(DA7:DA207,5),DA7:DA207,0)+6,1))</f>
        <v>AI05.SRC</v>
      </c>
      <c r="DB212" s="8" t="str" cm="1">
        <f t="array" aca="1" ref="DB212" ca="1">INDIRECT(ADDRESS(MATCH(SMALL(DB7:DB207,5),DB7:DB207,0)+6,1))</f>
        <v>AI05.SRC</v>
      </c>
      <c r="DC212" s="12" t="e" cm="1">
        <f t="array" aca="1" ref="DC212" ca="1">INDIRECT(ADDRESS(MATCH(SMALL(DC7:DC207,5),DC7:DC207,0)+6,1))</f>
        <v>#NUM!</v>
      </c>
      <c r="DD212" s="12" t="e" cm="1">
        <f t="array" aca="1" ref="DD212" ca="1">INDIRECT(ADDRESS(MATCH(SMALL(DD7:DD207,5),DD7:DD207,0)+6,1))</f>
        <v>#NUM!</v>
      </c>
      <c r="DE212" s="12" t="e" cm="1">
        <f t="array" aca="1" ref="DE212" ca="1">INDIRECT(ADDRESS(MATCH(LARGE(DE7:DE207,5),DE7:DE207,0)+6,1))</f>
        <v>#NUM!</v>
      </c>
      <c r="DF212" s="12" t="e" cm="1">
        <f t="array" aca="1" ref="DF212" ca="1">INDIRECT(ADDRESS(MATCH(LARGE(DF7:DF207,5),DF7:DF207,0)+6,1))</f>
        <v>#NUM!</v>
      </c>
      <c r="DG212" s="12" t="e" cm="1">
        <f t="array" aca="1" ref="DG212" ca="1">INDIRECT(ADDRESS(MATCH(SMALL(DG7:DG207,5),DG7:DG207,0)+6,1))</f>
        <v>#NUM!</v>
      </c>
      <c r="DH212" s="8" t="str" cm="1">
        <f t="array" aca="1" ref="DH212" ca="1">INDIRECT(ADDRESS(MATCH(SMALL(DH7:DH207,5),DH7:DH207,0)+6,1))</f>
        <v>CI14.Amer.EMX1</v>
      </c>
      <c r="DI212" s="8" t="str" cm="1">
        <f t="array" aca="1" ref="DI212" ca="1">INDIRECT(ADDRESS(MATCH(SMALL(DI7:DI207,5),DI7:DI207,0)+6,1))</f>
        <v>AI28.RPB</v>
      </c>
      <c r="DJ212" s="8" t="str" cm="1">
        <f t="array" aca="1" ref="DJ212" ca="1">INDIRECT(ADDRESS(MATCH(LARGE(DJ7:DJ207,5),DJ7:DJ207,0)+6,1))</f>
        <v>CI14.Amer.EMX6</v>
      </c>
      <c r="DK212" s="8" t="str" cm="1">
        <f t="array" aca="1" ref="DK212" ca="1">INDIRECT(ADDRESS(MATCH(LARGE(DK7:DK207,5),DK7:DK207,0)+6,1))</f>
        <v>AI01.Jaccard</v>
      </c>
      <c r="DL212" s="8" t="str" cm="1">
        <f t="array" aca="1" ref="DL212" ca="1">INDIRECT(ADDRESS(MATCH(SMALL(DL7:DL207,5),DL7:DL207,0)+6,1))</f>
        <v>AU04.MSD</v>
      </c>
      <c r="DM212" s="12" t="e" cm="1">
        <f t="array" aca="1" ref="DM212" ca="1">INDIRECT(ADDRESS(MATCH(SMALL(DM7:DM207,5),DM7:DM207,0)+6,1))</f>
        <v>#NUM!</v>
      </c>
      <c r="DN212" s="12" t="e" cm="1">
        <f t="array" aca="1" ref="DN212" ca="1">INDIRECT(ADDRESS(MATCH(SMALL(DN7:DN207,5),DN7:DN207,0)+6,1))</f>
        <v>#NUM!</v>
      </c>
      <c r="DO212" s="12" t="e" cm="1">
        <f t="array" aca="1" ref="DO212" ca="1">INDIRECT(ADDRESS(MATCH(LARGE(DO7:DO207,5),DO7:DO207,0)+6,1))</f>
        <v>#NUM!</v>
      </c>
      <c r="DP212" s="12" t="e" cm="1">
        <f t="array" aca="1" ref="DP212" ca="1">INDIRECT(ADDRESS(MATCH(LARGE(DP7:DP207,5),DP7:DP207,0)+6,1))</f>
        <v>#NUM!</v>
      </c>
      <c r="DQ212" s="12" t="e" cm="1">
        <f t="array" aca="1" ref="DQ212" ca="1">INDIRECT(ADDRESS(MATCH(SMALL(DQ7:DQ207,5),DQ7:DQ207,0)+6,1))</f>
        <v>#NUM!</v>
      </c>
      <c r="DR212" s="8" t="e" cm="1">
        <f t="array" aca="1" ref="DR212" ca="1">INDIRECT(ADDRESS(MATCH(SMALL(DR7:DR207,5),DR7:DR207,0)+6,1))</f>
        <v>#NUM!</v>
      </c>
      <c r="DS212" s="8" t="e" cm="1">
        <f t="array" aca="1" ref="DS212" ca="1">INDIRECT(ADDRESS(MATCH(SMALL(DS7:DS207,5),DS7:DS207,0)+6,1))</f>
        <v>#NUM!</v>
      </c>
      <c r="DT212" s="8" t="e" cm="1">
        <f t="array" aca="1" ref="DT212" ca="1">INDIRECT(ADDRESS(MATCH(LARGE(DT7:DT207,5),DT7:DT207,0)+6,1))</f>
        <v>#NUM!</v>
      </c>
      <c r="DU212" s="8" t="e" cm="1">
        <f t="array" aca="1" ref="DU212" ca="1">INDIRECT(ADDRESS(MATCH(LARGE(DU7:DU207,5),DU7:DU207,0)+6,1))</f>
        <v>#NUM!</v>
      </c>
      <c r="DV212" s="8" t="e" cm="1">
        <f t="array" aca="1" ref="DV212" ca="1">INDIRECT(ADDRESS(MATCH(SMALL(DV7:DV207,5),DV7:DV207,0)+6,1))</f>
        <v>#NUM!</v>
      </c>
      <c r="DW212" s="12" t="e" cm="1">
        <f t="array" aca="1" ref="DW212" ca="1">INDIRECT(ADDRESS(MATCH(SMALL(DW7:DW207,5),DW7:DW207,0)+6,1))</f>
        <v>#NUM!</v>
      </c>
      <c r="DX212" s="12" t="e" cm="1">
        <f t="array" aca="1" ref="DX212" ca="1">INDIRECT(ADDRESS(MATCH(SMALL(DX7:DX207,5),DX7:DX207,0)+6,1))</f>
        <v>#NUM!</v>
      </c>
      <c r="DY212" s="12" t="e" cm="1">
        <f t="array" aca="1" ref="DY212" ca="1">INDIRECT(ADDRESS(MATCH(LARGE(DY7:DY207,5),DY7:DY207,0)+6,1))</f>
        <v>#NUM!</v>
      </c>
      <c r="DZ212" s="12" t="e" cm="1">
        <f t="array" aca="1" ref="DZ212" ca="1">INDIRECT(ADDRESS(MATCH(LARGE(DZ7:DZ207,5),DZ7:DZ207,0)+6,1))</f>
        <v>#NUM!</v>
      </c>
      <c r="EA212" s="12" t="e" cm="1">
        <f t="array" aca="1" ref="EA212" ca="1">INDIRECT(ADDRESS(MATCH(SMALL(EA7:EA207,5),EA7:EA207,0)+6,1))</f>
        <v>#NUM!</v>
      </c>
      <c r="EB212" s="8" t="e" cm="1">
        <f t="array" aca="1" ref="EB212" ca="1">INDIRECT(ADDRESS(MATCH(SMALL(EB7:EB207,5),EB7:EB207,0)+6,1))</f>
        <v>#NUM!</v>
      </c>
      <c r="EC212" s="8" t="e" cm="1">
        <f t="array" aca="1" ref="EC212" ca="1">INDIRECT(ADDRESS(MATCH(SMALL(EC7:EC207,5),EC7:EC207,0)+6,1))</f>
        <v>#NUM!</v>
      </c>
      <c r="ED212" s="8" t="e" cm="1">
        <f t="array" aca="1" ref="ED212" ca="1">INDIRECT(ADDRESS(MATCH(LARGE(ED7:ED207,5),ED7:ED207,0)+6,1))</f>
        <v>#NUM!</v>
      </c>
      <c r="EE212" s="8" t="e" cm="1">
        <f t="array" aca="1" ref="EE212" ca="1">INDIRECT(ADDRESS(MATCH(LARGE(EE7:EE207,5),EE7:EE207,0)+6,1))</f>
        <v>#NUM!</v>
      </c>
      <c r="EF212" s="8" t="e" cm="1">
        <f t="array" aca="1" ref="EF212" ca="1">INDIRECT(ADDRESS(MATCH(SMALL(EF7:EF207,5),EF7:EF207,0)+6,1))</f>
        <v>#NUM!</v>
      </c>
      <c r="EG212" s="12" t="str" cm="1">
        <f t="array" aca="1" ref="EG212" ca="1">INDIRECT(ADDRESS(MATCH(SMALL(EG7:EG207,5),EG7:EG207,0)+6,1))</f>
        <v>BI14.Amer</v>
      </c>
      <c r="EH212" s="12" t="str" cm="1">
        <f t="array" aca="1" ref="EH212" ca="1">INDIRECT(ADDRESS(MATCH(SMALL(EH7:EH207,5),EH7:EH207,0)+6,1))</f>
        <v>BI14.Amer</v>
      </c>
      <c r="EI212" s="12" t="str" cm="1">
        <f t="array" aca="1" ref="EI212" ca="1">INDIRECT(ADDRESS(MATCH(LARGE(EI7:EI207,5),EI7:EI207,0)+6,1))</f>
        <v>BI16.TAJ</v>
      </c>
      <c r="EJ212" s="12" t="str" cm="1">
        <f t="array" aca="1" ref="EJ212" ca="1">INDIRECT(ADDRESS(MATCH(LARGE(EJ7:EJ207,5),EJ7:EJ207,0)+6,1))</f>
        <v>AI01.Jaccard</v>
      </c>
      <c r="EK212" s="12" t="str" cm="1">
        <f t="array" aca="1" ref="EK212" ca="1">INDIRECT(ADDRESS(MATCH(SMALL(EK7:EK207,5),EK7:EK207,0)+6,1))</f>
        <v>BU14.Amer</v>
      </c>
      <c r="EL212" s="8" t="e" cm="1">
        <f t="array" aca="1" ref="EL212" ca="1">INDIRECT(ADDRESS(MATCH(SMALL(EL7:EL207,5),EL7:EL207,0)+6,1))</f>
        <v>#NUM!</v>
      </c>
      <c r="EM212" s="8" t="e" cm="1">
        <f t="array" aca="1" ref="EM212" ca="1">INDIRECT(ADDRESS(MATCH(SMALL(EM7:EM207,5),EM7:EM207,0)+6,1))</f>
        <v>#NUM!</v>
      </c>
      <c r="EN212" s="8" t="e" cm="1">
        <f t="array" aca="1" ref="EN212" ca="1">INDIRECT(ADDRESS(MATCH(LARGE(EN7:EN207,5),EN7:EN207,0)+6,1))</f>
        <v>#NUM!</v>
      </c>
      <c r="EO212" s="8" t="e" cm="1">
        <f t="array" aca="1" ref="EO212" ca="1">INDIRECT(ADDRESS(MATCH(LARGE(EO7:EO207,5),EO7:EO207,0)+6,1))</f>
        <v>#NUM!</v>
      </c>
      <c r="EP212" s="8" t="e" cm="1">
        <f t="array" aca="1" ref="EP212" ca="1">INDIRECT(ADDRESS(MATCH(SMALL(EP7:EP207,5),EP7:EP207,0)+6,1))</f>
        <v>#NUM!</v>
      </c>
      <c r="EQ212" s="12" t="e" cm="1">
        <f t="array" aca="1" ref="EQ212" ca="1">INDIRECT(ADDRESS(MATCH(SMALL(EQ7:EQ207,5),EQ7:EQ207,0)+6,1))</f>
        <v>#NUM!</v>
      </c>
      <c r="ER212" s="12" t="e" cm="1">
        <f t="array" aca="1" ref="ER212" ca="1">INDIRECT(ADDRESS(MATCH(SMALL(ER7:ER207,5),ER7:ER207,0)+6,1))</f>
        <v>#NUM!</v>
      </c>
      <c r="ES212" s="12" t="e" cm="1">
        <f t="array" aca="1" ref="ES212" ca="1">INDIRECT(ADDRESS(MATCH(LARGE(ES7:ES207,5),ES7:ES207,0)+6,1))</f>
        <v>#NUM!</v>
      </c>
      <c r="ET212" s="12" t="e" cm="1">
        <f t="array" aca="1" ref="ET212" ca="1">INDIRECT(ADDRESS(MATCH(LARGE(ET7:ET207,5),ET7:ET207,0)+6,1))</f>
        <v>#NUM!</v>
      </c>
      <c r="EU212" s="12" t="e" cm="1">
        <f t="array" aca="1" ref="EU212" ca="1">INDIRECT(ADDRESS(MATCH(SMALL(EU7:EU207,5),EU7:EU207,0)+6,1))</f>
        <v>#NUM!</v>
      </c>
      <c r="EV212" s="15" t="str" cm="1">
        <f t="array" aca="1" ref="EV212" ca="1">INDIRECT(ADDRESS(MATCH(SMALL((IF(ISNUMBER(EV7:EV207),EV7:EV207)),5),EV7:EV207,0)+6,1))</f>
        <v>BI07.NHMS</v>
      </c>
      <c r="EW212" s="15" t="str" cm="1">
        <f t="array" aca="1" ref="EW212" ca="1">INDIRECT(ADDRESS(MATCH(SMALL((IF(ISNUMBER(EW7:EW207),EW7:EW207)),5),EW7:EW207,0)+6,1))</f>
        <v>BI22.ESim2</v>
      </c>
      <c r="EX212" s="15" t="str" cm="1">
        <f t="array" aca="1" ref="EX212" ca="1">INDIRECT(ADDRESS(MATCH(LARGE((IF(ISNUMBER(EX7:EX207),EX7:EX207)),5),EX7:EX207,0)+6,1))</f>
        <v>BI16.TAJ</v>
      </c>
      <c r="EY212" s="15" t="str" cm="1">
        <f t="array" aca="1" ref="EY212" ca="1">INDIRECT(ADDRESS(MATCH(LARGE((IF(ISNUMBER(EY7:EY207),EY7:EY207)),5),EY7:EY207,0)+6,1))</f>
        <v>BI14.Amer</v>
      </c>
      <c r="EZ212" s="15" t="str" cm="1">
        <f t="array" aca="1" ref="EZ212" ca="1">INDIRECT(ADDRESS(MATCH(SMALL((IF(ISNUMBER(EZ7:EZ207),EZ7:EZ207)),5),EZ7:EZ207,0)+6,1))</f>
        <v>BU03.CPC</v>
      </c>
      <c r="FA212" s="12" t="str" cm="1">
        <f t="array" aca="1" ref="FA212" ca="1">INDEX(_xlfn._xlws.FILTER(FA7:FA207,ISTEXT(FA7:FA207)),MODE(MATCH(_xlfn._xlws.FILTER(FA7:FA207,ISTEXT(FA7:FA207)),_xlfn._xlws.FILTER(FA7:FA207,ISTEXT(FA7:FA207)),0)))</f>
        <v>k=20, r=0.1</v>
      </c>
      <c r="FB212" s="12" t="str" cm="1">
        <f t="array" aca="1" ref="FB212" ca="1">INDEX(_xlfn._xlws.FILTER(FB7:FB207,ISTEXT(FB7:FB207)),MODE(MATCH(_xlfn._xlws.FILTER(FB7:FB207,ISTEXT(FB7:FB207)),_xlfn._xlws.FILTER(FB7:FB207,ISTEXT(FB7:FB207)),0)))</f>
        <v>k=20, r=0.1</v>
      </c>
      <c r="FC212" s="12" t="str" cm="1">
        <f t="array" aca="1" ref="FC212" ca="1">INDEX(_xlfn._xlws.FILTER(FC7:FC207,ISTEXT(FC7:FC207)),MODE(MATCH(_xlfn._xlws.FILTER(FC7:FC207,ISTEXT(FC7:FC207)),_xlfn._xlws.FILTER(FC7:FC207,ISTEXT(FC7:FC207)),0)))</f>
        <v>k=20, r=0.1</v>
      </c>
      <c r="FD212" s="12" t="str" cm="1">
        <f t="array" aca="1" ref="FD212" ca="1">INDEX(_xlfn._xlws.FILTER(FD7:FD207,ISTEXT(FD7:FD207)),MODE(MATCH(_xlfn._xlws.FILTER(FD7:FD207,ISTEXT(FD7:FD207)),_xlfn._xlws.FILTER(FD7:FD207,ISTEXT(FD7:FD207)),0)))</f>
        <v>k=5, r=0.1</v>
      </c>
      <c r="FE212" s="12" t="str" cm="1">
        <f t="array" aca="1" ref="FE212" ca="1">INDEX(_xlfn._xlws.FILTER(FE7:FE207,ISTEXT(FE7:FE207)),MODE(MATCH(_xlfn._xlws.FILTER(FE7:FE207,ISTEXT(FE7:FE207)),_xlfn._xlws.FILTER(FE7:FE207,ISTEXT(FE7:FE207)),0)))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12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0.72019999999999995</v>
      </c>
      <c r="BG7" s="14">
        <v>0.84399999999999997</v>
      </c>
      <c r="BH7" s="14">
        <v>0.31509999999999999</v>
      </c>
      <c r="BI7" s="14">
        <v>2.9700000000000001E-2</v>
      </c>
      <c r="BJ7" s="14">
        <v>0.92720000000000002</v>
      </c>
      <c r="BK7" s="14"/>
      <c r="BL7" s="14">
        <v>1</v>
      </c>
      <c r="BM7" s="14">
        <v>0.29330000000000001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0.72070000000000001</v>
      </c>
      <c r="CU7" s="4">
        <v>0.84540000000000004</v>
      </c>
      <c r="CV7" s="4">
        <v>0.3165</v>
      </c>
      <c r="CW7" s="4">
        <v>2.9700000000000001E-2</v>
      </c>
      <c r="CX7" s="4">
        <v>0.92730000000000001</v>
      </c>
      <c r="CY7" s="4"/>
      <c r="CZ7" s="4">
        <v>1</v>
      </c>
      <c r="DA7" s="4">
        <v>0.24740000000000001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0.66822222222222238</v>
      </c>
      <c r="II7" s="4">
        <f t="shared" ref="II7:II39" si="1">AVERAGEIFS(B7:IG7,metrics.rec,"MSE")</f>
        <v>0.76717777777777785</v>
      </c>
      <c r="IJ7" s="4">
        <f t="shared" ref="IJ7:IJ39" si="2">AVERAGEIFS(B7:IG7,metrics.rec,"R")</f>
        <v>0.27094444444444449</v>
      </c>
      <c r="IK7" s="4">
        <f t="shared" ref="IK7:IK39" si="3">AVERAGEIFS(B7:IG7,metrics.rec,"Precision")</f>
        <v>1.5111111111111112E-2</v>
      </c>
      <c r="IL7" s="4">
        <f t="shared" ref="IL7:IL39" si="4">AVERAGEIFS(B7:IG7,metrics.rec,"Recall")</f>
        <v>0.86133333333333328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0.99821111111111116</v>
      </c>
      <c r="IO7" s="4">
        <f t="shared" ref="IO7:IO39" si="7">AVERAGEIFS(B7:IG7,metrics.rec,"Time")</f>
        <v>5.6675000000000004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k=15,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k=10,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k=15,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0.7288</v>
      </c>
      <c r="BG8" s="14">
        <v>0.86099999999999999</v>
      </c>
      <c r="BH8" s="14">
        <v>0.29680000000000001</v>
      </c>
      <c r="BI8" s="14">
        <v>2.9899999999999999E-2</v>
      </c>
      <c r="BJ8" s="14">
        <v>0.92520000000000002</v>
      </c>
      <c r="BK8" s="14"/>
      <c r="BL8" s="14">
        <v>1</v>
      </c>
      <c r="BM8" s="14">
        <v>0.33939999999999998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0.72940000000000005</v>
      </c>
      <c r="CU8" s="4">
        <v>0.86280000000000001</v>
      </c>
      <c r="CV8" s="4">
        <v>0.3009</v>
      </c>
      <c r="CW8" s="4">
        <v>0.03</v>
      </c>
      <c r="CX8" s="4">
        <v>0.92479999999999996</v>
      </c>
      <c r="CY8" s="4"/>
      <c r="CZ8" s="4">
        <v>1</v>
      </c>
      <c r="DA8" s="4">
        <v>0.28849999999999998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0.67717777777777788</v>
      </c>
      <c r="II8" s="4">
        <f t="shared" si="1"/>
        <v>0.78328888888888892</v>
      </c>
      <c r="IJ8" s="4">
        <f t="shared" si="2"/>
        <v>0.25744444444444448</v>
      </c>
      <c r="IK8" s="4">
        <f t="shared" si="3"/>
        <v>1.8444444444444444E-2</v>
      </c>
      <c r="IL8" s="4">
        <f t="shared" si="4"/>
        <v>0.84585555555555558</v>
      </c>
      <c r="IM8" s="4">
        <f t="shared" si="5"/>
        <v>0.62719999999999998</v>
      </c>
      <c r="IN8" s="4">
        <f t="shared" si="6"/>
        <v>0.99733333333333318</v>
      </c>
      <c r="IO8" s="4">
        <f t="shared" si="7"/>
        <v>5.5696555555555562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k=15,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k=15, r=0.5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0.7429</v>
      </c>
      <c r="BG9" s="14">
        <v>0.88780000000000003</v>
      </c>
      <c r="BH9" s="14">
        <v>0.28820000000000001</v>
      </c>
      <c r="BI9" s="14">
        <v>3.2599999999999997E-2</v>
      </c>
      <c r="BJ9" s="14">
        <v>0.92320000000000002</v>
      </c>
      <c r="BK9" s="14"/>
      <c r="BL9" s="14">
        <v>1</v>
      </c>
      <c r="BM9" s="14">
        <v>0.35310000000000002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0.74309999999999998</v>
      </c>
      <c r="CU9" s="4">
        <v>0.88780000000000003</v>
      </c>
      <c r="CV9" s="4">
        <v>0.28749999999999998</v>
      </c>
      <c r="CW9" s="4">
        <v>3.27E-2</v>
      </c>
      <c r="CX9" s="4">
        <v>0.9234</v>
      </c>
      <c r="CY9" s="4"/>
      <c r="CZ9" s="4">
        <v>1</v>
      </c>
      <c r="DA9" s="4">
        <v>0.2969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0.69827777777777778</v>
      </c>
      <c r="II9" s="4">
        <f t="shared" si="1"/>
        <v>0.82603333333333351</v>
      </c>
      <c r="IJ9" s="4">
        <f t="shared" si="2"/>
        <v>0.24796666666666667</v>
      </c>
      <c r="IK9" s="4">
        <f t="shared" si="3"/>
        <v>2.4755555555555558E-2</v>
      </c>
      <c r="IL9" s="4">
        <f t="shared" si="4"/>
        <v>0.81672222222222224</v>
      </c>
      <c r="IM9" s="4">
        <f t="shared" si="5"/>
        <v>0.39044999999999996</v>
      </c>
      <c r="IN9" s="4">
        <f t="shared" si="6"/>
        <v>0.99741111111111125</v>
      </c>
      <c r="IO9" s="4">
        <f t="shared" si="7"/>
        <v>5.6891444444444446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k=10,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k=15,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k=15, r=0.5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0.72419999999999995</v>
      </c>
      <c r="BG13" s="14">
        <v>0.8518</v>
      </c>
      <c r="BH13" s="14">
        <v>0.31509999999999999</v>
      </c>
      <c r="BI13" s="14">
        <v>3.0099999999999998E-2</v>
      </c>
      <c r="BJ13" s="14">
        <v>0.92430000000000001</v>
      </c>
      <c r="BK13" s="14"/>
      <c r="BL13" s="14">
        <v>1</v>
      </c>
      <c r="BM13" s="14">
        <v>0.35010000000000002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0.72409999999999997</v>
      </c>
      <c r="CU13" s="4">
        <v>0.85260000000000002</v>
      </c>
      <c r="CV13" s="4">
        <v>0.31619999999999998</v>
      </c>
      <c r="CW13" s="4">
        <v>3.0200000000000001E-2</v>
      </c>
      <c r="CX13" s="4">
        <v>0.92400000000000004</v>
      </c>
      <c r="CY13" s="4"/>
      <c r="CZ13" s="4">
        <v>1</v>
      </c>
      <c r="DA13" s="4">
        <v>0.28470000000000001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0.66908888888888884</v>
      </c>
      <c r="II13" s="4">
        <f t="shared" si="1"/>
        <v>0.76546666666666663</v>
      </c>
      <c r="IJ13" s="4">
        <f t="shared" si="2"/>
        <v>0.27211111111111108</v>
      </c>
      <c r="IK13" s="4">
        <f t="shared" si="3"/>
        <v>1.8488888888888888E-2</v>
      </c>
      <c r="IL13" s="4">
        <f t="shared" si="4"/>
        <v>0.84481111111111107</v>
      </c>
      <c r="IM13" s="4">
        <f t="shared" si="5"/>
        <v>0.62560000000000004</v>
      </c>
      <c r="IN13" s="4">
        <f t="shared" si="6"/>
        <v>0.99733333333333318</v>
      </c>
      <c r="IO13" s="4">
        <f t="shared" si="7"/>
        <v>5.4622111111111114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k=15,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k=15, r=0.5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0.66474999999999995</v>
      </c>
      <c r="II18" s="4">
        <f t="shared" si="1"/>
        <v>0.76368333333333327</v>
      </c>
      <c r="IJ18" s="4">
        <f t="shared" si="2"/>
        <v>0.24471666666666661</v>
      </c>
      <c r="IK18" s="4">
        <f t="shared" si="3"/>
        <v>2.3816666666666667E-2</v>
      </c>
      <c r="IL18" s="4">
        <f t="shared" si="4"/>
        <v>0.78223333333333345</v>
      </c>
      <c r="IM18" s="4">
        <f t="shared" si="5"/>
        <v>0.39410000000000001</v>
      </c>
      <c r="IN18" s="4">
        <f t="shared" si="6"/>
        <v>0.99611666666666665</v>
      </c>
      <c r="IO18" s="4">
        <f t="shared" si="7"/>
        <v>8.4611999999999998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0.66403333333333336</v>
      </c>
      <c r="II19" s="4">
        <f t="shared" si="1"/>
        <v>0.76575000000000004</v>
      </c>
      <c r="IJ19" s="4">
        <f t="shared" si="2"/>
        <v>0.22668333333333332</v>
      </c>
      <c r="IK19" s="4">
        <f t="shared" si="3"/>
        <v>1.8449999999999998E-2</v>
      </c>
      <c r="IL19" s="4">
        <f t="shared" si="4"/>
        <v>0.79411666666666669</v>
      </c>
      <c r="IM19" s="4">
        <f t="shared" si="5"/>
        <v>0.59230000000000005</v>
      </c>
      <c r="IN19" s="4">
        <f t="shared" si="6"/>
        <v>0.99486666666666668</v>
      </c>
      <c r="IO19" s="4">
        <f t="shared" si="7"/>
        <v>6.7233166666666682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0.65601666666666669</v>
      </c>
      <c r="II20" s="4">
        <f t="shared" si="1"/>
        <v>0.75161666666666671</v>
      </c>
      <c r="IJ20" s="4">
        <f t="shared" si="2"/>
        <v>0.25436666666666669</v>
      </c>
      <c r="IK20" s="4">
        <f t="shared" si="3"/>
        <v>1.1266666666666668E-2</v>
      </c>
      <c r="IL20" s="4">
        <f t="shared" si="4"/>
        <v>0.83858333333333357</v>
      </c>
      <c r="IM20" s="4">
        <f t="shared" si="5"/>
        <v>0.65700000000000003</v>
      </c>
      <c r="IN20" s="4">
        <f t="shared" si="6"/>
        <v>0.99731666666666674</v>
      </c>
      <c r="IO20" s="4">
        <f t="shared" si="7"/>
        <v>7.81135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k=5,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0.64926666666666677</v>
      </c>
      <c r="II21" s="4">
        <f t="shared" si="1"/>
        <v>0.73566666666666658</v>
      </c>
      <c r="IJ21" s="4">
        <f t="shared" si="2"/>
        <v>0.25741666666666668</v>
      </c>
      <c r="IK21" s="4">
        <f t="shared" si="3"/>
        <v>1.61E-2</v>
      </c>
      <c r="IL21" s="4">
        <f t="shared" si="4"/>
        <v>0.81753333333333345</v>
      </c>
      <c r="IM21" s="4">
        <f t="shared" si="5"/>
        <v>0.62580000000000002</v>
      </c>
      <c r="IN21" s="4">
        <f t="shared" si="6"/>
        <v>0.996</v>
      </c>
      <c r="IO21" s="4">
        <f t="shared" si="7"/>
        <v>6.9303333333333326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0.72619999999999996</v>
      </c>
      <c r="BG22" s="14">
        <v>0.85560000000000003</v>
      </c>
      <c r="BH22" s="14">
        <v>0.29899999999999999</v>
      </c>
      <c r="BI22" s="14">
        <v>2.9899999999999999E-2</v>
      </c>
      <c r="BJ22" s="14">
        <v>0.92510000000000003</v>
      </c>
      <c r="BK22" s="14"/>
      <c r="BL22" s="14">
        <v>1</v>
      </c>
      <c r="BM22" s="14">
        <v>0.33529999999999999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0.72709999999999997</v>
      </c>
      <c r="CU22" s="4">
        <v>0.85799999999999998</v>
      </c>
      <c r="CV22" s="4">
        <v>0.30109999999999998</v>
      </c>
      <c r="CW22" s="4">
        <v>0.03</v>
      </c>
      <c r="CX22" s="4">
        <v>0.92500000000000004</v>
      </c>
      <c r="CY22" s="4"/>
      <c r="CZ22" s="4">
        <v>1</v>
      </c>
      <c r="DA22" s="4">
        <v>0.2611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0.67236666666666667</v>
      </c>
      <c r="II22" s="4">
        <f t="shared" si="1"/>
        <v>0.77231111111111117</v>
      </c>
      <c r="IJ22" s="4">
        <f t="shared" si="2"/>
        <v>0.25839999999999996</v>
      </c>
      <c r="IK22" s="4">
        <f t="shared" si="3"/>
        <v>1.8455555555555555E-2</v>
      </c>
      <c r="IL22" s="4">
        <f t="shared" si="4"/>
        <v>0.84605555555555556</v>
      </c>
      <c r="IM22" s="4">
        <f t="shared" si="5"/>
        <v>0.62739999999999996</v>
      </c>
      <c r="IN22" s="4">
        <f t="shared" si="6"/>
        <v>0.99733333333333318</v>
      </c>
      <c r="IO22" s="4">
        <f t="shared" si="7"/>
        <v>5.4101222222222214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k=15,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k=15, r=0.5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0.65903333333333336</v>
      </c>
      <c r="II23" s="4">
        <f t="shared" si="1"/>
        <v>0.75479999999999992</v>
      </c>
      <c r="IJ23" s="4">
        <f t="shared" si="2"/>
        <v>0.24656666666666668</v>
      </c>
      <c r="IK23" s="4">
        <f t="shared" si="3"/>
        <v>1.6133333333333333E-2</v>
      </c>
      <c r="IL23" s="4">
        <f t="shared" si="4"/>
        <v>0.81583333333333341</v>
      </c>
      <c r="IM23" s="4">
        <f t="shared" si="5"/>
        <v>0.62509999999999999</v>
      </c>
      <c r="IN23" s="4">
        <f t="shared" si="6"/>
        <v>0.996</v>
      </c>
      <c r="IO23" s="4">
        <f t="shared" si="7"/>
        <v>6.9676833333333335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0.66359999999999997</v>
      </c>
      <c r="II24" s="4">
        <f t="shared" si="1"/>
        <v>0.76405000000000001</v>
      </c>
      <c r="IJ24" s="4">
        <f t="shared" si="2"/>
        <v>0.24209999999999998</v>
      </c>
      <c r="IK24" s="4">
        <f t="shared" si="3"/>
        <v>1.6133333333333336E-2</v>
      </c>
      <c r="IL24" s="4">
        <f t="shared" si="4"/>
        <v>0.81718333333333326</v>
      </c>
      <c r="IM24" s="4">
        <f t="shared" si="5"/>
        <v>0.62719999999999998</v>
      </c>
      <c r="IN24" s="4">
        <f t="shared" si="6"/>
        <v>0.99606666666666666</v>
      </c>
      <c r="IO24" s="4">
        <f t="shared" si="7"/>
        <v>6.880933333333334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0.71556666666666668</v>
      </c>
      <c r="II25" s="4">
        <f t="shared" si="1"/>
        <v>0.87564999999999993</v>
      </c>
      <c r="IJ25" s="4">
        <f t="shared" si="2"/>
        <v>0.22601666666666667</v>
      </c>
      <c r="IK25" s="4">
        <f t="shared" si="3"/>
        <v>1.6566666666666667E-2</v>
      </c>
      <c r="IL25" s="4">
        <f t="shared" si="4"/>
        <v>0.78006666666666657</v>
      </c>
      <c r="IM25" s="4">
        <f t="shared" si="5"/>
        <v>0.60309999999999997</v>
      </c>
      <c r="IN25" s="4">
        <f t="shared" si="6"/>
        <v>0.99731666666666674</v>
      </c>
      <c r="IO25" s="4">
        <f t="shared" si="7"/>
        <v>46.939983333333323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0.6548666666666666</v>
      </c>
      <c r="II26" s="4">
        <f t="shared" si="1"/>
        <v>0.74586666666666668</v>
      </c>
      <c r="IJ26" s="4">
        <f t="shared" si="2"/>
        <v>0.24813333333333334</v>
      </c>
      <c r="IK26" s="4">
        <f t="shared" si="3"/>
        <v>1.6150000000000001E-2</v>
      </c>
      <c r="IL26" s="4">
        <f t="shared" si="4"/>
        <v>0.81968333333333332</v>
      </c>
      <c r="IM26" s="4">
        <f t="shared" si="5"/>
        <v>0.62809999999999999</v>
      </c>
      <c r="IN26" s="4">
        <f t="shared" si="6"/>
        <v>0.996</v>
      </c>
      <c r="IO26" s="4">
        <f t="shared" si="7"/>
        <v>6.6246833333333335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0.65288333333333337</v>
      </c>
      <c r="II27" s="4">
        <f t="shared" si="1"/>
        <v>0.74491666666666667</v>
      </c>
      <c r="IJ27" s="4">
        <f t="shared" si="2"/>
        <v>0.25655</v>
      </c>
      <c r="IK27" s="4">
        <f t="shared" si="3"/>
        <v>1.1433333333333332E-2</v>
      </c>
      <c r="IL27" s="4">
        <f t="shared" si="4"/>
        <v>0.83998333333333342</v>
      </c>
      <c r="IM27" s="4">
        <f t="shared" si="5"/>
        <v>0.65200000000000002</v>
      </c>
      <c r="IN27" s="4">
        <f t="shared" si="6"/>
        <v>0.99731666666666674</v>
      </c>
      <c r="IO27" s="4">
        <f t="shared" si="7"/>
        <v>6.719333333333334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0.65286666666666671</v>
      </c>
      <c r="II28" s="4">
        <f t="shared" si="1"/>
        <v>0.74344999999999983</v>
      </c>
      <c r="IJ28" s="4">
        <f t="shared" si="2"/>
        <v>0.25636666666666663</v>
      </c>
      <c r="IK28" s="4">
        <f t="shared" si="3"/>
        <v>1.1266666666666668E-2</v>
      </c>
      <c r="IL28" s="4">
        <f t="shared" si="4"/>
        <v>0.83403333333333329</v>
      </c>
      <c r="IM28" s="4">
        <f t="shared" si="5"/>
        <v>0.6522</v>
      </c>
      <c r="IN28" s="4">
        <f t="shared" si="6"/>
        <v>0.99731666666666674</v>
      </c>
      <c r="IO28" s="4">
        <f t="shared" si="7"/>
        <v>6.9885833333333336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0.65648333333333331</v>
      </c>
      <c r="II29" s="4">
        <f t="shared" si="1"/>
        <v>0.74858333333333338</v>
      </c>
      <c r="IJ29" s="4">
        <f t="shared" si="2"/>
        <v>0.24661666666666662</v>
      </c>
      <c r="IK29" s="4">
        <f t="shared" si="3"/>
        <v>1.6116666666666665E-2</v>
      </c>
      <c r="IL29" s="4">
        <f t="shared" si="4"/>
        <v>0.81893333333333329</v>
      </c>
      <c r="IM29" s="4">
        <f t="shared" si="5"/>
        <v>0.62929999999999997</v>
      </c>
      <c r="IN29" s="4">
        <f t="shared" si="6"/>
        <v>0.996</v>
      </c>
      <c r="IO29" s="4">
        <f t="shared" si="7"/>
        <v>9.7967666666666666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0.6583</v>
      </c>
      <c r="II30" s="4">
        <f t="shared" si="1"/>
        <v>0.7527666666666667</v>
      </c>
      <c r="IJ30" s="4">
        <f t="shared" si="2"/>
        <v>0.24665000000000004</v>
      </c>
      <c r="IK30" s="4">
        <f t="shared" si="3"/>
        <v>1.6166666666666666E-2</v>
      </c>
      <c r="IL30" s="4">
        <f t="shared" si="4"/>
        <v>0.81773333333333331</v>
      </c>
      <c r="IM30" s="4">
        <f t="shared" si="5"/>
        <v>0.62670000000000003</v>
      </c>
      <c r="IN30" s="4">
        <f t="shared" si="6"/>
        <v>0.99611666666666665</v>
      </c>
      <c r="IO30" s="4">
        <f t="shared" si="7"/>
        <v>6.5308333333333337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0.66586666666666661</v>
      </c>
      <c r="II31" s="4">
        <f t="shared" si="1"/>
        <v>0.76423333333333332</v>
      </c>
      <c r="IJ31" s="4">
        <f t="shared" si="2"/>
        <v>0.24625000000000005</v>
      </c>
      <c r="IK31" s="4">
        <f t="shared" si="3"/>
        <v>1.0916666666666667E-2</v>
      </c>
      <c r="IL31" s="4">
        <f t="shared" si="4"/>
        <v>0.8357</v>
      </c>
      <c r="IM31" s="4">
        <f t="shared" si="5"/>
        <v>0.66149999999999998</v>
      </c>
      <c r="IN31" s="4">
        <f t="shared" si="6"/>
        <v>0.99636666666666673</v>
      </c>
      <c r="IO31" s="4">
        <f t="shared" si="7"/>
        <v>6.9991666666666674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0.66071666666666662</v>
      </c>
      <c r="II32" s="4">
        <f t="shared" si="1"/>
        <v>0.76108333333333344</v>
      </c>
      <c r="IJ32" s="4">
        <f t="shared" si="2"/>
        <v>0.24648333333333336</v>
      </c>
      <c r="IK32" s="4">
        <f t="shared" si="3"/>
        <v>1.0866666666666669E-2</v>
      </c>
      <c r="IL32" s="4">
        <f t="shared" si="4"/>
        <v>0.8418500000000001</v>
      </c>
      <c r="IM32" s="4">
        <f t="shared" si="5"/>
        <v>0.66959999999999997</v>
      </c>
      <c r="IN32" s="4">
        <f t="shared" si="6"/>
        <v>0.99698333333333322</v>
      </c>
      <c r="IO32" s="4">
        <f t="shared" si="7"/>
        <v>6.8285499999999999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0.66176666666666673</v>
      </c>
      <c r="II33" s="4">
        <f t="shared" si="1"/>
        <v>0.76083333333333336</v>
      </c>
      <c r="IJ33" s="4">
        <f t="shared" si="2"/>
        <v>0.25090000000000007</v>
      </c>
      <c r="IK33" s="4">
        <f t="shared" si="3"/>
        <v>1.1299999999999999E-2</v>
      </c>
      <c r="IL33" s="4">
        <f t="shared" si="4"/>
        <v>0.83225000000000005</v>
      </c>
      <c r="IM33" s="4">
        <f t="shared" si="5"/>
        <v>0.65049999999999997</v>
      </c>
      <c r="IN33" s="4">
        <f t="shared" si="6"/>
        <v>0.99731666666666674</v>
      </c>
      <c r="IO33" s="4">
        <f t="shared" si="7"/>
        <v>6.2800833333333346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0.64961666666666673</v>
      </c>
      <c r="II34" s="4">
        <f t="shared" si="1"/>
        <v>0.73021666666666674</v>
      </c>
      <c r="IJ34" s="4">
        <f t="shared" si="2"/>
        <v>0.25579999999999997</v>
      </c>
      <c r="IK34" s="4">
        <f t="shared" si="3"/>
        <v>1.7600000000000001E-2</v>
      </c>
      <c r="IL34" s="4">
        <f t="shared" si="4"/>
        <v>0.80558333333333332</v>
      </c>
      <c r="IM34" s="4">
        <f t="shared" si="5"/>
        <v>0.4234</v>
      </c>
      <c r="IN34" s="4">
        <f t="shared" si="6"/>
        <v>0.99580000000000002</v>
      </c>
      <c r="IO34" s="4">
        <f t="shared" si="7"/>
        <v>6.8608666666666664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0.65893333333333326</v>
      </c>
      <c r="II35" s="4">
        <f t="shared" si="1"/>
        <v>0.75378333333333336</v>
      </c>
      <c r="IJ35" s="4">
        <f t="shared" si="2"/>
        <v>0.24405000000000002</v>
      </c>
      <c r="IK35" s="4">
        <f t="shared" si="3"/>
        <v>1.6133333333333336E-2</v>
      </c>
      <c r="IL35" s="4">
        <f t="shared" si="4"/>
        <v>0.81825000000000003</v>
      </c>
      <c r="IM35" s="4">
        <f t="shared" si="5"/>
        <v>0.62780000000000002</v>
      </c>
      <c r="IN35" s="4">
        <f t="shared" si="6"/>
        <v>0.996</v>
      </c>
      <c r="IO35" s="4">
        <f t="shared" si="7"/>
        <v>6.0097999999999994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0.64810000000000001</v>
      </c>
      <c r="II36" s="4">
        <f t="shared" si="1"/>
        <v>0.72660000000000002</v>
      </c>
      <c r="IJ36" s="4">
        <f t="shared" si="2"/>
        <v>0.26450000000000001</v>
      </c>
      <c r="IK36" s="4">
        <f t="shared" si="3"/>
        <v>9.2999999999999992E-3</v>
      </c>
      <c r="IL36" s="4">
        <f t="shared" si="4"/>
        <v>0.85919999999999996</v>
      </c>
      <c r="IM36" s="4">
        <f t="shared" si="5"/>
        <v>0.62549999999999994</v>
      </c>
      <c r="IN36" s="4">
        <f t="shared" si="6"/>
        <v>1</v>
      </c>
      <c r="IO36" s="4">
        <f t="shared" si="7"/>
        <v>4.6973000000000003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r=0.5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r=0.5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r=0.5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r=0.5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r=0.5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0.73780000000000001</v>
      </c>
      <c r="BG37" s="14">
        <v>0.89470000000000005</v>
      </c>
      <c r="BH37" s="14">
        <v>0.2661</v>
      </c>
      <c r="BI37" s="14">
        <v>4.8399999999999999E-2</v>
      </c>
      <c r="BJ37" s="14">
        <v>0.90190000000000003</v>
      </c>
      <c r="BK37" s="14"/>
      <c r="BL37" s="14">
        <v>1</v>
      </c>
      <c r="BM37" s="14">
        <v>0.61909999999999998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0.73850000000000005</v>
      </c>
      <c r="CU37" s="4">
        <v>0.89680000000000004</v>
      </c>
      <c r="CV37" s="4">
        <v>0.2596</v>
      </c>
      <c r="CW37" s="4">
        <v>4.8500000000000001E-2</v>
      </c>
      <c r="CX37" s="4">
        <v>0.90200000000000002</v>
      </c>
      <c r="CY37" s="4"/>
      <c r="CZ37" s="4">
        <v>1</v>
      </c>
      <c r="DA37" s="4">
        <v>0.56159999999999999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0.68751111111111107</v>
      </c>
      <c r="II37" s="4">
        <f t="shared" si="1"/>
        <v>0.81207777777777779</v>
      </c>
      <c r="IJ37" s="4">
        <f t="shared" si="2"/>
        <v>0.20825555555555553</v>
      </c>
      <c r="IK37" s="4">
        <f t="shared" si="3"/>
        <v>2.8966666666666665E-2</v>
      </c>
      <c r="IL37" s="4">
        <f t="shared" si="4"/>
        <v>0.80911111111111111</v>
      </c>
      <c r="IM37" s="4">
        <f t="shared" si="5"/>
        <v>0.24060000000000001</v>
      </c>
      <c r="IN37" s="4">
        <f t="shared" si="6"/>
        <v>0.99777777777777787</v>
      </c>
      <c r="IO37" s="4">
        <f t="shared" si="7"/>
        <v>1.8904333333333332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k=10,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k=15,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k=15,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k=15, r=0.5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0.83409999999999995</v>
      </c>
      <c r="BG38" s="14">
        <v>1.1399999999999999</v>
      </c>
      <c r="BH38" s="14">
        <v>0.11849999999999999</v>
      </c>
      <c r="BI38" s="14">
        <v>3.1699999999999999E-2</v>
      </c>
      <c r="BJ38" s="14">
        <v>0.57169999999999999</v>
      </c>
      <c r="BK38" s="14"/>
      <c r="BL38" s="14">
        <v>1</v>
      </c>
      <c r="BM38" s="14">
        <v>0.60070000000000001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0.83520000000000005</v>
      </c>
      <c r="CU38" s="4">
        <v>1.1434</v>
      </c>
      <c r="CV38" s="4">
        <v>0.1203</v>
      </c>
      <c r="CW38" s="4">
        <v>3.1699999999999999E-2</v>
      </c>
      <c r="CX38" s="4">
        <v>0.57299999999999995</v>
      </c>
      <c r="CY38" s="4"/>
      <c r="CZ38" s="4">
        <v>1</v>
      </c>
      <c r="DA38" s="4">
        <v>0.52839999999999998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/>
      <c r="EN38" s="5">
        <v>1</v>
      </c>
      <c r="EO38" s="5">
        <v>1.5363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0.76014444444444451</v>
      </c>
      <c r="II38" s="4">
        <f t="shared" si="1"/>
        <v>0.97874444444444419</v>
      </c>
      <c r="IJ38" s="4">
        <f t="shared" si="2"/>
        <v>0.10903333333333333</v>
      </c>
      <c r="IK38" s="4">
        <f t="shared" si="3"/>
        <v>2.1222222222222222E-2</v>
      </c>
      <c r="IL38" s="4">
        <f t="shared" si="4"/>
        <v>0.50501111111111108</v>
      </c>
      <c r="IM38" s="4" t="e">
        <f t="shared" si="5"/>
        <v>#DIV/0!</v>
      </c>
      <c r="IN38" s="4">
        <f t="shared" si="6"/>
        <v>0.99737777777777781</v>
      </c>
      <c r="IO38" s="4">
        <f t="shared" si="7"/>
        <v>1.6872555555555557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k=15, r=0.5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0.81720000000000004</v>
      </c>
      <c r="BG39" s="14">
        <v>1.0996999999999999</v>
      </c>
      <c r="BH39" s="14">
        <v>0.13980000000000001</v>
      </c>
      <c r="BI39" s="14">
        <v>3.4700000000000002E-2</v>
      </c>
      <c r="BJ39" s="14">
        <v>0.65169999999999995</v>
      </c>
      <c r="BK39" s="14"/>
      <c r="BL39" s="14">
        <v>0.999</v>
      </c>
      <c r="BM39" s="14">
        <v>0.61250000000000004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0.81869999999999998</v>
      </c>
      <c r="CU39" s="4">
        <v>1.1032</v>
      </c>
      <c r="CV39" s="4">
        <v>0.1394</v>
      </c>
      <c r="CW39" s="4">
        <v>3.4700000000000002E-2</v>
      </c>
      <c r="CX39" s="4">
        <v>0.65249999999999997</v>
      </c>
      <c r="CY39" s="4"/>
      <c r="CZ39" s="4">
        <v>0.99929999999999997</v>
      </c>
      <c r="DA39" s="4">
        <v>0.53680000000000005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0.7248</v>
      </c>
      <c r="EI39" s="5">
        <v>0.90390000000000004</v>
      </c>
      <c r="EJ39" s="5">
        <v>0.13869999999999999</v>
      </c>
      <c r="EK39" s="5">
        <v>1.4999999999999999E-2</v>
      </c>
      <c r="EL39" s="5">
        <v>0.53290000000000004</v>
      </c>
      <c r="EM39" s="5"/>
      <c r="EN39" s="5">
        <v>1</v>
      </c>
      <c r="EO39" s="5">
        <v>1.5242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0.74242222222222209</v>
      </c>
      <c r="II39" s="4">
        <f t="shared" si="1"/>
        <v>0.94188888888888878</v>
      </c>
      <c r="IJ39" s="4">
        <f t="shared" si="2"/>
        <v>0.13067777777777778</v>
      </c>
      <c r="IK39" s="4">
        <f t="shared" si="3"/>
        <v>2.1822222222222225E-2</v>
      </c>
      <c r="IL39" s="4">
        <f t="shared" si="4"/>
        <v>0.57608888888888887</v>
      </c>
      <c r="IM39" s="4" t="e">
        <f t="shared" si="5"/>
        <v>#DIV/0!</v>
      </c>
      <c r="IN39" s="4">
        <f t="shared" si="6"/>
        <v>0.98475555555555561</v>
      </c>
      <c r="IO39" s="4">
        <f t="shared" si="7"/>
        <v>1.6742555555555556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k=20,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k=15, r=0.5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0.70294000000000001</v>
      </c>
      <c r="II40" s="4">
        <f t="shared" ref="II40:II74" si="9">AVERAGEIFS(B40:IG40,metrics.rec,"MSE")</f>
        <v>0.85107999999999995</v>
      </c>
      <c r="IJ40" s="4">
        <f t="shared" ref="IJ40:IJ74" si="10">AVERAGEIFS(B40:IG40,metrics.rec,"R")</f>
        <v>0.15831999999999999</v>
      </c>
      <c r="IK40" s="4">
        <f t="shared" ref="IK40:IK74" si="11">AVERAGEIFS(B40:IG40,metrics.rec,"Precision")</f>
        <v>1.9480000000000001E-2</v>
      </c>
      <c r="IL40" s="4">
        <f t="shared" ref="IL40:IL74" si="12">AVERAGEIFS(B40:IG40,metrics.rec,"Recall")</f>
        <v>0.60742000000000007</v>
      </c>
      <c r="IM40" s="4" t="e">
        <f t="shared" ref="IM40:IM74" si="13">AVERAGEIFS(B40:IG40,metrics.rec,"Coverage")</f>
        <v>#DIV/0!</v>
      </c>
      <c r="IN40" s="4">
        <f t="shared" ref="IN40:IN74" si="14">AVERAGEIFS(B40:IG40,metrics.rec,"Recatio")</f>
        <v>0.99527999999999994</v>
      </c>
      <c r="IO40" s="4">
        <f t="shared" ref="IO40:IO74" si="15">AVERAGEIFS(B40:IG40,metrics.rec,"Time")</f>
        <v>2.1816599999999999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0.69070000000000009</v>
      </c>
      <c r="II41" s="4">
        <f t="shared" si="9"/>
        <v>0.83813999999999989</v>
      </c>
      <c r="IJ41" s="4">
        <f t="shared" si="10"/>
        <v>0.17033999999999999</v>
      </c>
      <c r="IK41" s="4">
        <f t="shared" si="11"/>
        <v>1.9040000000000001E-2</v>
      </c>
      <c r="IL41" s="4">
        <f t="shared" si="12"/>
        <v>0.70908000000000004</v>
      </c>
      <c r="IM41" s="4" t="e">
        <f t="shared" si="13"/>
        <v>#DIV/0!</v>
      </c>
      <c r="IN41" s="4">
        <f t="shared" si="14"/>
        <v>0.94691999999999987</v>
      </c>
      <c r="IO41" s="4">
        <f t="shared" si="15"/>
        <v>2.4719199999999999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0.73499999999999999</v>
      </c>
      <c r="BG43" s="14">
        <v>0.89439999999999997</v>
      </c>
      <c r="BH43" s="14">
        <v>0.29099999999999998</v>
      </c>
      <c r="BI43" s="14">
        <v>3.1899999999999998E-2</v>
      </c>
      <c r="BJ43" s="14">
        <v>0.91090000000000004</v>
      </c>
      <c r="BK43" s="14"/>
      <c r="BL43" s="14">
        <v>1</v>
      </c>
      <c r="BM43" s="14">
        <v>0.60860000000000003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0.73450000000000004</v>
      </c>
      <c r="CU43" s="4">
        <v>0.89439999999999997</v>
      </c>
      <c r="CV43" s="4">
        <v>0.29389999999999999</v>
      </c>
      <c r="CW43" s="4">
        <v>3.2000000000000001E-2</v>
      </c>
      <c r="CX43" s="4">
        <v>0.91120000000000001</v>
      </c>
      <c r="CY43" s="4"/>
      <c r="CZ43" s="4">
        <v>1</v>
      </c>
      <c r="DA43" s="4">
        <v>0.54169999999999996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/>
      <c r="EN43" s="5">
        <v>1</v>
      </c>
      <c r="EO43" s="5">
        <v>1.7132000000000001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0.68565555555555557</v>
      </c>
      <c r="II43" s="4">
        <f t="shared" si="9"/>
        <v>0.81802222222222221</v>
      </c>
      <c r="IJ43" s="4">
        <f t="shared" si="10"/>
        <v>0.25141111111111109</v>
      </c>
      <c r="IK43" s="4">
        <f t="shared" si="11"/>
        <v>1.883333333333333E-2</v>
      </c>
      <c r="IL43" s="4">
        <f t="shared" si="12"/>
        <v>0.83434444444444444</v>
      </c>
      <c r="IM43" s="4" t="e">
        <f t="shared" si="13"/>
        <v>#DIV/0!</v>
      </c>
      <c r="IN43" s="4">
        <f t="shared" si="14"/>
        <v>0.99737777777777781</v>
      </c>
      <c r="IO43" s="4">
        <f t="shared" si="15"/>
        <v>1.8675000000000002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k=15,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k=15, r=0.5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k=15, r=0.5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0.77649999999999997</v>
      </c>
      <c r="BG52" s="14">
        <v>0.98440000000000005</v>
      </c>
      <c r="BH52" s="14">
        <v>0.1875</v>
      </c>
      <c r="BI52" s="14">
        <v>3.7900000000000003E-2</v>
      </c>
      <c r="BJ52" s="14">
        <v>0.82420000000000004</v>
      </c>
      <c r="BK52" s="14"/>
      <c r="BL52" s="14">
        <v>1</v>
      </c>
      <c r="BM52" s="14">
        <v>0.59909999999999997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0.77739999999999998</v>
      </c>
      <c r="CU52" s="4">
        <v>0.98629999999999995</v>
      </c>
      <c r="CV52" s="4">
        <v>0.18770000000000001</v>
      </c>
      <c r="CW52" s="4">
        <v>3.7900000000000003E-2</v>
      </c>
      <c r="CX52" s="4">
        <v>0.82199999999999995</v>
      </c>
      <c r="CY52" s="4"/>
      <c r="CZ52" s="4">
        <v>1</v>
      </c>
      <c r="DA52" s="4">
        <v>0.5343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/>
      <c r="EN52" s="5">
        <v>1</v>
      </c>
      <c r="EO52" s="5">
        <v>1.6037999999999999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0.71067777777777785</v>
      </c>
      <c r="II52" s="4">
        <f t="shared" si="9"/>
        <v>0.86245555555555553</v>
      </c>
      <c r="IJ52" s="4">
        <f t="shared" si="10"/>
        <v>0.18658888888888889</v>
      </c>
      <c r="IK52" s="4">
        <f t="shared" si="11"/>
        <v>2.2177777777777779E-2</v>
      </c>
      <c r="IL52" s="4">
        <f t="shared" si="12"/>
        <v>0.72506666666666664</v>
      </c>
      <c r="IM52" s="4" t="e">
        <f t="shared" si="13"/>
        <v>#DIV/0!</v>
      </c>
      <c r="IN52" s="4">
        <f t="shared" si="14"/>
        <v>0.99737777777777781</v>
      </c>
      <c r="IO52" s="4">
        <f t="shared" si="15"/>
        <v>1.7571333333333332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k=10, r=0.5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k=15, r=0.5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0.72170000000000001</v>
      </c>
      <c r="BG68" s="14">
        <v>0.84660000000000002</v>
      </c>
      <c r="BH68" s="14">
        <v>0.31169999999999998</v>
      </c>
      <c r="BI68" s="14">
        <v>2.9700000000000001E-2</v>
      </c>
      <c r="BJ68" s="14">
        <v>0.92700000000000005</v>
      </c>
      <c r="BK68" s="14"/>
      <c r="BL68" s="14">
        <v>1</v>
      </c>
      <c r="BM68" s="14">
        <v>0.312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0.72199999999999998</v>
      </c>
      <c r="CU68" s="4">
        <v>0.84770000000000001</v>
      </c>
      <c r="CV68" s="4">
        <v>0.31409999999999999</v>
      </c>
      <c r="CW68" s="4">
        <v>2.98E-2</v>
      </c>
      <c r="CX68" s="4">
        <v>0.92689999999999995</v>
      </c>
      <c r="CY68" s="4"/>
      <c r="CZ68" s="4">
        <v>1</v>
      </c>
      <c r="DA68" s="4">
        <v>0.26860000000000001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0.67295000000000016</v>
      </c>
      <c r="II68" s="4">
        <f t="shared" si="9"/>
        <v>0.77623749999999991</v>
      </c>
      <c r="IJ68" s="4">
        <f t="shared" si="10"/>
        <v>0.26700000000000002</v>
      </c>
      <c r="IK68" s="4">
        <f t="shared" si="11"/>
        <v>1.5924999999999998E-2</v>
      </c>
      <c r="IL68" s="4">
        <f t="shared" si="12"/>
        <v>0.86033749999999998</v>
      </c>
      <c r="IM68" s="4" t="e">
        <f t="shared" si="13"/>
        <v>#DIV/0!</v>
      </c>
      <c r="IN68" s="4">
        <f t="shared" si="14"/>
        <v>0.99798750000000003</v>
      </c>
      <c r="IO68" s="4">
        <f t="shared" si="15"/>
        <v>3.900725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k=15,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k=15,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k=15, r=0.5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0.71970000000000001</v>
      </c>
      <c r="BG79" s="14">
        <v>0.84250000000000003</v>
      </c>
      <c r="BH79" s="14">
        <v>0.31690000000000002</v>
      </c>
      <c r="BI79" s="14">
        <v>2.9899999999999999E-2</v>
      </c>
      <c r="BJ79" s="14">
        <v>0.92749999999999999</v>
      </c>
      <c r="BK79" s="14"/>
      <c r="BL79" s="14">
        <v>1</v>
      </c>
      <c r="BM79" s="14">
        <v>0.29320000000000002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0.72009999999999996</v>
      </c>
      <c r="CU79" s="4">
        <v>0.84379999999999999</v>
      </c>
      <c r="CV79" s="4">
        <v>0.31859999999999999</v>
      </c>
      <c r="CW79" s="4">
        <v>0.03</v>
      </c>
      <c r="CX79" s="4">
        <v>0.92749999999999999</v>
      </c>
      <c r="CY79" s="4"/>
      <c r="CZ79" s="4">
        <v>1</v>
      </c>
      <c r="DA79" s="4">
        <v>0.25059999999999999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/>
      <c r="EN79" s="5">
        <v>1</v>
      </c>
      <c r="EO79" s="5">
        <v>4.6215000000000002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0.66544444444444439</v>
      </c>
      <c r="II79" s="4">
        <f t="shared" si="17"/>
        <v>0.75958888888888887</v>
      </c>
      <c r="IJ79" s="4">
        <f t="shared" si="18"/>
        <v>0.27427777777777773</v>
      </c>
      <c r="IK79" s="4">
        <f t="shared" si="19"/>
        <v>1.8466666666666669E-2</v>
      </c>
      <c r="IL79" s="4">
        <f t="shared" si="20"/>
        <v>0.84995555555555558</v>
      </c>
      <c r="IM79" s="4" t="e">
        <f t="shared" si="21"/>
        <v>#DIV/0!</v>
      </c>
      <c r="IN79" s="4">
        <f t="shared" si="22"/>
        <v>0.99733333333333318</v>
      </c>
      <c r="IO79" s="4">
        <f t="shared" si="23"/>
        <v>3.7930111111111113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k=15,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k=15, r=0.5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0.72650000000000003</v>
      </c>
      <c r="BG84" s="14">
        <v>0.85409999999999997</v>
      </c>
      <c r="BH84" s="14">
        <v>0.30790000000000001</v>
      </c>
      <c r="BI84" s="14">
        <v>3.27E-2</v>
      </c>
      <c r="BJ84" s="14">
        <v>0.92679999999999996</v>
      </c>
      <c r="BK84" s="14"/>
      <c r="BL84" s="14">
        <v>1</v>
      </c>
      <c r="BM84" s="14">
        <v>0.29389999999999999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0.72670000000000001</v>
      </c>
      <c r="CU84" s="4">
        <v>0.85450000000000004</v>
      </c>
      <c r="CV84" s="4">
        <v>0.30719999999999997</v>
      </c>
      <c r="CW84" s="4">
        <v>3.2800000000000003E-2</v>
      </c>
      <c r="CX84" s="4">
        <v>0.92689999999999995</v>
      </c>
      <c r="CY84" s="4"/>
      <c r="CZ84" s="4">
        <v>1</v>
      </c>
      <c r="DA84" s="4">
        <v>0.24379999999999999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/>
      <c r="EN84" s="5">
        <v>1</v>
      </c>
      <c r="EO84" s="5">
        <v>4.6036000000000001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0.68342222222222226</v>
      </c>
      <c r="II84" s="4">
        <f t="shared" si="17"/>
        <v>0.79627777777777775</v>
      </c>
      <c r="IJ84" s="4">
        <f t="shared" si="18"/>
        <v>0.26579999999999998</v>
      </c>
      <c r="IK84" s="4">
        <f t="shared" si="19"/>
        <v>2.4800000000000003E-2</v>
      </c>
      <c r="IL84" s="4">
        <f t="shared" si="20"/>
        <v>0.81958888888888881</v>
      </c>
      <c r="IM84" s="4" t="e">
        <f t="shared" si="21"/>
        <v>#DIV/0!</v>
      </c>
      <c r="IN84" s="4">
        <f t="shared" si="22"/>
        <v>0.99741111111111125</v>
      </c>
      <c r="IO84" s="4">
        <f t="shared" si="23"/>
        <v>4.0507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k=15, r=0.5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k=15, r=0.5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0.71850000000000003</v>
      </c>
      <c r="BG90" s="14">
        <v>0.84079999999999999</v>
      </c>
      <c r="BH90" s="14">
        <v>0.32</v>
      </c>
      <c r="BI90" s="14">
        <v>0.03</v>
      </c>
      <c r="BJ90" s="14">
        <v>0.92490000000000006</v>
      </c>
      <c r="BK90" s="14"/>
      <c r="BL90" s="14">
        <v>1</v>
      </c>
      <c r="BM90" s="14">
        <v>0.28939999999999999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0.71819999999999995</v>
      </c>
      <c r="CU90" s="4">
        <v>0.84079999999999999</v>
      </c>
      <c r="CV90" s="4">
        <v>0.32219999999999999</v>
      </c>
      <c r="CW90" s="4">
        <v>3.0099999999999998E-2</v>
      </c>
      <c r="CX90" s="4">
        <v>0.92479999999999996</v>
      </c>
      <c r="CY90" s="4"/>
      <c r="CZ90" s="4">
        <v>1</v>
      </c>
      <c r="DA90" s="4">
        <v>0.2455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0.63590000000000002</v>
      </c>
      <c r="EI90" s="5">
        <v>0.70169999999999999</v>
      </c>
      <c r="EJ90" s="5">
        <v>0.28499999999999998</v>
      </c>
      <c r="EK90" s="5">
        <v>9.2999999999999992E-3</v>
      </c>
      <c r="EL90" s="5">
        <v>0.86129999999999995</v>
      </c>
      <c r="EM90" s="5"/>
      <c r="EN90" s="5">
        <v>1</v>
      </c>
      <c r="EO90" s="5">
        <v>4.6924999999999999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0.63539999999999996</v>
      </c>
      <c r="FW90" s="4">
        <v>0.7006</v>
      </c>
      <c r="FX90" s="4">
        <v>0.28549999999999998</v>
      </c>
      <c r="FY90" s="4">
        <v>9.2999999999999992E-3</v>
      </c>
      <c r="FZ90" s="4">
        <v>0.86060000000000003</v>
      </c>
      <c r="GA90" s="4"/>
      <c r="GB90" s="4">
        <v>1</v>
      </c>
      <c r="GC90" s="4">
        <v>4.7493999999999996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0.66306666666666669</v>
      </c>
      <c r="II90" s="4">
        <f t="shared" si="17"/>
        <v>0.75443333333333329</v>
      </c>
      <c r="IJ90" s="4">
        <f t="shared" si="18"/>
        <v>0.27827777777777779</v>
      </c>
      <c r="IK90" s="4">
        <f t="shared" si="19"/>
        <v>1.8455555555555555E-2</v>
      </c>
      <c r="IL90" s="4">
        <f t="shared" si="20"/>
        <v>0.84687777777777784</v>
      </c>
      <c r="IM90" s="4" t="e">
        <f t="shared" si="21"/>
        <v>#DIV/0!</v>
      </c>
      <c r="IN90" s="4">
        <f t="shared" si="22"/>
        <v>0.99733333333333318</v>
      </c>
      <c r="IO90" s="4">
        <f t="shared" si="23"/>
        <v>3.6769222222222222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>
        <v>0.71889999999999998</v>
      </c>
      <c r="BG94" s="14">
        <v>0.84109999999999996</v>
      </c>
      <c r="BH94" s="14">
        <v>0.31740000000000002</v>
      </c>
      <c r="BI94" s="14">
        <v>2.9700000000000001E-2</v>
      </c>
      <c r="BJ94" s="14">
        <v>0.92810000000000004</v>
      </c>
      <c r="BK94" s="14"/>
      <c r="BL94" s="14">
        <v>1</v>
      </c>
      <c r="BM94" s="14">
        <v>0.32900000000000001</v>
      </c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>
        <v>0.71940000000000004</v>
      </c>
      <c r="CU94" s="4">
        <v>0.8427</v>
      </c>
      <c r="CV94" s="4">
        <v>0.31890000000000002</v>
      </c>
      <c r="CW94" s="4">
        <v>2.9700000000000001E-2</v>
      </c>
      <c r="CX94" s="4">
        <v>0.92810000000000004</v>
      </c>
      <c r="CY94" s="4"/>
      <c r="CZ94" s="4">
        <v>1</v>
      </c>
      <c r="DA94" s="4">
        <v>0.26229999999999998</v>
      </c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>
        <v>0.63829999999999998</v>
      </c>
      <c r="EI94" s="5">
        <v>0.70720000000000005</v>
      </c>
      <c r="EJ94" s="5">
        <v>0.27889999999999998</v>
      </c>
      <c r="EK94" s="5">
        <v>8.8999999999999999E-3</v>
      </c>
      <c r="EL94" s="5">
        <v>0.86619999999999997</v>
      </c>
      <c r="EM94" s="5"/>
      <c r="EN94" s="5">
        <v>1</v>
      </c>
      <c r="EO94" s="5">
        <v>4.7339000000000002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>
        <v>0.63780000000000003</v>
      </c>
      <c r="FW94" s="4">
        <v>0.70589999999999997</v>
      </c>
      <c r="FX94" s="4">
        <v>0.27929999999999999</v>
      </c>
      <c r="FY94" s="4">
        <v>8.8999999999999999E-3</v>
      </c>
      <c r="FZ94" s="4">
        <v>0.86519999999999997</v>
      </c>
      <c r="GA94" s="4"/>
      <c r="GB94" s="4">
        <v>1</v>
      </c>
      <c r="GC94" s="4">
        <v>4.8569000000000004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0.66641111111111118</v>
      </c>
      <c r="II94" s="4">
        <f t="shared" si="17"/>
        <v>0.7631444444444444</v>
      </c>
      <c r="IJ94" s="4">
        <f t="shared" si="18"/>
        <v>0.27211111111111114</v>
      </c>
      <c r="IK94" s="4">
        <f t="shared" si="19"/>
        <v>1.5111111111111112E-2</v>
      </c>
      <c r="IL94" s="4">
        <f t="shared" si="20"/>
        <v>0.86254444444444434</v>
      </c>
      <c r="IM94" s="4" t="e">
        <f t="shared" si="21"/>
        <v>#DIV/0!</v>
      </c>
      <c r="IN94" s="4">
        <f t="shared" si="22"/>
        <v>0.99821111111111116</v>
      </c>
      <c r="IO94" s="4">
        <f t="shared" si="23"/>
        <v>3.9783666666666671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k=15,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k=10,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k=10, r=0.5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k=15, r=0.5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>
        <v>0.7147</v>
      </c>
      <c r="BG95" s="14">
        <v>0.83409999999999995</v>
      </c>
      <c r="BH95" s="14">
        <v>0.3211</v>
      </c>
      <c r="BI95" s="14">
        <v>2.9600000000000001E-2</v>
      </c>
      <c r="BJ95" s="14">
        <v>0.92810000000000004</v>
      </c>
      <c r="BK95" s="14"/>
      <c r="BL95" s="14">
        <v>1</v>
      </c>
      <c r="BM95" s="14">
        <v>0.30740000000000001</v>
      </c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>
        <v>0.71460000000000001</v>
      </c>
      <c r="CU95" s="4">
        <v>0.83450000000000002</v>
      </c>
      <c r="CV95" s="4">
        <v>0.32319999999999999</v>
      </c>
      <c r="CW95" s="4">
        <v>2.9700000000000001E-2</v>
      </c>
      <c r="CX95" s="4">
        <v>0.92800000000000005</v>
      </c>
      <c r="CY95" s="4"/>
      <c r="CZ95" s="4">
        <v>1</v>
      </c>
      <c r="DA95" s="4">
        <v>0.26369999999999999</v>
      </c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>
        <v>0.63500000000000001</v>
      </c>
      <c r="FW95" s="4">
        <v>0.70179999999999998</v>
      </c>
      <c r="FX95" s="4">
        <v>0.28199999999999997</v>
      </c>
      <c r="FY95" s="4">
        <v>8.8999999999999999E-3</v>
      </c>
      <c r="FZ95" s="4">
        <v>0.86580000000000001</v>
      </c>
      <c r="GA95" s="4"/>
      <c r="GB95" s="4">
        <v>1</v>
      </c>
      <c r="GC95" s="4">
        <v>4.9482999999999997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0.66777500000000001</v>
      </c>
      <c r="II95" s="4">
        <f t="shared" si="17"/>
        <v>0.76750000000000007</v>
      </c>
      <c r="IJ95" s="4">
        <f t="shared" si="18"/>
        <v>0.27332499999999993</v>
      </c>
      <c r="IK95" s="4">
        <f t="shared" si="19"/>
        <v>1.5862500000000002E-2</v>
      </c>
      <c r="IL95" s="4">
        <f t="shared" si="20"/>
        <v>0.86211249999999995</v>
      </c>
      <c r="IM95" s="4" t="e">
        <f t="shared" si="21"/>
        <v>#DIV/0!</v>
      </c>
      <c r="IN95" s="4">
        <f t="shared" si="22"/>
        <v>0.99798750000000003</v>
      </c>
      <c r="IO95" s="4">
        <f t="shared" si="23"/>
        <v>3.9599125000000002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k=15,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k=15,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k=10, r=0.5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k=15, r=0.5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0.71840000000000004</v>
      </c>
      <c r="BG102" s="14">
        <v>0.83960000000000001</v>
      </c>
      <c r="BH102" s="14">
        <v>0.31840000000000002</v>
      </c>
      <c r="BI102" s="14">
        <v>2.9899999999999999E-2</v>
      </c>
      <c r="BJ102" s="14">
        <v>0.92800000000000005</v>
      </c>
      <c r="BK102" s="14"/>
      <c r="BL102" s="14">
        <v>1</v>
      </c>
      <c r="BM102" s="14">
        <v>0.29260000000000003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0.71860000000000002</v>
      </c>
      <c r="CU102" s="4">
        <v>0.84050000000000002</v>
      </c>
      <c r="CV102" s="4">
        <v>0.32019999999999998</v>
      </c>
      <c r="CW102" s="4">
        <v>2.9899999999999999E-2</v>
      </c>
      <c r="CX102" s="4">
        <v>0.92789999999999995</v>
      </c>
      <c r="CY102" s="4"/>
      <c r="CZ102" s="4">
        <v>1</v>
      </c>
      <c r="DA102" s="4">
        <v>0.25169999999999998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0.63739999999999997</v>
      </c>
      <c r="EI102" s="5">
        <v>0.70350000000000001</v>
      </c>
      <c r="EJ102" s="5">
        <v>0.28399999999999997</v>
      </c>
      <c r="EK102" s="5">
        <v>9.1999999999999998E-3</v>
      </c>
      <c r="EL102" s="5">
        <v>0.86519999999999997</v>
      </c>
      <c r="EM102" s="5"/>
      <c r="EN102" s="5">
        <v>1</v>
      </c>
      <c r="EO102" s="5">
        <v>4.7350000000000003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0.6381</v>
      </c>
      <c r="FW102" s="4">
        <v>0.70550000000000002</v>
      </c>
      <c r="FX102" s="4">
        <v>0.2792</v>
      </c>
      <c r="FY102" s="4">
        <v>9.1999999999999998E-3</v>
      </c>
      <c r="FZ102" s="4">
        <v>0.86160000000000003</v>
      </c>
      <c r="GA102" s="4"/>
      <c r="GB102" s="4">
        <v>1</v>
      </c>
      <c r="GC102" s="4">
        <v>5.0006000000000004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0.66355555555555545</v>
      </c>
      <c r="II102" s="4">
        <f t="shared" si="17"/>
        <v>0.75493333333333335</v>
      </c>
      <c r="IJ102" s="4">
        <f t="shared" si="18"/>
        <v>0.27591111111111105</v>
      </c>
      <c r="IK102" s="4">
        <f t="shared" si="19"/>
        <v>1.8422222222222222E-2</v>
      </c>
      <c r="IL102" s="4">
        <f t="shared" si="20"/>
        <v>0.84967777777777775</v>
      </c>
      <c r="IM102" s="4" t="e">
        <f t="shared" si="21"/>
        <v>#DIV/0!</v>
      </c>
      <c r="IN102" s="4">
        <f t="shared" si="22"/>
        <v>0.99733333333333318</v>
      </c>
      <c r="IO102" s="4">
        <f t="shared" si="23"/>
        <v>3.6761222222222218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k=15,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k=15, r=0.5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>
        <v>0.73799999999999999</v>
      </c>
      <c r="BG113" s="14">
        <v>0.89770000000000005</v>
      </c>
      <c r="BH113" s="14">
        <v>0.2707</v>
      </c>
      <c r="BI113" s="14">
        <v>4.4499999999999998E-2</v>
      </c>
      <c r="BJ113" s="14">
        <v>0.90869999999999995</v>
      </c>
      <c r="BK113" s="14"/>
      <c r="BL113" s="14">
        <v>1</v>
      </c>
      <c r="BM113" s="14">
        <v>0.64229999999999998</v>
      </c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>
        <v>0.73829999999999996</v>
      </c>
      <c r="CU113" s="4">
        <v>0.89900000000000002</v>
      </c>
      <c r="CV113" s="4">
        <v>0.26540000000000002</v>
      </c>
      <c r="CW113" s="4">
        <v>4.4600000000000001E-2</v>
      </c>
      <c r="CX113" s="4">
        <v>0.90849999999999997</v>
      </c>
      <c r="CY113" s="4"/>
      <c r="CZ113" s="4">
        <v>1</v>
      </c>
      <c r="DA113" s="4">
        <v>0.57850000000000001</v>
      </c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>
        <v>0.66149999999999998</v>
      </c>
      <c r="EI113" s="5">
        <v>0.76390000000000002</v>
      </c>
      <c r="EJ113" s="5">
        <v>0.21729999999999999</v>
      </c>
      <c r="EK113" s="5">
        <v>1.9E-2</v>
      </c>
      <c r="EL113" s="5">
        <v>0.83199999999999996</v>
      </c>
      <c r="EM113" s="5"/>
      <c r="EN113" s="5">
        <v>1</v>
      </c>
      <c r="EO113" s="5">
        <v>1.7617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>
        <v>0.66080000000000005</v>
      </c>
      <c r="FW113" s="4">
        <v>0.76270000000000004</v>
      </c>
      <c r="FX113" s="4">
        <v>0.2172</v>
      </c>
      <c r="FY113" s="4">
        <v>1.9E-2</v>
      </c>
      <c r="FZ113" s="4">
        <v>0.83030000000000004</v>
      </c>
      <c r="GA113" s="4"/>
      <c r="GB113" s="4">
        <v>1</v>
      </c>
      <c r="GC113" s="4">
        <v>2.0139999999999998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0.68618888888888885</v>
      </c>
      <c r="II113" s="4">
        <f t="shared" si="25"/>
        <v>0.81112222222222219</v>
      </c>
      <c r="IJ113" s="4">
        <f t="shared" si="26"/>
        <v>0.21777777777777779</v>
      </c>
      <c r="IK113" s="4">
        <f t="shared" si="27"/>
        <v>2.5955555555555551E-2</v>
      </c>
      <c r="IL113" s="4">
        <f t="shared" si="28"/>
        <v>0.81971111111111117</v>
      </c>
      <c r="IM113" s="4" t="e">
        <f t="shared" si="29"/>
        <v>#DIV/0!</v>
      </c>
      <c r="IN113" s="4">
        <f t="shared" si="30"/>
        <v>0.99777777777777787</v>
      </c>
      <c r="IO113" s="4">
        <f t="shared" si="31"/>
        <v>1.734288888888889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k=10, r=0.5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k=15, r=0.5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k=10, r=0.5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k=15, r=0.5</v>
      </c>
    </row>
    <row r="114" spans="1:257" x14ac:dyDescent="0.2">
      <c r="A114" s="1" t="s">
        <v>224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0.73629999999999995</v>
      </c>
      <c r="BG124" s="14">
        <v>0.89090000000000003</v>
      </c>
      <c r="BH124" s="14">
        <v>0.26860000000000001</v>
      </c>
      <c r="BI124" s="14">
        <v>4.87E-2</v>
      </c>
      <c r="BJ124" s="14">
        <v>0.90200000000000002</v>
      </c>
      <c r="BK124" s="14"/>
      <c r="BL124" s="14">
        <v>1</v>
      </c>
      <c r="BM124" s="14">
        <v>0.6018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0.73680000000000001</v>
      </c>
      <c r="CU124" s="4">
        <v>0.89190000000000003</v>
      </c>
      <c r="CV124" s="4">
        <v>0.26219999999999999</v>
      </c>
      <c r="CW124" s="4">
        <v>4.8800000000000003E-2</v>
      </c>
      <c r="CX124" s="4">
        <v>0.90210000000000001</v>
      </c>
      <c r="CY124" s="4"/>
      <c r="CZ124" s="4">
        <v>1</v>
      </c>
      <c r="DA124" s="4">
        <v>0.51839999999999997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0.66120000000000001</v>
      </c>
      <c r="EI124" s="5">
        <v>0.7611</v>
      </c>
      <c r="EJ124" s="5">
        <v>0.2046</v>
      </c>
      <c r="EK124" s="5">
        <v>2.3099999999999999E-2</v>
      </c>
      <c r="EL124" s="5">
        <v>0.81950000000000001</v>
      </c>
      <c r="EM124" s="5"/>
      <c r="EN124" s="5">
        <v>1</v>
      </c>
      <c r="EO124" s="5">
        <v>1.5805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0.6603</v>
      </c>
      <c r="FW124" s="4">
        <v>0.75860000000000005</v>
      </c>
      <c r="FX124" s="4">
        <v>0.2064</v>
      </c>
      <c r="FY124" s="4">
        <v>2.3099999999999999E-2</v>
      </c>
      <c r="FZ124" s="4">
        <v>0.81799999999999995</v>
      </c>
      <c r="GA124" s="4"/>
      <c r="GB124" s="4">
        <v>1</v>
      </c>
      <c r="GC124" s="4">
        <v>1.8216000000000001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0.68545555555555548</v>
      </c>
      <c r="II124" s="4">
        <f t="shared" si="25"/>
        <v>0.80692222222222221</v>
      </c>
      <c r="IJ124" s="4">
        <f t="shared" si="26"/>
        <v>0.20956666666666665</v>
      </c>
      <c r="IK124" s="4">
        <f t="shared" si="27"/>
        <v>3.0277777777777778E-2</v>
      </c>
      <c r="IL124" s="4">
        <f t="shared" si="28"/>
        <v>0.80586666666666651</v>
      </c>
      <c r="IM124" s="4" t="e">
        <f t="shared" si="29"/>
        <v>#DIV/0!</v>
      </c>
      <c r="IN124" s="4">
        <f t="shared" si="30"/>
        <v>0.99737777777777781</v>
      </c>
      <c r="IO124" s="4">
        <f t="shared" si="31"/>
        <v>1.5556000000000001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k=10,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k=15, r=0.5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>
        <v>0.73270000000000002</v>
      </c>
      <c r="BG129" s="14">
        <v>0.88680000000000003</v>
      </c>
      <c r="BH129" s="14">
        <v>0.26240000000000002</v>
      </c>
      <c r="BI129" s="14">
        <v>4.6600000000000003E-2</v>
      </c>
      <c r="BJ129" s="14">
        <v>0.89590000000000003</v>
      </c>
      <c r="BK129" s="14"/>
      <c r="BL129" s="14">
        <v>0.999</v>
      </c>
      <c r="BM129" s="14">
        <v>0.60850000000000004</v>
      </c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>
        <v>0.7339</v>
      </c>
      <c r="CU129" s="4">
        <v>0.89019999999999999</v>
      </c>
      <c r="CV129" s="4">
        <v>0.25800000000000001</v>
      </c>
      <c r="CW129" s="4">
        <v>4.6600000000000003E-2</v>
      </c>
      <c r="CX129" s="4">
        <v>0.89449999999999996</v>
      </c>
      <c r="CY129" s="4"/>
      <c r="CZ129" s="4">
        <v>0.99929999999999997</v>
      </c>
      <c r="DA129" s="4">
        <v>0.54510000000000003</v>
      </c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>
        <v>0.65820000000000001</v>
      </c>
      <c r="EI129" s="5">
        <v>0.75739999999999996</v>
      </c>
      <c r="EJ129" s="5">
        <v>0.21110000000000001</v>
      </c>
      <c r="EK129" s="5">
        <v>2.1100000000000001E-2</v>
      </c>
      <c r="EL129" s="5">
        <v>0.7954</v>
      </c>
      <c r="EM129" s="5"/>
      <c r="EN129" s="5">
        <v>0.99770000000000003</v>
      </c>
      <c r="EO129" s="5">
        <v>1.5843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>
        <v>0.65710000000000002</v>
      </c>
      <c r="FW129" s="4">
        <v>0.75439999999999996</v>
      </c>
      <c r="FX129" s="4">
        <v>0.21199999999999999</v>
      </c>
      <c r="FY129" s="4">
        <v>2.1100000000000001E-2</v>
      </c>
      <c r="FZ129" s="4">
        <v>0.7944</v>
      </c>
      <c r="GA129" s="4"/>
      <c r="GB129" s="4">
        <v>0.99790000000000001</v>
      </c>
      <c r="GC129" s="4">
        <v>1.8462000000000001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0.68479999999999996</v>
      </c>
      <c r="II129" s="4">
        <f t="shared" si="25"/>
        <v>0.80918888888888896</v>
      </c>
      <c r="IJ129" s="4">
        <f t="shared" si="26"/>
        <v>0.20349999999999999</v>
      </c>
      <c r="IK129" s="4">
        <f t="shared" si="27"/>
        <v>2.767777777777778E-2</v>
      </c>
      <c r="IL129" s="4">
        <f t="shared" si="28"/>
        <v>0.7910666666666667</v>
      </c>
      <c r="IM129" s="4" t="e">
        <f t="shared" si="29"/>
        <v>#DIV/0!</v>
      </c>
      <c r="IN129" s="4">
        <f t="shared" si="30"/>
        <v>0.98436666666666661</v>
      </c>
      <c r="IO129" s="4">
        <f t="shared" si="31"/>
        <v>1.4988222222222223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k=10, r=0.5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k=15,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k=15, r=0.5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0.73360000000000003</v>
      </c>
      <c r="BG135" s="14">
        <v>0.88900000000000001</v>
      </c>
      <c r="BH135" s="14">
        <v>0.2843</v>
      </c>
      <c r="BI135" s="14">
        <v>3.7699999999999997E-2</v>
      </c>
      <c r="BJ135" s="14">
        <v>0.91010000000000002</v>
      </c>
      <c r="BK135" s="14"/>
      <c r="BL135" s="14">
        <v>1</v>
      </c>
      <c r="BM135" s="14">
        <v>0.61870000000000003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0.73340000000000005</v>
      </c>
      <c r="CU135" s="4">
        <v>0.88949999999999996</v>
      </c>
      <c r="CV135" s="4">
        <v>0.28510000000000002</v>
      </c>
      <c r="CW135" s="4">
        <v>3.7900000000000003E-2</v>
      </c>
      <c r="CX135" s="4">
        <v>0.9103</v>
      </c>
      <c r="CY135" s="4"/>
      <c r="CZ135" s="4">
        <v>1</v>
      </c>
      <c r="DA135" s="4">
        <v>0.54500000000000004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0.66069999999999995</v>
      </c>
      <c r="EI135" s="5">
        <v>0.76829999999999998</v>
      </c>
      <c r="EJ135" s="5">
        <v>0.24279999999999999</v>
      </c>
      <c r="EK135" s="5">
        <v>1.3899999999999999E-2</v>
      </c>
      <c r="EL135" s="5">
        <v>0.84609999999999996</v>
      </c>
      <c r="EM135" s="5"/>
      <c r="EN135" s="5">
        <v>1</v>
      </c>
      <c r="EO135" s="5">
        <v>1.6305000000000001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0.65990000000000004</v>
      </c>
      <c r="FW135" s="4">
        <v>0.76649999999999996</v>
      </c>
      <c r="FX135" s="4">
        <v>0.24379999999999999</v>
      </c>
      <c r="FY135" s="4">
        <v>1.38E-2</v>
      </c>
      <c r="FZ135" s="4">
        <v>0.8448</v>
      </c>
      <c r="GA135" s="4"/>
      <c r="GB135" s="4">
        <v>1</v>
      </c>
      <c r="GC135" s="4">
        <v>1.8822000000000001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0.68462222222222224</v>
      </c>
      <c r="II135" s="4">
        <f t="shared" si="25"/>
        <v>0.81215555555555552</v>
      </c>
      <c r="IJ135" s="4">
        <f t="shared" si="26"/>
        <v>0.23814444444444444</v>
      </c>
      <c r="IK135" s="4">
        <f t="shared" si="27"/>
        <v>2.2533333333333332E-2</v>
      </c>
      <c r="IL135" s="4">
        <f t="shared" si="28"/>
        <v>0.82860000000000011</v>
      </c>
      <c r="IM135" s="4" t="e">
        <f t="shared" si="29"/>
        <v>#DIV/0!</v>
      </c>
      <c r="IN135" s="4">
        <f t="shared" si="30"/>
        <v>0.99737777777777781</v>
      </c>
      <c r="IO135" s="4">
        <f t="shared" si="31"/>
        <v>1.5370777777777778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k=15,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k=15, r=0.5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k=15, r=0.5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0.7349</v>
      </c>
      <c r="BG139" s="14">
        <v>0.88780000000000003</v>
      </c>
      <c r="BH139" s="14">
        <v>0.2671</v>
      </c>
      <c r="BI139" s="14">
        <v>4.8399999999999999E-2</v>
      </c>
      <c r="BJ139" s="14">
        <v>0.9022</v>
      </c>
      <c r="BK139" s="14"/>
      <c r="BL139" s="14">
        <v>1</v>
      </c>
      <c r="BM139" s="14">
        <v>0.62929999999999997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0.73540000000000005</v>
      </c>
      <c r="CU139" s="4">
        <v>0.88919999999999999</v>
      </c>
      <c r="CV139" s="4">
        <v>0.26640000000000003</v>
      </c>
      <c r="CW139" s="4">
        <v>4.8399999999999999E-2</v>
      </c>
      <c r="CX139" s="4">
        <v>0.90190000000000003</v>
      </c>
      <c r="CY139" s="4"/>
      <c r="CZ139" s="4">
        <v>1</v>
      </c>
      <c r="DA139" s="4">
        <v>0.56589999999999996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0.66020000000000001</v>
      </c>
      <c r="EI139" s="5">
        <v>0.75890000000000002</v>
      </c>
      <c r="EJ139" s="5">
        <v>0.20710000000000001</v>
      </c>
      <c r="EK139" s="5">
        <v>2.29E-2</v>
      </c>
      <c r="EL139" s="5">
        <v>0.8196</v>
      </c>
      <c r="EM139" s="5"/>
      <c r="EN139" s="5">
        <v>1</v>
      </c>
      <c r="EO139" s="5">
        <v>1.7366999999999999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0.6593</v>
      </c>
      <c r="FW139" s="4">
        <v>0.75629999999999997</v>
      </c>
      <c r="FX139" s="4">
        <v>0.2104</v>
      </c>
      <c r="FY139" s="4">
        <v>2.29E-2</v>
      </c>
      <c r="FZ139" s="4">
        <v>0.81799999999999995</v>
      </c>
      <c r="GA139" s="4"/>
      <c r="GB139" s="4">
        <v>1</v>
      </c>
      <c r="GC139" s="4">
        <v>1.9857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0.6847333333333333</v>
      </c>
      <c r="II139" s="4">
        <f t="shared" si="25"/>
        <v>0.8052555555555555</v>
      </c>
      <c r="IJ139" s="4">
        <f t="shared" si="26"/>
        <v>0.21196666666666666</v>
      </c>
      <c r="IK139" s="4">
        <f t="shared" si="27"/>
        <v>2.891111111111111E-2</v>
      </c>
      <c r="IL139" s="4">
        <f t="shared" si="28"/>
        <v>0.80982222222222222</v>
      </c>
      <c r="IM139" s="4" t="e">
        <f t="shared" si="29"/>
        <v>#DIV/0!</v>
      </c>
      <c r="IN139" s="4">
        <f t="shared" si="30"/>
        <v>0.99777777777777787</v>
      </c>
      <c r="IO139" s="4">
        <f t="shared" si="31"/>
        <v>1.6617444444444442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k=10,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k=15, r=0.5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0.73650000000000004</v>
      </c>
      <c r="BG140" s="14">
        <v>0.89229999999999998</v>
      </c>
      <c r="BH140" s="14">
        <v>0.26579999999999998</v>
      </c>
      <c r="BI140" s="14">
        <v>4.8500000000000001E-2</v>
      </c>
      <c r="BJ140" s="14">
        <v>0.90190000000000003</v>
      </c>
      <c r="BK140" s="14"/>
      <c r="BL140" s="14">
        <v>1</v>
      </c>
      <c r="BM140" s="14">
        <v>0.63639999999999997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0.73650000000000004</v>
      </c>
      <c r="CU140" s="4">
        <v>0.89229999999999998</v>
      </c>
      <c r="CV140" s="4">
        <v>0.26129999999999998</v>
      </c>
      <c r="CW140" s="4">
        <v>4.8599999999999997E-2</v>
      </c>
      <c r="CX140" s="4">
        <v>0.90159999999999996</v>
      </c>
      <c r="CY140" s="4"/>
      <c r="CZ140" s="4">
        <v>1</v>
      </c>
      <c r="DA140" s="4">
        <v>0.55149999999999999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0.66249999999999998</v>
      </c>
      <c r="EI140" s="5">
        <v>0.76439999999999997</v>
      </c>
      <c r="EJ140" s="5">
        <v>0.1988</v>
      </c>
      <c r="EK140" s="5">
        <v>2.3E-2</v>
      </c>
      <c r="EL140" s="5">
        <v>0.81850000000000001</v>
      </c>
      <c r="EM140" s="5"/>
      <c r="EN140" s="5">
        <v>1</v>
      </c>
      <c r="EO140" s="5">
        <v>1.7078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0.66169999999999995</v>
      </c>
      <c r="FW140" s="4">
        <v>0.76229999999999998</v>
      </c>
      <c r="FX140" s="4">
        <v>0.20180000000000001</v>
      </c>
      <c r="FY140" s="4">
        <v>2.3E-2</v>
      </c>
      <c r="FZ140" s="4">
        <v>0.81710000000000005</v>
      </c>
      <c r="GA140" s="4"/>
      <c r="GB140" s="4">
        <v>1</v>
      </c>
      <c r="GC140" s="4">
        <v>1.9805999999999999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0.68701111111111102</v>
      </c>
      <c r="II140" s="4">
        <f t="shared" si="25"/>
        <v>0.81117777777777778</v>
      </c>
      <c r="IJ140" s="4">
        <f t="shared" si="26"/>
        <v>0.20586666666666667</v>
      </c>
      <c r="IK140" s="4">
        <f t="shared" si="27"/>
        <v>2.898888888888889E-2</v>
      </c>
      <c r="IL140" s="4">
        <f t="shared" si="28"/>
        <v>0.80875555555555567</v>
      </c>
      <c r="IM140" s="4" t="e">
        <f t="shared" si="29"/>
        <v>#DIV/0!</v>
      </c>
      <c r="IN140" s="4">
        <f t="shared" si="30"/>
        <v>0.99777777777777787</v>
      </c>
      <c r="IO140" s="4">
        <f t="shared" si="31"/>
        <v>1.6492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k=10,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k=15,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k=15, r=0.5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0.73440000000000005</v>
      </c>
      <c r="BG147" s="14">
        <v>0.8861</v>
      </c>
      <c r="BH147" s="14">
        <v>0.27229999999999999</v>
      </c>
      <c r="BI147" s="14">
        <v>4.8099999999999997E-2</v>
      </c>
      <c r="BJ147" s="14">
        <v>0.9012</v>
      </c>
      <c r="BK147" s="14"/>
      <c r="BL147" s="14">
        <v>1</v>
      </c>
      <c r="BM147" s="14">
        <v>0.60629999999999995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0.73540000000000005</v>
      </c>
      <c r="CU147" s="4">
        <v>0.88819999999999999</v>
      </c>
      <c r="CV147" s="4">
        <v>0.26700000000000002</v>
      </c>
      <c r="CW147" s="4">
        <v>4.82E-2</v>
      </c>
      <c r="CX147" s="4">
        <v>0.90139999999999998</v>
      </c>
      <c r="CY147" s="4"/>
      <c r="CZ147" s="4">
        <v>1</v>
      </c>
      <c r="DA147" s="4">
        <v>0.51880000000000004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0.65969999999999995</v>
      </c>
      <c r="EI147" s="5">
        <v>0.75790000000000002</v>
      </c>
      <c r="EJ147" s="5">
        <v>0.21149999999999999</v>
      </c>
      <c r="EK147" s="5">
        <v>2.2499999999999999E-2</v>
      </c>
      <c r="EL147" s="5">
        <v>0.82099999999999995</v>
      </c>
      <c r="EM147" s="5"/>
      <c r="EN147" s="5">
        <v>1</v>
      </c>
      <c r="EO147" s="5">
        <v>1.6120000000000001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0.6583</v>
      </c>
      <c r="FW147" s="4">
        <v>0.75490000000000002</v>
      </c>
      <c r="FX147" s="4">
        <v>0.2142</v>
      </c>
      <c r="FY147" s="4">
        <v>2.2499999999999999E-2</v>
      </c>
      <c r="FZ147" s="4">
        <v>0.81989999999999996</v>
      </c>
      <c r="GA147" s="4"/>
      <c r="GB147" s="4">
        <v>1</v>
      </c>
      <c r="GC147" s="4">
        <v>1.8293999999999999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0.68398888888888887</v>
      </c>
      <c r="II147" s="4">
        <f t="shared" si="33"/>
        <v>0.80365555555555568</v>
      </c>
      <c r="IJ147" s="4">
        <f t="shared" si="34"/>
        <v>0.21572222222222223</v>
      </c>
      <c r="IK147" s="4">
        <f t="shared" si="35"/>
        <v>2.9755555555555552E-2</v>
      </c>
      <c r="IL147" s="4">
        <f t="shared" si="36"/>
        <v>0.80779999999999985</v>
      </c>
      <c r="IM147" s="4" t="e">
        <f t="shared" si="37"/>
        <v>#DIV/0!</v>
      </c>
      <c r="IN147" s="4">
        <f t="shared" si="38"/>
        <v>0.99737777777777781</v>
      </c>
      <c r="IO147" s="4">
        <f t="shared" si="39"/>
        <v>1.5476333333333332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k=10,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k=15, r=0.5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k=15, r=0.5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>
        <v>0.71550000000000002</v>
      </c>
      <c r="BG157" s="14">
        <v>0.83509999999999995</v>
      </c>
      <c r="BH157" s="14">
        <v>0.3201</v>
      </c>
      <c r="BI157" s="14">
        <v>2.9700000000000001E-2</v>
      </c>
      <c r="BJ157" s="14">
        <v>0.92830000000000001</v>
      </c>
      <c r="BK157" s="14"/>
      <c r="BL157" s="14">
        <v>1</v>
      </c>
      <c r="BM157" s="14">
        <v>0.33100000000000002</v>
      </c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>
        <v>0.71530000000000005</v>
      </c>
      <c r="CU157" s="4">
        <v>0.83540000000000003</v>
      </c>
      <c r="CV157" s="4">
        <v>0.3231</v>
      </c>
      <c r="CW157" s="4">
        <v>2.9700000000000001E-2</v>
      </c>
      <c r="CX157" s="4">
        <v>0.92800000000000005</v>
      </c>
      <c r="CY157" s="4"/>
      <c r="CZ157" s="4">
        <v>1</v>
      </c>
      <c r="DA157" s="4">
        <v>0.2868</v>
      </c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0.63639999999999997</v>
      </c>
      <c r="EI157" s="5">
        <v>0.70389999999999997</v>
      </c>
      <c r="EJ157" s="5">
        <v>0.28050000000000003</v>
      </c>
      <c r="EK157" s="5">
        <v>8.8999999999999999E-3</v>
      </c>
      <c r="EL157" s="5">
        <v>0.86650000000000005</v>
      </c>
      <c r="EM157" s="5"/>
      <c r="EN157" s="5">
        <v>1</v>
      </c>
      <c r="EO157" s="5">
        <v>5.0564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>
        <v>0.63590000000000002</v>
      </c>
      <c r="FW157" s="4">
        <v>0.70320000000000005</v>
      </c>
      <c r="FX157" s="4">
        <v>0.2828</v>
      </c>
      <c r="FY157" s="4">
        <v>8.8999999999999999E-3</v>
      </c>
      <c r="FZ157" s="4">
        <v>0.86550000000000005</v>
      </c>
      <c r="GA157" s="4"/>
      <c r="GB157" s="4">
        <v>1</v>
      </c>
      <c r="GC157" s="4">
        <v>5.0564999999999998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0.66462222222222223</v>
      </c>
      <c r="II157" s="4">
        <f t="shared" si="33"/>
        <v>0.76033333333333331</v>
      </c>
      <c r="IJ157" s="4">
        <f t="shared" si="34"/>
        <v>0.27383333333333337</v>
      </c>
      <c r="IK157" s="4">
        <f t="shared" si="35"/>
        <v>1.5111111111111112E-2</v>
      </c>
      <c r="IL157" s="4">
        <f t="shared" si="36"/>
        <v>0.86262222222222229</v>
      </c>
      <c r="IM157" s="4" t="e">
        <f t="shared" si="37"/>
        <v>#DIV/0!</v>
      </c>
      <c r="IN157" s="4">
        <f t="shared" si="38"/>
        <v>0.99821111111111116</v>
      </c>
      <c r="IO157" s="4">
        <f t="shared" si="39"/>
        <v>3.9114999999999989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k=15, r=0.5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k=10, r=0.5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k=10, r=0.5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k=15, r=0.5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>
        <v>0.72099999999999997</v>
      </c>
      <c r="BG158" s="14">
        <v>0.84489999999999998</v>
      </c>
      <c r="BH158" s="14">
        <v>0.31359999999999999</v>
      </c>
      <c r="BI158" s="14">
        <v>2.9899999999999999E-2</v>
      </c>
      <c r="BJ158" s="14">
        <v>0.92730000000000001</v>
      </c>
      <c r="BK158" s="14"/>
      <c r="BL158" s="14">
        <v>1</v>
      </c>
      <c r="BM158" s="14">
        <v>0.31909999999999999</v>
      </c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>
        <v>0.72140000000000004</v>
      </c>
      <c r="CU158" s="4">
        <v>0.84619999999999995</v>
      </c>
      <c r="CV158" s="4">
        <v>0.31669999999999998</v>
      </c>
      <c r="CW158" s="4">
        <v>0.03</v>
      </c>
      <c r="CX158" s="4">
        <v>0.92720000000000002</v>
      </c>
      <c r="CY158" s="4"/>
      <c r="CZ158" s="4">
        <v>1</v>
      </c>
      <c r="DA158" s="4">
        <v>0.27429999999999999</v>
      </c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>
        <v>0.64149999999999996</v>
      </c>
      <c r="EI158" s="5">
        <v>0.7137</v>
      </c>
      <c r="EJ158" s="5">
        <v>0.27429999999999999</v>
      </c>
      <c r="EK158" s="5">
        <v>9.1999999999999998E-3</v>
      </c>
      <c r="EL158" s="5">
        <v>0.86329999999999996</v>
      </c>
      <c r="EM158" s="5"/>
      <c r="EN158" s="5">
        <v>1</v>
      </c>
      <c r="EO158" s="5">
        <v>4.9988999999999999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>
        <v>0.64100000000000001</v>
      </c>
      <c r="FW158" s="4">
        <v>0.7127</v>
      </c>
      <c r="FX158" s="4">
        <v>0.2757</v>
      </c>
      <c r="FY158" s="4">
        <v>9.2999999999999992E-3</v>
      </c>
      <c r="FZ158" s="4">
        <v>0.86240000000000006</v>
      </c>
      <c r="GA158" s="4"/>
      <c r="GB158" s="4">
        <v>1</v>
      </c>
      <c r="GC158" s="4">
        <v>4.9686000000000003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0.66678888888888888</v>
      </c>
      <c r="II158" s="4">
        <f t="shared" si="33"/>
        <v>0.76197777777777775</v>
      </c>
      <c r="IJ158" s="4">
        <f t="shared" si="34"/>
        <v>0.27103333333333329</v>
      </c>
      <c r="IK158" s="4">
        <f t="shared" si="35"/>
        <v>1.8455555555555555E-2</v>
      </c>
      <c r="IL158" s="4">
        <f t="shared" si="36"/>
        <v>0.84925555555555554</v>
      </c>
      <c r="IM158" s="4" t="e">
        <f t="shared" si="37"/>
        <v>#DIV/0!</v>
      </c>
      <c r="IN158" s="4">
        <f t="shared" si="38"/>
        <v>0.99733333333333318</v>
      </c>
      <c r="IO158" s="4">
        <f t="shared" si="39"/>
        <v>3.8002333333333334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k=15, r=0.5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k=15, r=0.5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>
        <v>0.71960000000000002</v>
      </c>
      <c r="BG159" s="14">
        <v>0.8427</v>
      </c>
      <c r="BH159" s="14">
        <v>0.32050000000000001</v>
      </c>
      <c r="BI159" s="14">
        <v>3.0099999999999998E-2</v>
      </c>
      <c r="BJ159" s="14">
        <v>0.92479999999999996</v>
      </c>
      <c r="BK159" s="14"/>
      <c r="BL159" s="14">
        <v>1</v>
      </c>
      <c r="BM159" s="14">
        <v>0.317</v>
      </c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>
        <v>0.71930000000000005</v>
      </c>
      <c r="CU159" s="4">
        <v>0.84279999999999999</v>
      </c>
      <c r="CV159" s="4">
        <v>0.3216</v>
      </c>
      <c r="CW159" s="4">
        <v>3.0200000000000001E-2</v>
      </c>
      <c r="CX159" s="4">
        <v>0.92459999999999998</v>
      </c>
      <c r="CY159" s="4"/>
      <c r="CZ159" s="4">
        <v>1</v>
      </c>
      <c r="DA159" s="4">
        <v>0.27400000000000002</v>
      </c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0.63800000000000001</v>
      </c>
      <c r="EI159" s="5">
        <v>0.70550000000000002</v>
      </c>
      <c r="EJ159" s="5">
        <v>0.2838</v>
      </c>
      <c r="EK159" s="5">
        <v>9.2999999999999992E-3</v>
      </c>
      <c r="EL159" s="5">
        <v>0.86050000000000004</v>
      </c>
      <c r="EM159" s="5"/>
      <c r="EN159" s="5">
        <v>1</v>
      </c>
      <c r="EO159" s="5">
        <v>4.9036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>
        <v>0.63739999999999997</v>
      </c>
      <c r="FW159" s="4">
        <v>0.70409999999999995</v>
      </c>
      <c r="FX159" s="4">
        <v>0.28410000000000002</v>
      </c>
      <c r="FY159" s="4">
        <v>9.2999999999999992E-3</v>
      </c>
      <c r="FZ159" s="4">
        <v>0.85960000000000003</v>
      </c>
      <c r="GA159" s="4"/>
      <c r="GB159" s="4">
        <v>1</v>
      </c>
      <c r="GC159" s="4">
        <v>4.9474999999999998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0.66456666666666664</v>
      </c>
      <c r="II159" s="4">
        <f t="shared" si="33"/>
        <v>0.75685555555555539</v>
      </c>
      <c r="IJ159" s="4">
        <f t="shared" si="34"/>
        <v>0.27679999999999993</v>
      </c>
      <c r="IK159" s="4">
        <f t="shared" si="35"/>
        <v>1.8488888888888888E-2</v>
      </c>
      <c r="IL159" s="4">
        <f t="shared" si="36"/>
        <v>0.84631111111111113</v>
      </c>
      <c r="IM159" s="4" t="e">
        <f t="shared" si="37"/>
        <v>#DIV/0!</v>
      </c>
      <c r="IN159" s="4">
        <f t="shared" si="38"/>
        <v>0.99733333333333318</v>
      </c>
      <c r="IO159" s="4">
        <f t="shared" si="39"/>
        <v>3.7957111111111113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k=15, r=0.5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k=10, r=0.5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k=15, r=0.5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>
        <v>0.72829999999999995</v>
      </c>
      <c r="BG160" s="14">
        <v>0.85719999999999996</v>
      </c>
      <c r="BH160" s="14">
        <v>0.30509999999999998</v>
      </c>
      <c r="BI160" s="14">
        <v>3.27E-2</v>
      </c>
      <c r="BJ160" s="14">
        <v>0.92659999999999998</v>
      </c>
      <c r="BK160" s="14"/>
      <c r="BL160" s="14">
        <v>1</v>
      </c>
      <c r="BM160" s="14">
        <v>0.32629999999999998</v>
      </c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>
        <v>0.72850000000000004</v>
      </c>
      <c r="CU160" s="4">
        <v>0.8579</v>
      </c>
      <c r="CV160" s="4">
        <v>0.30609999999999998</v>
      </c>
      <c r="CW160" s="4">
        <v>3.2800000000000003E-2</v>
      </c>
      <c r="CX160" s="4">
        <v>0.92669999999999997</v>
      </c>
      <c r="CY160" s="4"/>
      <c r="CZ160" s="4">
        <v>1</v>
      </c>
      <c r="DA160" s="4">
        <v>0.28010000000000002</v>
      </c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>
        <v>0.66059999999999997</v>
      </c>
      <c r="EI160" s="5">
        <v>0.75039999999999996</v>
      </c>
      <c r="EJ160" s="5">
        <v>0.26929999999999998</v>
      </c>
      <c r="EK160" s="5">
        <v>1.43E-2</v>
      </c>
      <c r="EL160" s="5">
        <v>0.83009999999999995</v>
      </c>
      <c r="EM160" s="5"/>
      <c r="EN160" s="5">
        <v>1</v>
      </c>
      <c r="EO160" s="5">
        <v>4.8916000000000004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>
        <v>0.6603</v>
      </c>
      <c r="FW160" s="4">
        <v>0.74950000000000006</v>
      </c>
      <c r="FX160" s="4">
        <v>0.26879999999999998</v>
      </c>
      <c r="FY160" s="4">
        <v>1.44E-2</v>
      </c>
      <c r="FZ160" s="4">
        <v>0.82830000000000004</v>
      </c>
      <c r="GA160" s="4"/>
      <c r="GB160" s="4">
        <v>1</v>
      </c>
      <c r="GC160" s="4">
        <v>4.8860999999999999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0.68563333333333332</v>
      </c>
      <c r="II160" s="4">
        <f t="shared" si="33"/>
        <v>0.80020000000000002</v>
      </c>
      <c r="IJ160" s="4">
        <f t="shared" si="34"/>
        <v>0.26308888888888893</v>
      </c>
      <c r="IK160" s="4">
        <f t="shared" si="35"/>
        <v>2.4800000000000003E-2</v>
      </c>
      <c r="IL160" s="4">
        <f t="shared" si="36"/>
        <v>0.81935555555555561</v>
      </c>
      <c r="IM160" s="4" t="e">
        <f t="shared" si="37"/>
        <v>#DIV/0!</v>
      </c>
      <c r="IN160" s="4">
        <f t="shared" si="38"/>
        <v>0.99741111111111125</v>
      </c>
      <c r="IO160" s="4">
        <f t="shared" si="39"/>
        <v>3.7969333333333335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k=15, r=0.5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k=15, r=0.5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>
        <v>0.71960000000000002</v>
      </c>
      <c r="BG161" s="14">
        <v>0.84160000000000001</v>
      </c>
      <c r="BH161" s="14">
        <v>0.31619999999999998</v>
      </c>
      <c r="BI161" s="14">
        <v>2.9899999999999999E-2</v>
      </c>
      <c r="BJ161" s="14">
        <v>0.92769999999999997</v>
      </c>
      <c r="BK161" s="14"/>
      <c r="BL161" s="14">
        <v>1</v>
      </c>
      <c r="BM161" s="14">
        <v>0.31540000000000001</v>
      </c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>
        <v>0.71989999999999998</v>
      </c>
      <c r="CU161" s="4">
        <v>0.84279999999999999</v>
      </c>
      <c r="CV161" s="4">
        <v>0.31769999999999998</v>
      </c>
      <c r="CW161" s="4">
        <v>0.03</v>
      </c>
      <c r="CX161" s="4">
        <v>0.92769999999999997</v>
      </c>
      <c r="CY161" s="4"/>
      <c r="CZ161" s="4">
        <v>1</v>
      </c>
      <c r="DA161" s="4">
        <v>0.27500000000000002</v>
      </c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0.63929999999999998</v>
      </c>
      <c r="EI161" s="5">
        <v>0.70850000000000002</v>
      </c>
      <c r="EJ161" s="5">
        <v>0.2767</v>
      </c>
      <c r="EK161" s="5">
        <v>9.1999999999999998E-3</v>
      </c>
      <c r="EL161" s="5">
        <v>0.86329999999999996</v>
      </c>
      <c r="EM161" s="5"/>
      <c r="EN161" s="5">
        <v>1</v>
      </c>
      <c r="EO161" s="5">
        <v>4.9443999999999999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0.63980000000000004</v>
      </c>
      <c r="FW161" s="4">
        <v>0.70889999999999997</v>
      </c>
      <c r="FX161" s="4">
        <v>0.27600000000000002</v>
      </c>
      <c r="FY161" s="4">
        <v>9.1999999999999998E-3</v>
      </c>
      <c r="FZ161" s="4">
        <v>0.86050000000000004</v>
      </c>
      <c r="GA161" s="4"/>
      <c r="GB161" s="4">
        <v>1</v>
      </c>
      <c r="GC161" s="4">
        <v>5.2519999999999998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0.66485555555555553</v>
      </c>
      <c r="II161" s="4">
        <f t="shared" si="33"/>
        <v>0.75738888888888878</v>
      </c>
      <c r="IJ161" s="4">
        <f t="shared" si="34"/>
        <v>0.27206666666666668</v>
      </c>
      <c r="IK161" s="4">
        <f t="shared" si="35"/>
        <v>1.8444444444444444E-2</v>
      </c>
      <c r="IL161" s="4">
        <f t="shared" si="36"/>
        <v>0.8488888888888888</v>
      </c>
      <c r="IM161" s="4" t="e">
        <f t="shared" si="37"/>
        <v>#DIV/0!</v>
      </c>
      <c r="IN161" s="4">
        <f t="shared" si="38"/>
        <v>0.99733333333333318</v>
      </c>
      <c r="IO161" s="4">
        <f t="shared" si="39"/>
        <v>3.8203777777777779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k=15, r=0.5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k=10, r=0.5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k=15, r=0.5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0.73580000000000001</v>
      </c>
      <c r="BG182" s="14">
        <v>0.89149999999999996</v>
      </c>
      <c r="BH182" s="14">
        <v>0.26819999999999999</v>
      </c>
      <c r="BI182" s="14">
        <v>4.7E-2</v>
      </c>
      <c r="BJ182" s="14">
        <v>0.90500000000000003</v>
      </c>
      <c r="BK182" s="14"/>
      <c r="BL182" s="14">
        <v>1</v>
      </c>
      <c r="BM182" s="14">
        <v>0.65449999999999997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0.7359</v>
      </c>
      <c r="CU182" s="4">
        <v>0.89200000000000002</v>
      </c>
      <c r="CV182" s="4">
        <v>0.2661</v>
      </c>
      <c r="CW182" s="4">
        <v>4.7100000000000003E-2</v>
      </c>
      <c r="CX182" s="4">
        <v>0.90469999999999995</v>
      </c>
      <c r="CY182" s="4"/>
      <c r="CZ182" s="4">
        <v>1</v>
      </c>
      <c r="DA182" s="4">
        <v>0.58660000000000001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0.66049999999999998</v>
      </c>
      <c r="EI182" s="5">
        <v>0.76060000000000005</v>
      </c>
      <c r="EJ182" s="5">
        <v>0.20649999999999999</v>
      </c>
      <c r="EK182" s="5">
        <v>2.1700000000000001E-2</v>
      </c>
      <c r="EL182" s="5">
        <v>0.82420000000000004</v>
      </c>
      <c r="EM182" s="5"/>
      <c r="EN182" s="5">
        <v>1</v>
      </c>
      <c r="EO182" s="5">
        <v>1.7817000000000001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0.65969999999999995</v>
      </c>
      <c r="FW182" s="4">
        <v>0.75870000000000004</v>
      </c>
      <c r="FX182" s="4">
        <v>0.2102</v>
      </c>
      <c r="FY182" s="4">
        <v>2.1700000000000001E-2</v>
      </c>
      <c r="FZ182" s="4">
        <v>0.8226</v>
      </c>
      <c r="GA182" s="4"/>
      <c r="GB182" s="4">
        <v>1</v>
      </c>
      <c r="GC182" s="4">
        <v>2.0244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0.6853555555555555</v>
      </c>
      <c r="II182" s="4">
        <f t="shared" si="41"/>
        <v>0.80794444444444458</v>
      </c>
      <c r="IJ182" s="4">
        <f t="shared" si="42"/>
        <v>0.2117111111111111</v>
      </c>
      <c r="IK182" s="4">
        <f t="shared" si="43"/>
        <v>2.795555555555556E-2</v>
      </c>
      <c r="IL182" s="4">
        <f t="shared" si="44"/>
        <v>0.81351111111111107</v>
      </c>
      <c r="IM182" s="4" t="e">
        <f t="shared" si="45"/>
        <v>#DIV/0!</v>
      </c>
      <c r="IN182" s="4">
        <f t="shared" si="46"/>
        <v>0.99777777777777787</v>
      </c>
      <c r="IO182" s="4">
        <f t="shared" si="47"/>
        <v>1.6129222222222226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k=10,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k=15, r=0.5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0.73580000000000001</v>
      </c>
      <c r="BG183" s="14">
        <v>0.89180000000000004</v>
      </c>
      <c r="BH183" s="14">
        <v>0.27379999999999999</v>
      </c>
      <c r="BI183" s="14">
        <v>4.4999999999999998E-2</v>
      </c>
      <c r="BJ183" s="14">
        <v>0.90859999999999996</v>
      </c>
      <c r="BK183" s="14"/>
      <c r="BL183" s="14">
        <v>1</v>
      </c>
      <c r="BM183" s="14">
        <v>0.60840000000000005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0.73619999999999997</v>
      </c>
      <c r="CU183" s="4">
        <v>0.89300000000000002</v>
      </c>
      <c r="CV183" s="4">
        <v>0.2702</v>
      </c>
      <c r="CW183" s="4">
        <v>4.5199999999999997E-2</v>
      </c>
      <c r="CX183" s="4">
        <v>0.90849999999999997</v>
      </c>
      <c r="CY183" s="4"/>
      <c r="CZ183" s="4">
        <v>1</v>
      </c>
      <c r="DA183" s="4">
        <v>0.55500000000000005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0.65959999999999996</v>
      </c>
      <c r="EI183" s="5">
        <v>0.75939999999999996</v>
      </c>
      <c r="EJ183" s="5">
        <v>0.22009999999999999</v>
      </c>
      <c r="EK183" s="5">
        <v>1.9199999999999998E-2</v>
      </c>
      <c r="EL183" s="5">
        <v>0.83230000000000004</v>
      </c>
      <c r="EM183" s="5"/>
      <c r="EN183" s="5">
        <v>1</v>
      </c>
      <c r="EO183" s="5">
        <v>1.6341000000000001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0.65900000000000003</v>
      </c>
      <c r="FW183" s="4">
        <v>0.75839999999999996</v>
      </c>
      <c r="FX183" s="4">
        <v>0.2198</v>
      </c>
      <c r="FY183" s="4">
        <v>1.9300000000000001E-2</v>
      </c>
      <c r="FZ183" s="4">
        <v>0.83069999999999999</v>
      </c>
      <c r="GA183" s="4"/>
      <c r="GB183" s="4">
        <v>1</v>
      </c>
      <c r="GC183" s="4">
        <v>1.8385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0.68425555555555562</v>
      </c>
      <c r="II183" s="4">
        <f t="shared" si="41"/>
        <v>0.80623333333333336</v>
      </c>
      <c r="IJ183" s="4">
        <f t="shared" si="42"/>
        <v>0.2209777777777778</v>
      </c>
      <c r="IK183" s="4">
        <f t="shared" si="43"/>
        <v>2.7299999999999998E-2</v>
      </c>
      <c r="IL183" s="4">
        <f t="shared" si="44"/>
        <v>0.81654444444444463</v>
      </c>
      <c r="IM183" s="4" t="e">
        <f t="shared" si="45"/>
        <v>#DIV/0!</v>
      </c>
      <c r="IN183" s="4">
        <f t="shared" si="46"/>
        <v>0.99737777777777781</v>
      </c>
      <c r="IO183" s="4">
        <f t="shared" si="47"/>
        <v>1.467411111111111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k=10,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k=15, r=0.5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0.73440000000000005</v>
      </c>
      <c r="BG184" s="14">
        <v>0.89239999999999997</v>
      </c>
      <c r="BH184" s="14">
        <v>0.28810000000000002</v>
      </c>
      <c r="BI184" s="14">
        <v>3.5200000000000002E-2</v>
      </c>
      <c r="BJ184" s="14">
        <v>0.91279999999999994</v>
      </c>
      <c r="BK184" s="14"/>
      <c r="BL184" s="14">
        <v>1</v>
      </c>
      <c r="BM184" s="14">
        <v>0.62760000000000005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0.7339</v>
      </c>
      <c r="CU184" s="4">
        <v>0.89249999999999996</v>
      </c>
      <c r="CV184" s="4">
        <v>0.28820000000000001</v>
      </c>
      <c r="CW184" s="4">
        <v>3.5400000000000001E-2</v>
      </c>
      <c r="CX184" s="4">
        <v>0.91290000000000004</v>
      </c>
      <c r="CY184" s="4"/>
      <c r="CZ184" s="4">
        <v>1</v>
      </c>
      <c r="DA184" s="4">
        <v>0.55959999999999999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0.66139999999999999</v>
      </c>
      <c r="EI184" s="5">
        <v>0.77249999999999996</v>
      </c>
      <c r="EJ184" s="5">
        <v>0.25580000000000003</v>
      </c>
      <c r="EK184" s="5">
        <v>1.15E-2</v>
      </c>
      <c r="EL184" s="5">
        <v>0.85070000000000001</v>
      </c>
      <c r="EM184" s="5"/>
      <c r="EN184" s="5">
        <v>1</v>
      </c>
      <c r="EO184" s="5">
        <v>1.6841999999999999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0.66049999999999998</v>
      </c>
      <c r="FW184" s="4">
        <v>0.77059999999999995</v>
      </c>
      <c r="FX184" s="4">
        <v>0.25650000000000001</v>
      </c>
      <c r="FY184" s="4">
        <v>1.15E-2</v>
      </c>
      <c r="FZ184" s="4">
        <v>0.84919999999999995</v>
      </c>
      <c r="GA184" s="4"/>
      <c r="GB184" s="4">
        <v>1</v>
      </c>
      <c r="GC184" s="4">
        <v>1.9522999999999999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0.68493333333333328</v>
      </c>
      <c r="II184" s="4">
        <f t="shared" si="41"/>
        <v>0.81507777777777779</v>
      </c>
      <c r="IJ184" s="4">
        <f t="shared" si="42"/>
        <v>0.24822222222222223</v>
      </c>
      <c r="IK184" s="4">
        <f t="shared" si="43"/>
        <v>2.0588888888888893E-2</v>
      </c>
      <c r="IL184" s="4">
        <f t="shared" si="44"/>
        <v>0.83283333333333331</v>
      </c>
      <c r="IM184" s="4" t="e">
        <f t="shared" si="45"/>
        <v>#DIV/0!</v>
      </c>
      <c r="IN184" s="4">
        <f t="shared" si="46"/>
        <v>0.99737777777777781</v>
      </c>
      <c r="IO184" s="4">
        <f t="shared" si="47"/>
        <v>1.5251999999999997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k=15,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k=15, r=0.5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k=15, r=0.5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0.7339</v>
      </c>
      <c r="BG185" s="14">
        <v>0.89159999999999995</v>
      </c>
      <c r="BH185" s="14">
        <v>0.26429999999999998</v>
      </c>
      <c r="BI185" s="14">
        <v>4.41E-2</v>
      </c>
      <c r="BJ185" s="14">
        <v>0.89780000000000004</v>
      </c>
      <c r="BK185" s="14"/>
      <c r="BL185" s="14">
        <v>0.999</v>
      </c>
      <c r="BM185" s="14">
        <v>0.62250000000000005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0.73529999999999995</v>
      </c>
      <c r="CU185" s="4">
        <v>0.89510000000000001</v>
      </c>
      <c r="CV185" s="4">
        <v>0.25750000000000001</v>
      </c>
      <c r="CW185" s="4">
        <v>4.41E-2</v>
      </c>
      <c r="CX185" s="4">
        <v>0.89639999999999997</v>
      </c>
      <c r="CY185" s="4"/>
      <c r="CZ185" s="4">
        <v>1</v>
      </c>
      <c r="DA185" s="4">
        <v>0.55900000000000005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0.66120000000000001</v>
      </c>
      <c r="EI185" s="5">
        <v>0.76519999999999999</v>
      </c>
      <c r="EJ185" s="5">
        <v>0.20880000000000001</v>
      </c>
      <c r="EK185" s="5">
        <v>1.9300000000000001E-2</v>
      </c>
      <c r="EL185" s="5">
        <v>0.78390000000000004</v>
      </c>
      <c r="EM185" s="5"/>
      <c r="EN185" s="5">
        <v>0.99770000000000003</v>
      </c>
      <c r="EO185" s="5">
        <v>1.6319999999999999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0.66080000000000005</v>
      </c>
      <c r="FW185" s="4">
        <v>0.76329999999999998</v>
      </c>
      <c r="FX185" s="4">
        <v>0.21029999999999999</v>
      </c>
      <c r="FY185" s="4">
        <v>1.9400000000000001E-2</v>
      </c>
      <c r="FZ185" s="4">
        <v>0.78280000000000005</v>
      </c>
      <c r="GA185" s="4"/>
      <c r="GB185" s="4">
        <v>0.99790000000000001</v>
      </c>
      <c r="GC185" s="4">
        <v>1.8628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0.68655555555555547</v>
      </c>
      <c r="II185" s="4">
        <f t="shared" si="41"/>
        <v>0.81367777777777783</v>
      </c>
      <c r="IJ185" s="4">
        <f t="shared" si="42"/>
        <v>0.2053777777777778</v>
      </c>
      <c r="IK185" s="4">
        <f t="shared" si="43"/>
        <v>2.6244444444444445E-2</v>
      </c>
      <c r="IL185" s="4">
        <f t="shared" si="44"/>
        <v>0.78368888888888888</v>
      </c>
      <c r="IM185" s="4" t="e">
        <f t="shared" si="45"/>
        <v>#DIV/0!</v>
      </c>
      <c r="IN185" s="4">
        <f t="shared" si="46"/>
        <v>0.98457777777777777</v>
      </c>
      <c r="IO185" s="4">
        <f t="shared" si="47"/>
        <v>1.4770111111111113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k=15,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k=15, r=0.5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0.73399999999999999</v>
      </c>
      <c r="BG186" s="14">
        <v>0.88690000000000002</v>
      </c>
      <c r="BH186" s="14">
        <v>0.27689999999999998</v>
      </c>
      <c r="BI186" s="14">
        <v>4.4699999999999997E-2</v>
      </c>
      <c r="BJ186" s="14">
        <v>0.90680000000000005</v>
      </c>
      <c r="BK186" s="14"/>
      <c r="BL186" s="14">
        <v>1</v>
      </c>
      <c r="BM186" s="14">
        <v>0.61990000000000001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0.73480000000000001</v>
      </c>
      <c r="CU186" s="4">
        <v>0.88929999999999998</v>
      </c>
      <c r="CV186" s="4">
        <v>0.27510000000000001</v>
      </c>
      <c r="CW186" s="4">
        <v>4.48E-2</v>
      </c>
      <c r="CX186" s="4">
        <v>0.90639999999999998</v>
      </c>
      <c r="CY186" s="4"/>
      <c r="CZ186" s="4">
        <v>1</v>
      </c>
      <c r="DA186" s="4">
        <v>0.55369999999999997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0.65839999999999999</v>
      </c>
      <c r="EI186" s="5">
        <v>0.75700000000000001</v>
      </c>
      <c r="EJ186" s="5">
        <v>0.2243</v>
      </c>
      <c r="EK186" s="5">
        <v>1.8599999999999998E-2</v>
      </c>
      <c r="EL186" s="5">
        <v>0.8327</v>
      </c>
      <c r="EM186" s="5"/>
      <c r="EN186" s="5">
        <v>1</v>
      </c>
      <c r="EO186" s="5">
        <v>1.6388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0.6613</v>
      </c>
      <c r="FW186" s="4">
        <v>0.7631</v>
      </c>
      <c r="FX186" s="4">
        <v>0.2278</v>
      </c>
      <c r="FY186" s="4">
        <v>1.8499999999999999E-2</v>
      </c>
      <c r="FZ186" s="4">
        <v>0.83020000000000005</v>
      </c>
      <c r="GA186" s="4"/>
      <c r="GB186" s="4">
        <v>1</v>
      </c>
      <c r="GC186" s="4">
        <v>1.8805000000000001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0.68331111111111109</v>
      </c>
      <c r="II186" s="4">
        <f t="shared" si="41"/>
        <v>0.80408888888888874</v>
      </c>
      <c r="IJ186" s="4">
        <f t="shared" si="42"/>
        <v>0.22648888888888891</v>
      </c>
      <c r="IK186" s="4">
        <f t="shared" si="43"/>
        <v>2.6733333333333331E-2</v>
      </c>
      <c r="IL186" s="4">
        <f t="shared" si="44"/>
        <v>0.81738888888888894</v>
      </c>
      <c r="IM186" s="4" t="e">
        <f t="shared" si="45"/>
        <v>#DIV/0!</v>
      </c>
      <c r="IN186" s="4">
        <f t="shared" si="46"/>
        <v>0.99737777777777781</v>
      </c>
      <c r="IO186" s="4">
        <f t="shared" si="47"/>
        <v>1.4785222222222221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k=10,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k=15, r=0.5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233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BI14.AmerJ</v>
      </c>
      <c r="BG208" s="12" t="str" cm="1">
        <f t="array" aca="1" ref="BG208" ca="1">INDIRECT(ADDRESS(MATCH(MIN(BG7:BG207),BG7:BG207,0)+6,1))</f>
        <v>BI14.AmerJ</v>
      </c>
      <c r="BH208" s="12" t="str" cm="1">
        <f t="array" aca="1" ref="BH208" ca="1">INDIRECT(ADDRESS(MATCH(MAX(BH7:BH207),BH7:BH207,0)+6,1))</f>
        <v>BI14.AmerJ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AI01.Jaccard</v>
      </c>
      <c r="BM208" s="12" t="str" cm="1">
        <f t="array" aca="1" ref="BM208" ca="1">INDIRECT(ADDRESS(MATCH(MIN(BM7:BM207),BM7:BM207,0)+6,1))</f>
        <v>BI07.PSSJ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BI14.AmerJ</v>
      </c>
      <c r="CU208" s="8" t="str" cm="1">
        <f t="array" aca="1" ref="CU208" ca="1">INDIRECT(ADDRESS(MATCH(MIN(CU7:CU207),CU7:CU207,0)+6,1))</f>
        <v>BI14.AmerJ</v>
      </c>
      <c r="CV208" s="8" t="str" cm="1">
        <f t="array" aca="1" ref="CV208" ca="1">INDIRECT(ADDRESS(MATCH(MAX(CV7:CV207),CV7:CV207,0)+6,1))</f>
        <v>BI14.AmerJ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AI01.Jaccard</v>
      </c>
      <c r="DA208" s="8" t="str" cm="1">
        <f t="array" aca="1" ref="DA208" ca="1">INDIRECT(ADDRESS(MATCH(MIN(DA7:DA207),DA7:DA207,0)+6,1))</f>
        <v>BI03.PearsonJ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BI07.PSSJ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AI21.SMC</v>
      </c>
      <c r="EM208" s="12" t="str" cm="1">
        <f t="array" aca="1" ref="EM208" ca="1">INDIRECT(ADDRESS(MATCH(MAX(EM7:EM207),EM7:EM207,0)+6,1))</f>
        <v>AI26.URP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AU03.Pearson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BI14.AmerJ</v>
      </c>
      <c r="FW208" s="8" t="str" cm="1">
        <f t="array" aca="1" ref="FW208" ca="1">INDIRECT(ADDRESS(MATCH(MIN(FW7:FW207),FW7:FW207,0)+6,1))</f>
        <v>BI07.PSSJ</v>
      </c>
      <c r="FX208" s="8" t="str" cm="1">
        <f t="array" aca="1" ref="FX208" ca="1">INDIRECT(ADDRESS(MATCH(MAX(FX7:FX207),FX7:FX207,0)+6,1))</f>
        <v>BI07.PSSJ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AU02.Cosine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BI07.PSSJ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AI30.Singularity</v>
      </c>
      <c r="IO208" s="15" t="str" cm="1">
        <f t="array" aca="1" ref="IO208" ca="1">INDIRECT(ADDRESS(MATCH(MIN((IF(ISNUMBER(IO7:IO207),IO7:IO207))),IO7:IO207,0)+6,1))</f>
        <v>CU01.IJ.Cosine</v>
      </c>
      <c r="IP208" s="9" t="str" cm="1">
        <f t="array" aca="1" ref="IP208" ca="1">INDEX(_xlfn._xlws.FILTER(IP7:IP207,ISTEXT(IP7:IP207)),MODE(MATCH(_xlfn._xlws.FILTER(IP7:IP207,ISTEXT(IP7:IP207)),_xlfn._xlws.FILTER(IP7:IP207,ISTEXT(IP7:IP207)),0)))</f>
        <v>k=5, r=0.1</v>
      </c>
      <c r="IQ208" s="9" t="str" cm="1">
        <f t="array" aca="1" ref="IQ208" ca="1">INDEX(_xlfn._xlws.FILTER(IQ7:IQ207,ISTEXT(IQ7:IQ207)),MODE(MATCH(_xlfn._xlws.FILTER(IQ7:IQ207,ISTEXT(IQ7:IQ207)),_xlfn._xlws.FILTER(IQ7:IQ207,ISTEXT(IQ7:IQ207)),0)))</f>
        <v>k=5, r=0.1</v>
      </c>
      <c r="IR208" s="9" t="str" cm="1">
        <f t="array" aca="1" ref="IR208" ca="1">INDEX(_xlfn._xlws.FILTER(IR7:IR207,ISTEXT(IR7:IR207)),MODE(MATCH(_xlfn._xlws.FILTER(IR7:IR207,ISTEXT(IR7:IR207)),_xlfn._xlws.FILTER(IR7:IR207,ISTEXT(IR7:IR207)),0)))</f>
        <v>k=5, r=0.1</v>
      </c>
      <c r="IS208" s="9" t="str" cm="1">
        <f t="array" aca="1" ref="IS208" ca="1">INDEX(_xlfn._xlws.FILTER(IS7:IS207,ISTEXT(IS7:IS207)),MODE(MATCH(_xlfn._xlws.FILTER(IS7:IS207,ISTEXT(IS7:IS207)),_xlfn._xlws.FILTER(IS7:IS207,ISTEXT(IS7:IS207)),0)))</f>
        <v>k=5, r=0.9</v>
      </c>
      <c r="IT208" s="9" t="str" cm="1">
        <f t="array" aca="1" ref="IT208" ca="1">INDEX(_xlfn._xlws.FILTER(IT7:IT207,ISTEXT(IT7:IT207)),MODE(MATCH(_xlfn._xlws.FILTER(IT7:IT207,ISTEXT(IT7:IT207)),_xlfn._xlws.FILTER(IT7:IT207,ISTEXT(IT7:IT207)),0)))</f>
        <v>k=5, r=0.1</v>
      </c>
      <c r="IU208" s="9" t="str" cm="1">
        <f t="array" aca="1" ref="IU208" ca="1">INDEX(_xlfn._xlws.FILTER(IU7:IU207,ISTEXT(IU7:IU207)),MODE(MATCH(_xlfn._xlws.FILTER(IU7:IU207,ISTEXT(IU7:IU207)),_xlfn._xlws.FILTER(IU7:IU207,ISTEXT(IU7:IU207)),0)))</f>
        <v>k=20, r=0.5</v>
      </c>
      <c r="IV208" s="9" t="str" cm="1">
        <f t="array" aca="1" ref="IV208" ca="1">INDEX(_xlfn._xlws.FILTER(IV7:IV207,ISTEXT(IV7:IV207)),MODE(MATCH(_xlfn._xlws.FILTER(IV7:IV207,ISTEXT(IV7:IV207)),_xlfn._xlws.FILTER(IV7:IV207,ISTEXT(IV7:IV207)),0)))</f>
        <v>k=5, r=0.1</v>
      </c>
      <c r="IW208" s="9" t="str" cm="1">
        <f t="array" aca="1" ref="IW208" ca="1">INDEX(_xlfn._xlws.FILTER(IW7:IW207,ISTEXT(IW7:IW207)),MODE(MATCH(_xlfn._xlws.FILTER(IW7:IW207,ISTEXT(IW7:IW207)),_xlfn._xlws.FILTER(IW7:IW207,ISTEXT(IW7:IW207)),0)))</f>
        <v>k=5, r=0.9</v>
      </c>
    </row>
    <row r="209" spans="1:257" s="9" customFormat="1" x14ac:dyDescent="0.2">
      <c r="A209" s="7" t="s">
        <v>234</v>
      </c>
      <c r="B209" s="8" t="str" cm="1">
        <f t="array" aca="1" ref="B209" ca="1">INDIRECT(ADDRESS(MATCH(SMALL(B7:B207,2),B7:B207,0)+6,1))</f>
        <v>CI14.Amer.EMX1</v>
      </c>
      <c r="C209" s="8" t="str" cm="1">
        <f t="array" aca="1" ref="C209" ca="1">INDIRECT(ADDRESS(MATCH(SMALL(C7:C207,2),C7:C207,0)+6,1))</f>
        <v>CI14.Amer.EMX1</v>
      </c>
      <c r="D209" s="8" t="str" cm="1">
        <f t="array" aca="1" ref="D209" ca="1">INDIRECT(ADDRESS(MATCH(LARGE(D7:D207,2),D7:D207,0)+6,1))</f>
        <v>CI14.Amer.Pearson</v>
      </c>
      <c r="E209" s="8" t="str" cm="1">
        <f t="array" aca="1" ref="E209" ca="1">INDIRECT(ADDRESS(MATCH(LARGE(E7:E207,2),E7:E207,0)+6,1))</f>
        <v>BU01.JaccardMulti</v>
      </c>
      <c r="F209" s="8" t="str" cm="1">
        <f t="array" aca="1" ref="F209" ca="1">INDIRECT(ADDRESS(MATCH(LARGE(F7:F207,2),F7:F207,0)+6,1))</f>
        <v>BI14.AmerJ</v>
      </c>
      <c r="G209" s="8" t="e" cm="1">
        <f t="array" aca="1" ref="G209" ca="1">INDIRECT(ADDRESS(MATCH(LARGE(G7:G207,2),G7:G207,0)+6,1))</f>
        <v>#NUM!</v>
      </c>
      <c r="H209" s="8" t="str" cm="1">
        <f t="array" aca="1" ref="H209" ca="1">INDIRECT(ADDRESS(MATCH(LARGE(H7:H207,2),H7:H207,0)+6,1))</f>
        <v>AI01.Jaccard</v>
      </c>
      <c r="I209" s="8" t="str" cm="1">
        <f t="array" aca="1" ref="I209" ca="1">INDIRECT(ADDRESS(MATCH(SMALL(I7:I207,2),I7:I207,0)+6,1))</f>
        <v>CU14.Amer.Cosine</v>
      </c>
      <c r="J209" s="12" t="str" cm="1">
        <f t="array" aca="1" ref="J209" ca="1">INDIRECT(ADDRESS(MATCH(SMALL(J7:J207,2),J7:J207,0)+6,1))</f>
        <v>AI05.SRC</v>
      </c>
      <c r="K209" s="12" t="str" cm="1">
        <f t="array" aca="1" ref="K209" ca="1">INDIRECT(ADDRESS(MATCH(SMALL(K7:K207,2),K7:K207,0)+6,1))</f>
        <v>AI05.SRC</v>
      </c>
      <c r="L209" s="12" t="str" cm="1">
        <f t="array" aca="1" ref="L209" ca="1">INDIRECT(ADDRESS(MATCH(LARGE(L7:L207,2),L7:L207,0)+6,1))</f>
        <v>BI22.ZSim</v>
      </c>
      <c r="M209" s="12" t="str" cm="1">
        <f t="array" aca="1" ref="M209" ca="1">INDIRECT(ADDRESS(MATCH(LARGE(M7:M207,2),M7:M207,0)+6,1))</f>
        <v>BU01.JaccardMulti</v>
      </c>
      <c r="N209" s="12" t="str" cm="1">
        <f t="array" aca="1" ref="N209" ca="1">INDIRECT(ADDRESS(MATCH(LARGE(N7:N207,2),N7:N207,0)+6,1))</f>
        <v>AI21.SMC</v>
      </c>
      <c r="O209" s="12" t="e" cm="1">
        <f t="array" aca="1" ref="O209" ca="1">INDIRECT(ADDRESS(MATCH(LARGE(O7:O207,2),O7:O207,0)+6,1))</f>
        <v>#NUM!</v>
      </c>
      <c r="P209" s="12" t="str" cm="1">
        <f t="array" aca="1" ref="P209" ca="1">INDIRECT(ADDRESS(MATCH(LARGE(P7:P207,2),P7:P207,0)+6,1))</f>
        <v>AI01.Jaccard</v>
      </c>
      <c r="Q209" s="12" t="str" cm="1">
        <f t="array" aca="1" ref="Q209" ca="1">INDIRECT(ADDRESS(MATCH(SMALL(Q7:Q207,2),Q7:Q207,0)+6,1))</f>
        <v>BU16.TANJ</v>
      </c>
      <c r="R209" s="8" t="str" cm="1">
        <f t="array" aca="1" ref="R209" ca="1">INDIRECT(ADDRESS(MATCH(SMALL(R7:R207,2),R7:R207,0)+6,1))</f>
        <v>BI22.ZSim</v>
      </c>
      <c r="S209" s="8" t="str" cm="1">
        <f t="array" aca="1" ref="S209" ca="1">INDIRECT(ADDRESS(MATCH(SMALL(S7:S207,2),S7:S207,0)+6,1))</f>
        <v>BU19.KLAdvanced</v>
      </c>
      <c r="T209" s="8" t="str" cm="1">
        <f t="array" aca="1" ref="T209" ca="1">INDIRECT(ADDRESS(MATCH(LARGE(T7:T207,2),T7:T207,0)+6,1))</f>
        <v>BI22.ZSim</v>
      </c>
      <c r="U209" s="8" t="str" cm="1">
        <f t="array" aca="1" ref="U209" ca="1">INDIRECT(ADDRESS(MATCH(LARGE(U7:U207,2),U7:U207,0)+6,1))</f>
        <v>AI05.SRC</v>
      </c>
      <c r="V209" s="8" t="str" cm="1">
        <f t="array" aca="1" ref="V209" ca="1">INDIRECT(ADDRESS(MATCH(LARGE(V7:V207,2),V7:V207,0)+6,1))</f>
        <v>AI21.SMC</v>
      </c>
      <c r="W209" s="8" t="e" cm="1">
        <f t="array" aca="1" ref="W209" ca="1">INDIRECT(ADDRESS(MATCH(LARGE(W7:W207,2),W7:W207,0)+6,1))</f>
        <v>#NUM!</v>
      </c>
      <c r="X209" s="8" t="str" cm="1">
        <f t="array" aca="1" ref="X209" ca="1">INDIRECT(ADDRESS(MATCH(LARGE(X7:X207,2),X7:X207,0)+6,1))</f>
        <v>AI01.Jaccard</v>
      </c>
      <c r="Y209" s="8" t="str" cm="1">
        <f t="array" aca="1" ref="Y209" ca="1">INDIRECT(ADDRESS(MATCH(SMALL(Y7:Y207,2),Y7:Y207,0)+6,1))</f>
        <v>CU14.Amer.CPC</v>
      </c>
      <c r="Z209" s="12" t="str" cm="1">
        <f t="array" aca="1" ref="Z209" ca="1">INDIRECT(ADDRESS(MATCH(SMALL(Z7:Z207,2),Z7:Z207,0)+6,1))</f>
        <v>BI22.ESim3</v>
      </c>
      <c r="AA209" s="12" t="str" cm="1">
        <f t="array" aca="1" ref="AA209" ca="1">INDIRECT(ADDRESS(MATCH(SMALL(AA7:AA207,2),AA7:AA207,0)+6,1))</f>
        <v>BI22.ZSim</v>
      </c>
      <c r="AB209" s="12" t="str" cm="1">
        <f t="array" aca="1" ref="AB209" ca="1">INDIRECT(ADDRESS(MATCH(LARGE(AB7:AB207,2),AB7:AB207,0)+6,1))</f>
        <v>BI22.ESim2</v>
      </c>
      <c r="AC209" s="12" t="str" cm="1">
        <f t="array" aca="1" ref="AC209" ca="1">INDIRECT(ADDRESS(MATCH(LARGE(AC7:AC207,2),AC7:AC207,0)+6,1))</f>
        <v>BU01.JaccardMulti</v>
      </c>
      <c r="AD209" s="12" t="str" cm="1">
        <f t="array" aca="1" ref="AD209" ca="1">INDIRECT(ADDRESS(MATCH(LARGE(AD7:AD207,2),AD7:AD207,0)+6,1))</f>
        <v>AI26.URP</v>
      </c>
      <c r="AE209" s="12" t="e" cm="1">
        <f t="array" aca="1" ref="AE209" ca="1">INDIRECT(ADDRESS(MATCH(LARGE(AE7:AE207,2),AE7:AE207,0)+6,1))</f>
        <v>#NUM!</v>
      </c>
      <c r="AF209" s="12" t="str" cm="1">
        <f t="array" aca="1" ref="AF209" ca="1">INDIRECT(ADDRESS(MATCH(LARGE(AF7:AF207,2),AF7:AF207,0)+6,1))</f>
        <v>AI01.Jaccard</v>
      </c>
      <c r="AG209" s="12" t="str" cm="1">
        <f t="array" aca="1" ref="AG209" ca="1">INDIRECT(ADDRESS(MATCH(SMALL(AG7:AG207,2),AG7:AG207,0)+6,1))</f>
        <v>BU03.CPC</v>
      </c>
      <c r="AH209" s="8" t="str" cm="1">
        <f t="array" aca="1" ref="AH209" ca="1">INDIRECT(ADDRESS(MATCH(SMALL(AH7:AH207,2),AH7:AH207,0)+6,1))</f>
        <v>AI25.Coco</v>
      </c>
      <c r="AI209" s="8" t="str" cm="1">
        <f t="array" aca="1" ref="AI209" ca="1">INDIRECT(ADDRESS(MATCH(SMALL(AI7:AI207,2),AI7:AI207,0)+6,1))</f>
        <v>AI25.Coco</v>
      </c>
      <c r="AJ209" s="8" t="str" cm="1">
        <f t="array" aca="1" ref="AJ209" ca="1">INDIRECT(ADDRESS(MATCH(LARGE(AJ7:AJ207,2),AJ7:AJ207,0)+6,1))</f>
        <v>AI19.KL</v>
      </c>
      <c r="AK209" s="8" t="str" cm="1">
        <f t="array" aca="1" ref="AK209" ca="1">INDIRECT(ADDRESS(MATCH(LARGE(AK7:AK207,2),AK7:AK207,0)+6,1))</f>
        <v>AI03.Pearson</v>
      </c>
      <c r="AL209" s="8" t="str" cm="1">
        <f t="array" aca="1" ref="AL209" ca="1">INDIRECT(ADDRESS(MATCH(LARGE(AL7:AL207,2),AL7:AL207,0)+6,1))</f>
        <v>AI26.URP</v>
      </c>
      <c r="AM209" s="8" t="e" cm="1">
        <f t="array" aca="1" ref="AM209" ca="1">INDIRECT(ADDRESS(MATCH(LARGE(AM7:AM207,2),AM7:AM207,0)+6,1))</f>
        <v>#NUM!</v>
      </c>
      <c r="AN209" s="8" t="str" cm="1">
        <f t="array" aca="1" ref="AN209" ca="1">INDIRECT(ADDRESS(MATCH(LARGE(AN7:AN207,2),AN7:AN207,0)+6,1))</f>
        <v>AI01.Jaccard</v>
      </c>
      <c r="AO209" s="8" t="str" cm="1">
        <f t="array" aca="1" ref="AO209" ca="1">INDIRECT(ADDRESS(MATCH(SMALL(AO7:AO207,2),AO7:AO207,0)+6,1))</f>
        <v>CU01.IJ.PSS</v>
      </c>
      <c r="AP209" s="12" t="e" cm="1">
        <f t="array" aca="1" ref="AP209" ca="1">INDIRECT(ADDRESS(MATCH(SMALL(AP7:AP207,2),AP7:AP207,0)+6,1))</f>
        <v>#NUM!</v>
      </c>
      <c r="AQ209" s="12" t="e" cm="1">
        <f t="array" aca="1" ref="AQ209" ca="1">INDIRECT(ADDRESS(MATCH(SMALL(AQ7:AQ207,2),AQ7:AQ207,0)+6,1))</f>
        <v>#NUM!</v>
      </c>
      <c r="AR209" s="12" t="e" cm="1">
        <f t="array" aca="1" ref="AR209" ca="1">INDIRECT(ADDRESS(MATCH(LARGE(AR7:AR207,2),AR7:AR207,0)+6,1))</f>
        <v>#NUM!</v>
      </c>
      <c r="AS209" s="12" t="e" cm="1">
        <f t="array" aca="1" ref="AS209" ca="1">INDIRECT(ADDRESS(MATCH(LARGE(AS7:AS207,2),AS7:AS207,0)+6,1))</f>
        <v>#NUM!</v>
      </c>
      <c r="AT209" s="12" t="e" cm="1">
        <f t="array" aca="1" ref="AT209" ca="1">INDIRECT(ADDRESS(MATCH(LARGE(AT7:AT207,2),AT7:AT207,0)+6,1))</f>
        <v>#NUM!</v>
      </c>
      <c r="AU209" s="12" t="e" cm="1">
        <f t="array" aca="1" ref="AU209" ca="1">INDIRECT(ADDRESS(MATCH(LARGE(AU7:AU207,2),AU7:AU207,0)+6,1))</f>
        <v>#NUM!</v>
      </c>
      <c r="AV209" s="12" t="e" cm="1">
        <f t="array" aca="1" ref="AV209" ca="1">INDIRECT(ADDRESS(MATCH(LARGE(AV7:AV207,2),AV7:AV207,0)+6,1))</f>
        <v>#NUM!</v>
      </c>
      <c r="AW209" s="12" t="e" cm="1">
        <f t="array" aca="1" ref="AW209" ca="1">INDIRECT(ADDRESS(MATCH(SMALL(AW7:AW207,2),AW7:AW207,0)+6,1))</f>
        <v>#NUM!</v>
      </c>
      <c r="AX209" s="8" t="e" cm="1">
        <f t="array" aca="1" ref="AX209" ca="1">INDIRECT(ADDRESS(MATCH(SMALL(AX7:AX207,2),AX7:AX207,0)+6,1))</f>
        <v>#NUM!</v>
      </c>
      <c r="AY209" s="8" t="e" cm="1">
        <f t="array" aca="1" ref="AY209" ca="1">INDIRECT(ADDRESS(MATCH(SMALL(AY7:AY207,2),AY7:AY207,0)+6,1))</f>
        <v>#NUM!</v>
      </c>
      <c r="AZ209" s="8" t="e" cm="1">
        <f t="array" aca="1" ref="AZ209" ca="1">INDIRECT(ADDRESS(MATCH(LARGE(AZ7:AZ207,2),AZ7:AZ207,0)+6,1))</f>
        <v>#NUM!</v>
      </c>
      <c r="BA209" s="8" t="e" cm="1">
        <f t="array" aca="1" ref="BA209" ca="1">INDIRECT(ADDRESS(MATCH(LARGE(BA7:BA207,2),BA7:BA207,0)+6,1))</f>
        <v>#NUM!</v>
      </c>
      <c r="BB209" s="8" t="e" cm="1">
        <f t="array" aca="1" ref="BB209" ca="1">INDIRECT(ADDRESS(MATCH(LARGE(BB7:BB207,2),BB7:BB207,0)+6,1))</f>
        <v>#NUM!</v>
      </c>
      <c r="BC209" s="8" t="e" cm="1">
        <f t="array" aca="1" ref="BC209" ca="1">INDIRECT(ADDRESS(MATCH(LARGE(BC7:BC207,2),BC7:BC207,0)+6,1))</f>
        <v>#NUM!</v>
      </c>
      <c r="BD209" s="8" t="e" cm="1">
        <f t="array" aca="1" ref="BD209" ca="1">INDIRECT(ADDRESS(MATCH(LARGE(BD7:BD207,2),BD7:BD207,0)+6,1))</f>
        <v>#NUM!</v>
      </c>
      <c r="BE209" s="8" t="e" cm="1">
        <f t="array" aca="1" ref="BE209" ca="1">INDIRECT(ADDRESS(MATCH(SMALL(BE7:BE207,2),BE7:BE207,0)+6,1))</f>
        <v>#NUM!</v>
      </c>
      <c r="BF209" s="12" t="str" cm="1">
        <f t="array" aca="1" ref="BF209" ca="1">INDIRECT(ADDRESS(MATCH(SMALL(BF7:BF207,2),BF7:BF207,0)+6,1))</f>
        <v>CI01.IJ.Amer</v>
      </c>
      <c r="BG209" s="12" t="str" cm="1">
        <f t="array" aca="1" ref="BG209" ca="1">INDIRECT(ADDRESS(MATCH(SMALL(BG7:BG207,2),BG7:BG207,0)+6,1))</f>
        <v>CI01.IJ.Amer</v>
      </c>
      <c r="BH209" s="12" t="str" cm="1">
        <f t="array" aca="1" ref="BH209" ca="1">INDIRECT(ADDRESS(MATCH(LARGE(BH7:BH207,2),BH7:BH207,0)+6,1))</f>
        <v>CI01.IJ.PSS</v>
      </c>
      <c r="BI209" s="12" t="str" cm="1">
        <f t="array" aca="1" ref="BI209" ca="1">INDIRECT(ADDRESS(MATCH(LARGE(BI7:BI207,2),BI7:BI207,0)+6,1))</f>
        <v>BU02.CosineJ</v>
      </c>
      <c r="BJ209" s="12" t="str" cm="1">
        <f t="array" aca="1" ref="BJ209" ca="1">INDIRECT(ADDRESS(MATCH(LARGE(BJ7:BJ207,2),BJ7:BJ207,0)+6,1))</f>
        <v>BI01.JacLMH</v>
      </c>
      <c r="BK209" s="12" t="str" cm="1">
        <f t="array" aca="1" ref="BK209" ca="1">INDIRECT(ADDRESS(MATCH(LARGE(BK7:BK207,2),BK7:BK207,0)+6,1))</f>
        <v>BI01.RatingJaccard</v>
      </c>
      <c r="BL209" s="12" t="str" cm="1">
        <f t="array" aca="1" ref="BL209" ca="1">INDIRECT(ADDRESS(MATCH(LARGE(BL7:BL207,2),BL7:BL207,0)+6,1))</f>
        <v>AI01.Jaccard</v>
      </c>
      <c r="BM209" s="12" t="str" cm="1">
        <f t="array" aca="1" ref="BM209" ca="1">INDIRECT(ADDRESS(MATCH(SMALL(BM7:BM207,2),BM7:BM207,0)+6,1))</f>
        <v>BI16.TAJ</v>
      </c>
      <c r="BN209" s="8" t="e" cm="1">
        <f t="array" aca="1" ref="BN209" ca="1">INDIRECT(ADDRESS(MATCH(SMALL(BN7:BN207,2),BN7:BN207,0)+6,1))</f>
        <v>#NUM!</v>
      </c>
      <c r="BO209" s="8" t="e" cm="1">
        <f t="array" aca="1" ref="BO209" ca="1">INDIRECT(ADDRESS(MATCH(SMALL(BO7:BO207,2),BO7:BO207,0)+6,1))</f>
        <v>#NUM!</v>
      </c>
      <c r="BP209" s="8" t="e" cm="1">
        <f t="array" aca="1" ref="BP209" ca="1">INDIRECT(ADDRESS(MATCH(LARGE(BP7:BP207,2),BP7:BP207,0)+6,1))</f>
        <v>#NUM!</v>
      </c>
      <c r="BQ209" s="8" t="e" cm="1">
        <f t="array" aca="1" ref="BQ209" ca="1">INDIRECT(ADDRESS(MATCH(LARGE(BQ7:BQ207,2),BQ7:BQ207,0)+6,1))</f>
        <v>#NUM!</v>
      </c>
      <c r="BR209" s="8" t="e" cm="1">
        <f t="array" aca="1" ref="BR209" ca="1">INDIRECT(ADDRESS(MATCH(LARGE(BR7:BR207,2),BR7:BR207,0)+6,1))</f>
        <v>#NUM!</v>
      </c>
      <c r="BS209" s="8" t="e" cm="1">
        <f t="array" aca="1" ref="BS209" ca="1">INDIRECT(ADDRESS(MATCH(LARGE(BS7:BS207,2),BS7:BS207,0)+6,1))</f>
        <v>#NUM!</v>
      </c>
      <c r="BT209" s="8" t="e" cm="1">
        <f t="array" aca="1" ref="BT209" ca="1">INDIRECT(ADDRESS(MATCH(LARGE(BT7:BT207,2),BT7:BT207,0)+6,1))</f>
        <v>#NUM!</v>
      </c>
      <c r="BU209" s="8" t="e" cm="1">
        <f t="array" aca="1" ref="BU209" ca="1">INDIRECT(ADDRESS(MATCH(SMALL(BU7:BU207,2),BU7:BU207,0)+6,1))</f>
        <v>#NUM!</v>
      </c>
      <c r="BV209" s="12" t="e" cm="1">
        <f t="array" aca="1" ref="BV209" ca="1">INDIRECT(ADDRESS(MATCH(SMALL(BV7:BV207,2),BV7:BV207,0)+6,1))</f>
        <v>#NUM!</v>
      </c>
      <c r="BW209" s="12" t="e" cm="1">
        <f t="array" aca="1" ref="BW209" ca="1">INDIRECT(ADDRESS(MATCH(SMALL(BW7:BW207,2),BW7:BW207,0)+6,1))</f>
        <v>#NUM!</v>
      </c>
      <c r="BX209" s="12" t="e" cm="1">
        <f t="array" aca="1" ref="BX209" ca="1">INDIRECT(ADDRESS(MATCH(LARGE(BX7:BX207,2),BX7:BX207,0)+6,1))</f>
        <v>#NUM!</v>
      </c>
      <c r="BY209" s="12" t="e" cm="1">
        <f t="array" aca="1" ref="BY209" ca="1">INDIRECT(ADDRESS(MATCH(LARGE(BY7:BY207,2),BY7:BY207,0)+6,1))</f>
        <v>#NUM!</v>
      </c>
      <c r="BZ209" s="12" t="e" cm="1">
        <f t="array" aca="1" ref="BZ209" ca="1">INDIRECT(ADDRESS(MATCH(LARGE(BZ7:BZ207,2),BZ7:BZ207,0)+6,1))</f>
        <v>#NUM!</v>
      </c>
      <c r="CA209" s="12" t="e" cm="1">
        <f t="array" aca="1" ref="CA209" ca="1">INDIRECT(ADDRESS(MATCH(LARGE(CA7:CA207,2),CA7:CA207,0)+6,1))</f>
        <v>#NUM!</v>
      </c>
      <c r="CB209" s="12" t="e" cm="1">
        <f t="array" aca="1" ref="CB209" ca="1">INDIRECT(ADDRESS(MATCH(LARGE(CB7:CB207,2),CB7:CB207,0)+6,1))</f>
        <v>#NUM!</v>
      </c>
      <c r="CC209" s="12" t="e" cm="1">
        <f t="array" aca="1" ref="CC209" ca="1">INDIRECT(ADDRESS(MATCH(SMALL(CC7:CC207,2),CC7:CC207,0)+6,1))</f>
        <v>#NUM!</v>
      </c>
      <c r="CD209" s="8" t="e" cm="1">
        <f t="array" aca="1" ref="CD209" ca="1">INDIRECT(ADDRESS(MATCH(SMALL(CD7:CD207,2),CD7:CD207,0)+6,1))</f>
        <v>#NUM!</v>
      </c>
      <c r="CE209" s="8" t="e" cm="1">
        <f t="array" aca="1" ref="CE209" ca="1">INDIRECT(ADDRESS(MATCH(SMALL(CE7:CE207,2),CE7:CE207,0)+6,1))</f>
        <v>#NUM!</v>
      </c>
      <c r="CF209" s="8" t="e" cm="1">
        <f t="array" aca="1" ref="CF209" ca="1">INDIRECT(ADDRESS(MATCH(LARGE(CF7:CF207,2),CF7:CF207,0)+6,1))</f>
        <v>#NUM!</v>
      </c>
      <c r="CG209" s="8" t="e" cm="1">
        <f t="array" aca="1" ref="CG209" ca="1">INDIRECT(ADDRESS(MATCH(LARGE(CG7:CG207,2),CG7:CG207,0)+6,1))</f>
        <v>#NUM!</v>
      </c>
      <c r="CH209" s="8" t="e" cm="1">
        <f t="array" aca="1" ref="CH209" ca="1">INDIRECT(ADDRESS(MATCH(LARGE(CH7:CH207,2),CH7:CH207,0)+6,1))</f>
        <v>#NUM!</v>
      </c>
      <c r="CI209" s="8" t="e" cm="1">
        <f t="array" aca="1" ref="CI209" ca="1">INDIRECT(ADDRESS(MATCH(LARGE(CI7:CI207,2),CI7:CI207,0)+6,1))</f>
        <v>#NUM!</v>
      </c>
      <c r="CJ209" s="8" t="e" cm="1">
        <f t="array" aca="1" ref="CJ209" ca="1">INDIRECT(ADDRESS(MATCH(LARGE(CJ7:CJ207,2),CJ7:CJ207,0)+6,1))</f>
        <v>#NUM!</v>
      </c>
      <c r="CK209" s="8" t="e" cm="1">
        <f t="array" aca="1" ref="CK209" ca="1">INDIRECT(ADDRESS(MATCH(SMALL(CK7:CK207,2),CK7:CK207,0)+6,1))</f>
        <v>#NUM!</v>
      </c>
      <c r="CL209" s="12" t="e" cm="1">
        <f t="array" aca="1" ref="CL209" ca="1">INDIRECT(ADDRESS(MATCH(SMALL(CL7:CL207,2),CL7:CL207,0)+6,1))</f>
        <v>#NUM!</v>
      </c>
      <c r="CM209" s="12" t="e" cm="1">
        <f t="array" aca="1" ref="CM209" ca="1">INDIRECT(ADDRESS(MATCH(SMALL(CM7:CM207,2),CM7:CM207,0)+6,1))</f>
        <v>#NUM!</v>
      </c>
      <c r="CN209" s="12" t="e" cm="1">
        <f t="array" aca="1" ref="CN209" ca="1">INDIRECT(ADDRESS(MATCH(LARGE(CN7:CN207,2),CN7:CN207,0)+6,1))</f>
        <v>#NUM!</v>
      </c>
      <c r="CO209" s="12" t="e" cm="1">
        <f t="array" aca="1" ref="CO209" ca="1">INDIRECT(ADDRESS(MATCH(LARGE(CO7:CO207,2),CO7:CO207,0)+6,1))</f>
        <v>#NUM!</v>
      </c>
      <c r="CP209" s="12" t="e" cm="1">
        <f t="array" aca="1" ref="CP209" ca="1">INDIRECT(ADDRESS(MATCH(LARGE(CP7:CP207,2),CP7:CP207,0)+6,1))</f>
        <v>#NUM!</v>
      </c>
      <c r="CQ209" s="12" t="e" cm="1">
        <f t="array" aca="1" ref="CQ209" ca="1">INDIRECT(ADDRESS(MATCH(LARGE(CQ7:CQ207,2),CQ7:CQ207,0)+6,1))</f>
        <v>#NUM!</v>
      </c>
      <c r="CR209" s="12" t="e" cm="1">
        <f t="array" aca="1" ref="CR209" ca="1">INDIRECT(ADDRESS(MATCH(LARGE(CR7:CR207,2),CR7:CR207,0)+6,1))</f>
        <v>#NUM!</v>
      </c>
      <c r="CS209" s="12" t="e" cm="1">
        <f t="array" aca="1" ref="CS209" ca="1">INDIRECT(ADDRESS(MATCH(SMALL(CS7:CS207,2),CS7:CS207,0)+6,1))</f>
        <v>#NUM!</v>
      </c>
      <c r="CT209" s="8" t="str" cm="1">
        <f t="array" aca="1" ref="CT209" ca="1">INDIRECT(ADDRESS(MATCH(SMALL(CT7:CT207,2),CT7:CT207,0)+6,1))</f>
        <v>CI01.IJ.Amer</v>
      </c>
      <c r="CU209" s="8" t="str" cm="1">
        <f t="array" aca="1" ref="CU209" ca="1">INDIRECT(ADDRESS(MATCH(SMALL(CU7:CU207,2),CU7:CU207,0)+6,1))</f>
        <v>CI01.IJ.Amer</v>
      </c>
      <c r="CV209" s="8" t="str" cm="1">
        <f t="array" aca="1" ref="CV209" ca="1">INDIRECT(ADDRESS(MATCH(LARGE(CV7:CV207,2),CV7:CV207,0)+6,1))</f>
        <v>CI01.IJ.Amer</v>
      </c>
      <c r="CW209" s="8" t="str" cm="1">
        <f t="array" aca="1" ref="CW209" ca="1">INDIRECT(ADDRESS(MATCH(LARGE(CW7:CW207,2),CW7:CW207,0)+6,1))</f>
        <v>BU02.CosineJ</v>
      </c>
      <c r="CX209" s="8" t="str" cm="1">
        <f t="array" aca="1" ref="CX209" ca="1">INDIRECT(ADDRESS(MATCH(LARGE(CX7:CX207,2),CX7:CX207,0)+6,1))</f>
        <v>BI14.Amer</v>
      </c>
      <c r="CY209" s="8" t="str" cm="1">
        <f t="array" aca="1" ref="CY209" ca="1">INDIRECT(ADDRESS(MATCH(LARGE(CY7:CY207,2),CY7:CY207,0)+6,1))</f>
        <v>BI01.Dice</v>
      </c>
      <c r="CZ209" s="8" t="str" cm="1">
        <f t="array" aca="1" ref="CZ209" ca="1">INDIRECT(ADDRESS(MATCH(LARGE(CZ7:CZ207,2),CZ7:CZ207,0)+6,1))</f>
        <v>AI01.Jaccard</v>
      </c>
      <c r="DA209" s="8" t="str" cm="1">
        <f t="array" aca="1" ref="DA209" ca="1">INDIRECT(ADDRESS(MATCH(SMALL(DA7:DA207,2),DA7:DA207,0)+6,1))</f>
        <v>BI07.PSSJ</v>
      </c>
      <c r="DB209" s="12" t="e" cm="1">
        <f t="array" aca="1" ref="DB209" ca="1">INDIRECT(ADDRESS(MATCH(SMALL(DB7:DB207,2),DB7:DB207,0)+6,1))</f>
        <v>#NUM!</v>
      </c>
      <c r="DC209" s="12" t="e" cm="1">
        <f t="array" aca="1" ref="DC209" ca="1">INDIRECT(ADDRESS(MATCH(SMALL(DC7:DC207,2),DC7:DC207,0)+6,1))</f>
        <v>#NUM!</v>
      </c>
      <c r="DD209" s="12" t="e" cm="1">
        <f t="array" aca="1" ref="DD209" ca="1">INDIRECT(ADDRESS(MATCH(LARGE(DD7:DD207,2),DD7:DD207,0)+6,1))</f>
        <v>#NUM!</v>
      </c>
      <c r="DE209" s="12" t="e" cm="1">
        <f t="array" aca="1" ref="DE209" ca="1">INDIRECT(ADDRESS(MATCH(LARGE(DE7:DE207,2),DE7:DE207,0)+6,1))</f>
        <v>#NUM!</v>
      </c>
      <c r="DF209" s="12" t="e" cm="1">
        <f t="array" aca="1" ref="DF209" ca="1">INDIRECT(ADDRESS(MATCH(LARGE(DF7:DF207,2),DF7:DF207,0)+6,1))</f>
        <v>#NUM!</v>
      </c>
      <c r="DG209" s="12" t="e" cm="1">
        <f t="array" aca="1" ref="DG209" ca="1">INDIRECT(ADDRESS(MATCH(LARGE(DG7:DG207,2),DG7:DG207,0)+6,1))</f>
        <v>#NUM!</v>
      </c>
      <c r="DH209" s="12" t="e" cm="1">
        <f t="array" aca="1" ref="DH209" ca="1">INDIRECT(ADDRESS(MATCH(LARGE(DH7:DH207,2),DH7:DH207,0)+6,1))</f>
        <v>#NUM!</v>
      </c>
      <c r="DI209" s="12" t="e" cm="1">
        <f t="array" aca="1" ref="DI209" ca="1">INDIRECT(ADDRESS(MATCH(SMALL(DI7:DI207,2),DI7:DI207,0)+6,1))</f>
        <v>#NUM!</v>
      </c>
      <c r="DJ209" s="8" t="e" cm="1">
        <f t="array" aca="1" ref="DJ209" ca="1">INDIRECT(ADDRESS(MATCH(SMALL(DJ7:DJ207,2),DJ7:DJ207,0)+6,1))</f>
        <v>#NUM!</v>
      </c>
      <c r="DK209" s="8" t="e" cm="1">
        <f t="array" aca="1" ref="DK209" ca="1">INDIRECT(ADDRESS(MATCH(SMALL(DK7:DK207,2),DK7:DK207,0)+6,1))</f>
        <v>#NUM!</v>
      </c>
      <c r="DL209" s="8" t="e" cm="1">
        <f t="array" aca="1" ref="DL209" ca="1">INDIRECT(ADDRESS(MATCH(LARGE(DL7:DL207,2),DL7:DL207,0)+6,1))</f>
        <v>#NUM!</v>
      </c>
      <c r="DM209" s="8" t="e" cm="1">
        <f t="array" aca="1" ref="DM209" ca="1">INDIRECT(ADDRESS(MATCH(LARGE(DM7:DM207,2),DM7:DM207,0)+6,1))</f>
        <v>#NUM!</v>
      </c>
      <c r="DN209" s="8" t="e" cm="1">
        <f t="array" aca="1" ref="DN209" ca="1">INDIRECT(ADDRESS(MATCH(LARGE(DN7:DN207,2),DN7:DN207,0)+6,1))</f>
        <v>#NUM!</v>
      </c>
      <c r="DO209" s="8" t="e" cm="1">
        <f t="array" aca="1" ref="DO209" ca="1">INDIRECT(ADDRESS(MATCH(LARGE(DO7:DO207,2),DO7:DO207,0)+6,1))</f>
        <v>#NUM!</v>
      </c>
      <c r="DP209" s="8" t="e" cm="1">
        <f t="array" aca="1" ref="DP209" ca="1">INDIRECT(ADDRESS(MATCH(LARGE(DP7:DP207,2),DP7:DP207,0)+6,1))</f>
        <v>#NUM!</v>
      </c>
      <c r="DQ209" s="8" t="e" cm="1">
        <f t="array" aca="1" ref="DQ209" ca="1">INDIRECT(ADDRESS(MATCH(SMALL(DQ7:DQ207,2),DQ7:DQ207,0)+6,1))</f>
        <v>#NUM!</v>
      </c>
      <c r="DR209" s="12" t="e" cm="1">
        <f t="array" aca="1" ref="DR209" ca="1">INDIRECT(ADDRESS(MATCH(SMALL(DR7:DR207,2),DR7:DR207,0)+6,1))</f>
        <v>#NUM!</v>
      </c>
      <c r="DS209" s="12" t="e" cm="1">
        <f t="array" aca="1" ref="DS209" ca="1">INDIRECT(ADDRESS(MATCH(SMALL(DS7:DS207,2),DS7:DS207,0)+6,1))</f>
        <v>#NUM!</v>
      </c>
      <c r="DT209" s="12" t="e" cm="1">
        <f t="array" aca="1" ref="DT209" ca="1">INDIRECT(ADDRESS(MATCH(LARGE(DT7:DT207,2),DT7:DT207,0)+6,1))</f>
        <v>#NUM!</v>
      </c>
      <c r="DU209" s="12" t="e" cm="1">
        <f t="array" aca="1" ref="DU209" ca="1">INDIRECT(ADDRESS(MATCH(LARGE(DU7:DU207,2),DU7:DU207,0)+6,1))</f>
        <v>#NUM!</v>
      </c>
      <c r="DV209" s="12" t="e" cm="1">
        <f t="array" aca="1" ref="DV209" ca="1">INDIRECT(ADDRESS(MATCH(LARGE(DV7:DV207,2),DV7:DV207,0)+6,1))</f>
        <v>#NUM!</v>
      </c>
      <c r="DW209" s="12" t="e" cm="1">
        <f t="array" aca="1" ref="DW209" ca="1">INDIRECT(ADDRESS(MATCH(LARGE(DW7:DW207,2),DW7:DW207,0)+6,1))</f>
        <v>#NUM!</v>
      </c>
      <c r="DX209" s="12" t="e" cm="1">
        <f t="array" aca="1" ref="DX209" ca="1">INDIRECT(ADDRESS(MATCH(LARGE(DX7:DX207,2),DX7:DX207,0)+6,1))</f>
        <v>#NUM!</v>
      </c>
      <c r="DY209" s="12" t="e" cm="1">
        <f t="array" aca="1" ref="DY209" ca="1">INDIRECT(ADDRESS(MATCH(SMALL(DY7:DY207,2),DY7:DY207,0)+6,1))</f>
        <v>#NUM!</v>
      </c>
      <c r="DZ209" s="8" t="e" cm="1">
        <f t="array" aca="1" ref="DZ209" ca="1">INDIRECT(ADDRESS(MATCH(SMALL(DZ7:DZ207,2),DZ7:DZ207,0)+6,1))</f>
        <v>#NUM!</v>
      </c>
      <c r="EA209" s="8" t="e" cm="1">
        <f t="array" aca="1" ref="EA209" ca="1">INDIRECT(ADDRESS(MATCH(SMALL(EA7:EA207,2),EA7:EA207,0)+6,1))</f>
        <v>#NUM!</v>
      </c>
      <c r="EB209" s="8" t="e" cm="1">
        <f t="array" aca="1" ref="EB209" ca="1">INDIRECT(ADDRESS(MATCH(LARGE(EB7:EB207,2),EB7:EB207,0)+6,1))</f>
        <v>#NUM!</v>
      </c>
      <c r="EC209" s="8" t="e" cm="1">
        <f t="array" aca="1" ref="EC209" ca="1">INDIRECT(ADDRESS(MATCH(LARGE(EC7:EC207,2),EC7:EC207,0)+6,1))</f>
        <v>#NUM!</v>
      </c>
      <c r="ED209" s="8" t="e" cm="1">
        <f t="array" aca="1" ref="ED209" ca="1">INDIRECT(ADDRESS(MATCH(LARGE(ED7:ED207,2),ED7:ED207,0)+6,1))</f>
        <v>#NUM!</v>
      </c>
      <c r="EE209" s="8" t="e" cm="1">
        <f t="array" aca="1" ref="EE209" ca="1">INDIRECT(ADDRESS(MATCH(LARGE(EE7:EE207,2),EE7:EE207,0)+6,1))</f>
        <v>#NUM!</v>
      </c>
      <c r="EF209" s="8" t="e" cm="1">
        <f t="array" aca="1" ref="EF209" ca="1">INDIRECT(ADDRESS(MATCH(LARGE(EF7:EF207,2),EF7:EF207,0)+6,1))</f>
        <v>#NUM!</v>
      </c>
      <c r="EG209" s="8" t="e" cm="1">
        <f t="array" aca="1" ref="EG209" ca="1">INDIRECT(ADDRESS(MATCH(SMALL(EG7:EG207,2),EG7:EG207,0)+6,1))</f>
        <v>#NUM!</v>
      </c>
      <c r="EH209" s="12" t="str" cm="1">
        <f t="array" aca="1" ref="EH209" ca="1">INDIRECT(ADDRESS(MATCH(SMALL(EH7:EH207,2),EH7:EH207,0)+6,1))</f>
        <v>AI15.NNSM</v>
      </c>
      <c r="EI209" s="12" t="str" cm="1">
        <f t="array" aca="1" ref="EI209" ca="1">INDIRECT(ADDRESS(MATCH(SMALL(EI7:EI207,2),EI7:EI207,0)+6,1))</f>
        <v>AI15.NNSM</v>
      </c>
      <c r="EJ209" s="12" t="str" cm="1">
        <f t="array" aca="1" ref="EJ209" ca="1">INDIRECT(ADDRESS(MATCH(LARGE(EJ7:EJ207,2),EJ7:EJ207,0)+6,1))</f>
        <v>BI16.TAJ</v>
      </c>
      <c r="EK209" s="12" t="str" cm="1">
        <f t="array" aca="1" ref="EK209" ca="1">INDIRECT(ADDRESS(MATCH(LARGE(EK7:EK207,2),EK7:EK207,0)+6,1))</f>
        <v>BU02.CosineJ</v>
      </c>
      <c r="EL209" s="12" t="str" cm="1">
        <f t="array" aca="1" ref="EL209" ca="1">INDIRECT(ADDRESS(MATCH(LARGE(EL7:EL207,2),EL7:EL207,0)+6,1))</f>
        <v>CI01.IJ.Amer</v>
      </c>
      <c r="EM209" s="12" t="str" cm="1">
        <f t="array" aca="1" ref="EM209" ca="1">INDIRECT(ADDRESS(MATCH(LARGE(EM7:EM207,2),EM7:EM207,0)+6,1))</f>
        <v>AI25.Coco</v>
      </c>
      <c r="EN209" s="12" t="str" cm="1">
        <f t="array" aca="1" ref="EN209" ca="1">INDIRECT(ADDRESS(MATCH(LARGE(EN7:EN207,2),EN7:EN207,0)+6,1))</f>
        <v>AI01.Jaccard</v>
      </c>
      <c r="EO209" s="12" t="str" cm="1">
        <f t="array" aca="1" ref="EO209" ca="1">INDIRECT(ADDRESS(MATCH(SMALL(EO7:EO207,2),EO7:EO207,0)+6,1))</f>
        <v>AU02.Cosine</v>
      </c>
      <c r="EP209" s="8" t="e" cm="1">
        <f t="array" aca="1" ref="EP209" ca="1">INDIRECT(ADDRESS(MATCH(SMALL(EP7:EP207,2),EP7:EP207,0)+6,1))</f>
        <v>#NUM!</v>
      </c>
      <c r="EQ209" s="8" t="e" cm="1">
        <f t="array" aca="1" ref="EQ209" ca="1">INDIRECT(ADDRESS(MATCH(SMALL(EQ7:EQ207,2),EQ7:EQ207,0)+6,1))</f>
        <v>#NUM!</v>
      </c>
      <c r="ER209" s="8" t="e" cm="1">
        <f t="array" aca="1" ref="ER209" ca="1">INDIRECT(ADDRESS(MATCH(LARGE(ER7:ER207,2),ER7:ER207,0)+6,1))</f>
        <v>#NUM!</v>
      </c>
      <c r="ES209" s="8" t="e" cm="1">
        <f t="array" aca="1" ref="ES209" ca="1">INDIRECT(ADDRESS(MATCH(LARGE(ES7:ES207,2),ES7:ES207,0)+6,1))</f>
        <v>#NUM!</v>
      </c>
      <c r="ET209" s="8" t="e" cm="1">
        <f t="array" aca="1" ref="ET209" ca="1">INDIRECT(ADDRESS(MATCH(LARGE(ET7:ET207,2),ET7:ET207,0)+6,1))</f>
        <v>#NUM!</v>
      </c>
      <c r="EU209" s="8" t="e" cm="1">
        <f t="array" aca="1" ref="EU209" ca="1">INDIRECT(ADDRESS(MATCH(LARGE(EU7:EU207,2),EU7:EU207,0)+6,1))</f>
        <v>#NUM!</v>
      </c>
      <c r="EV209" s="8" t="e" cm="1">
        <f t="array" aca="1" ref="EV209" ca="1">INDIRECT(ADDRESS(MATCH(LARGE(EV7:EV207,2),EV7:EV207,0)+6,1))</f>
        <v>#NUM!</v>
      </c>
      <c r="EW209" s="8" t="e" cm="1">
        <f t="array" aca="1" ref="EW209" ca="1">INDIRECT(ADDRESS(MATCH(SMALL(EW7:EW207,2),EW7:EW207,0)+6,1))</f>
        <v>#NUM!</v>
      </c>
      <c r="EX209" s="12" t="e" cm="1">
        <f t="array" aca="1" ref="EX209" ca="1">INDIRECT(ADDRESS(MATCH(SMALL(EX7:EX207,2),EX7:EX207,0)+6,1))</f>
        <v>#NUM!</v>
      </c>
      <c r="EY209" s="12" t="e" cm="1">
        <f t="array" aca="1" ref="EY209" ca="1">INDIRECT(ADDRESS(MATCH(SMALL(EY7:EY207,2),EY7:EY207,0)+6,1))</f>
        <v>#NUM!</v>
      </c>
      <c r="EZ209" s="12" t="e" cm="1">
        <f t="array" aca="1" ref="EZ209" ca="1">INDIRECT(ADDRESS(MATCH(LARGE(EZ7:EZ207,2),EZ7:EZ207,0)+6,1))</f>
        <v>#NUM!</v>
      </c>
      <c r="FA209" s="12" t="e" cm="1">
        <f t="array" aca="1" ref="FA209" ca="1">INDIRECT(ADDRESS(MATCH(LARGE(FA7:FA207,2),FA7:FA207,0)+6,1))</f>
        <v>#NUM!</v>
      </c>
      <c r="FB209" s="12" t="e" cm="1">
        <f t="array" aca="1" ref="FB209" ca="1">INDIRECT(ADDRESS(MATCH(LARGE(FB7:FB207,2),FB7:FB207,0)+6,1))</f>
        <v>#NUM!</v>
      </c>
      <c r="FC209" s="12" t="e" cm="1">
        <f t="array" aca="1" ref="FC209" ca="1">INDIRECT(ADDRESS(MATCH(LARGE(FC7:FC207,2),FC7:FC207,0)+6,1))</f>
        <v>#NUM!</v>
      </c>
      <c r="FD209" s="12" t="e" cm="1">
        <f t="array" aca="1" ref="FD209" ca="1">INDIRECT(ADDRESS(MATCH(LARGE(FD7:FD207,2),FD7:FD207,0)+6,1))</f>
        <v>#NUM!</v>
      </c>
      <c r="FE209" s="12" t="e" cm="1">
        <f t="array" aca="1" ref="FE209" ca="1">INDIRECT(ADDRESS(MATCH(SMALL(FE7:FE207,2),FE7:FE207,0)+6,1))</f>
        <v>#NUM!</v>
      </c>
      <c r="FF209" s="8" t="e" cm="1">
        <f t="array" aca="1" ref="FF209" ca="1">INDIRECT(ADDRESS(MATCH(SMALL(FF7:FF207,2),FF7:FF207,0)+6,1))</f>
        <v>#NUM!</v>
      </c>
      <c r="FG209" s="8" t="e" cm="1">
        <f t="array" aca="1" ref="FG209" ca="1">INDIRECT(ADDRESS(MATCH(SMALL(FG7:FG207,2),FG7:FG207,0)+6,1))</f>
        <v>#NUM!</v>
      </c>
      <c r="FH209" s="8" t="e" cm="1">
        <f t="array" aca="1" ref="FH209" ca="1">INDIRECT(ADDRESS(MATCH(LARGE(FH7:FH207,2),FH7:FH207,0)+6,1))</f>
        <v>#NUM!</v>
      </c>
      <c r="FI209" s="8" t="e" cm="1">
        <f t="array" aca="1" ref="FI209" ca="1">INDIRECT(ADDRESS(MATCH(LARGE(FI7:FI207,2),FI7:FI207,0)+6,1))</f>
        <v>#NUM!</v>
      </c>
      <c r="FJ209" s="8" t="e" cm="1">
        <f t="array" aca="1" ref="FJ209" ca="1">INDIRECT(ADDRESS(MATCH(LARGE(FJ7:FJ207,2),FJ7:FJ207,0)+6,1))</f>
        <v>#NUM!</v>
      </c>
      <c r="FK209" s="8" t="e" cm="1">
        <f t="array" aca="1" ref="FK209" ca="1">INDIRECT(ADDRESS(MATCH(LARGE(FK7:FK207,2),FK7:FK207,0)+6,1))</f>
        <v>#NUM!</v>
      </c>
      <c r="FL209" s="8" t="e" cm="1">
        <f t="array" aca="1" ref="FL209" ca="1">INDIRECT(ADDRESS(MATCH(LARGE(FL7:FL207,2),FL7:FL207,0)+6,1))</f>
        <v>#NUM!</v>
      </c>
      <c r="FM209" s="8" t="e" cm="1">
        <f t="array" aca="1" ref="FM209" ca="1">INDIRECT(ADDRESS(MATCH(SMALL(FM7:FM207,2),FM7:FM207,0)+6,1))</f>
        <v>#NUM!</v>
      </c>
      <c r="FN209" s="12" t="e" cm="1">
        <f t="array" aca="1" ref="FN209" ca="1">INDIRECT(ADDRESS(MATCH(SMALL(FN7:FN207,2),FN7:FN207,0)+6,1))</f>
        <v>#NUM!</v>
      </c>
      <c r="FO209" s="12" t="e" cm="1">
        <f t="array" aca="1" ref="FO209" ca="1">INDIRECT(ADDRESS(MATCH(SMALL(FO7:FO207,2),FO7:FO207,0)+6,1))</f>
        <v>#NUM!</v>
      </c>
      <c r="FP209" s="12" t="e" cm="1">
        <f t="array" aca="1" ref="FP209" ca="1">INDIRECT(ADDRESS(MATCH(LARGE(FP7:FP207,2),FP7:FP207,0)+6,1))</f>
        <v>#NUM!</v>
      </c>
      <c r="FQ209" s="12" t="e" cm="1">
        <f t="array" aca="1" ref="FQ209" ca="1">INDIRECT(ADDRESS(MATCH(LARGE(FQ7:FQ207,2),FQ7:FQ207,0)+6,1))</f>
        <v>#NUM!</v>
      </c>
      <c r="FR209" s="12" t="e" cm="1">
        <f t="array" aca="1" ref="FR209" ca="1">INDIRECT(ADDRESS(MATCH(LARGE(FR7:FR207,2),FR7:FR207,0)+6,1))</f>
        <v>#NUM!</v>
      </c>
      <c r="FS209" s="12" t="e" cm="1">
        <f t="array" aca="1" ref="FS209" ca="1">INDIRECT(ADDRESS(MATCH(LARGE(FS7:FS207,2),FS7:FS207,0)+6,1))</f>
        <v>#NUM!</v>
      </c>
      <c r="FT209" s="12" t="e" cm="1">
        <f t="array" aca="1" ref="FT209" ca="1">INDIRECT(ADDRESS(MATCH(LARGE(FT7:FT207,2),FT7:FT207,0)+6,1))</f>
        <v>#NUM!</v>
      </c>
      <c r="FU209" s="12" t="e" cm="1">
        <f t="array" aca="1" ref="FU209" ca="1">INDIRECT(ADDRESS(MATCH(SMALL(FU7:FU207,2),FU7:FU207,0)+6,1))</f>
        <v>#NUM!</v>
      </c>
      <c r="FV209" s="8" t="str" cm="1">
        <f t="array" aca="1" ref="FV209" ca="1">INDIRECT(ADDRESS(MATCH(SMALL(FV7:FV207,2),FV7:FV207,0)+6,1))</f>
        <v>BI07.PSSJ</v>
      </c>
      <c r="FW209" s="8" t="str" cm="1">
        <f t="array" aca="1" ref="FW209" ca="1">INDIRECT(ADDRESS(MATCH(SMALL(FW7:FW207,2),FW7:FW207,0)+6,1))</f>
        <v>BI14.AmerJ</v>
      </c>
      <c r="FX209" s="8" t="str" cm="1">
        <f t="array" aca="1" ref="FX209" ca="1">INDIRECT(ADDRESS(MATCH(LARGE(FX7:FX207,2),FX7:FX207,0)+6,1))</f>
        <v>CI01.IJ.PSS</v>
      </c>
      <c r="FY209" s="8" t="str" cm="1">
        <f t="array" aca="1" ref="FY209" ca="1">INDIRECT(ADDRESS(MATCH(LARGE(FY7:FY207,2),FY7:FY207,0)+6,1))</f>
        <v>BU02.CosineJ</v>
      </c>
      <c r="FZ209" s="8" t="str" cm="1">
        <f t="array" aca="1" ref="FZ209" ca="1">INDIRECT(ADDRESS(MATCH(LARGE(FZ7:FZ207,2),FZ7:FZ207,0)+6,1))</f>
        <v>BI14.AmerJ</v>
      </c>
      <c r="GA209" s="8" t="str" cm="1">
        <f t="array" aca="1" ref="GA209" ca="1">INDIRECT(ADDRESS(MATCH(LARGE(GA7:GA207,2),GA7:GA207,0)+6,1))</f>
        <v>BI01.JacRA</v>
      </c>
      <c r="GB209" s="8" t="str" cm="1">
        <f t="array" aca="1" ref="GB209" ca="1">INDIRECT(ADDRESS(MATCH(LARGE(GB7:GB207,2),GB7:GB207,0)+6,1))</f>
        <v>AI01.Jaccard</v>
      </c>
      <c r="GC209" s="8" t="str" cm="1">
        <f t="array" aca="1" ref="GC209" ca="1">INDIRECT(ADDRESS(MATCH(SMALL(GC7:GC207,2),GC7:GC207,0)+6,1))</f>
        <v>AU03.Pearson</v>
      </c>
      <c r="GD209" s="12" t="e" cm="1">
        <f t="array" aca="1" ref="GD209" ca="1">INDIRECT(ADDRESS(MATCH(SMALL(GD7:GD207,2),GD7:GD207,0)+6,1))</f>
        <v>#NUM!</v>
      </c>
      <c r="GE209" s="12" t="e" cm="1">
        <f t="array" aca="1" ref="GE209" ca="1">INDIRECT(ADDRESS(MATCH(SMALL(GE7:GE207,2),GE7:GE207,0)+6,1))</f>
        <v>#NUM!</v>
      </c>
      <c r="GF209" s="12" t="e" cm="1">
        <f t="array" aca="1" ref="GF209" ca="1">INDIRECT(ADDRESS(MATCH(LARGE(GF7:GF207,2),GF7:GF207,0)+6,1))</f>
        <v>#NUM!</v>
      </c>
      <c r="GG209" s="12" t="e" cm="1">
        <f t="array" aca="1" ref="GG209" ca="1">INDIRECT(ADDRESS(MATCH(LARGE(GG7:GG207,2),GG7:GG207,0)+6,1))</f>
        <v>#NUM!</v>
      </c>
      <c r="GH209" s="12" t="e" cm="1">
        <f t="array" aca="1" ref="GH209" ca="1">INDIRECT(ADDRESS(MATCH(LARGE(GH7:GH207,2),GH7:GH207,0)+6,1))</f>
        <v>#NUM!</v>
      </c>
      <c r="GI209" s="12" t="e" cm="1">
        <f t="array" aca="1" ref="GI209" ca="1">INDIRECT(ADDRESS(MATCH(LARGE(GI7:GI207,2),GI7:GI207,0)+6,1))</f>
        <v>#NUM!</v>
      </c>
      <c r="GJ209" s="12" t="e" cm="1">
        <f t="array" aca="1" ref="GJ209" ca="1">INDIRECT(ADDRESS(MATCH(LARGE(GJ7:GJ207,2),GJ7:GJ207,0)+6,1))</f>
        <v>#NUM!</v>
      </c>
      <c r="GK209" s="12" t="e" cm="1">
        <f t="array" aca="1" ref="GK209" ca="1">INDIRECT(ADDRESS(MATCH(SMALL(GK7:GK207,2),GK7:GK207,0)+6,1))</f>
        <v>#NUM!</v>
      </c>
      <c r="GL209" s="8" t="e" cm="1">
        <f t="array" aca="1" ref="GL209" ca="1">INDIRECT(ADDRESS(MATCH(SMALL(GL7:GL207,2),GL7:GL207,0)+6,1))</f>
        <v>#NUM!</v>
      </c>
      <c r="GM209" s="8" t="e" cm="1">
        <f t="array" aca="1" ref="GM209" ca="1">INDIRECT(ADDRESS(MATCH(SMALL(GM7:GM207,2),GM7:GM207,0)+6,1))</f>
        <v>#NUM!</v>
      </c>
      <c r="GN209" s="8" t="e" cm="1">
        <f t="array" aca="1" ref="GN209" ca="1">INDIRECT(ADDRESS(MATCH(LARGE(GN7:GN207,2),GN7:GN207,0)+6,1))</f>
        <v>#NUM!</v>
      </c>
      <c r="GO209" s="8" t="e" cm="1">
        <f t="array" aca="1" ref="GO209" ca="1">INDIRECT(ADDRESS(MATCH(LARGE(GO7:GO207,2),GO7:GO207,0)+6,1))</f>
        <v>#NUM!</v>
      </c>
      <c r="GP209" s="8" t="e" cm="1">
        <f t="array" aca="1" ref="GP209" ca="1">INDIRECT(ADDRESS(MATCH(LARGE(GP7:GP207,2),GP7:GP207,0)+6,1))</f>
        <v>#NUM!</v>
      </c>
      <c r="GQ209" s="8" t="e" cm="1">
        <f t="array" aca="1" ref="GQ209" ca="1">INDIRECT(ADDRESS(MATCH(LARGE(GQ7:GQ207,2),GQ7:GQ207,0)+6,1))</f>
        <v>#NUM!</v>
      </c>
      <c r="GR209" s="8" t="e" cm="1">
        <f t="array" aca="1" ref="GR209" ca="1">INDIRECT(ADDRESS(MATCH(LARGE(GR7:GR207,2),GR7:GR207,0)+6,1))</f>
        <v>#NUM!</v>
      </c>
      <c r="GS209" s="8" t="e" cm="1">
        <f t="array" aca="1" ref="GS209" ca="1">INDIRECT(ADDRESS(MATCH(SMALL(GS7:GS207,2),GS7:GS207,0)+6,1))</f>
        <v>#NUM!</v>
      </c>
      <c r="GT209" s="12" t="e" cm="1">
        <f t="array" aca="1" ref="GT209" ca="1">INDIRECT(ADDRESS(MATCH(SMALL(GT7:GT207,2),GT7:GT207,0)+6,1))</f>
        <v>#NUM!</v>
      </c>
      <c r="GU209" s="12" t="e" cm="1">
        <f t="array" aca="1" ref="GU209" ca="1">INDIRECT(ADDRESS(MATCH(SMALL(GU7:GU207,2),GU7:GU207,0)+6,1))</f>
        <v>#NUM!</v>
      </c>
      <c r="GV209" s="12" t="e" cm="1">
        <f t="array" aca="1" ref="GV209" ca="1">INDIRECT(ADDRESS(MATCH(LARGE(GV7:GV207,2),GV7:GV207,0)+6,1))</f>
        <v>#NUM!</v>
      </c>
      <c r="GW209" s="12" t="e" cm="1">
        <f t="array" aca="1" ref="GW209" ca="1">INDIRECT(ADDRESS(MATCH(LARGE(GW7:GW207,2),GW7:GW207,0)+6,1))</f>
        <v>#NUM!</v>
      </c>
      <c r="GX209" s="12" t="e" cm="1">
        <f t="array" aca="1" ref="GX209" ca="1">INDIRECT(ADDRESS(MATCH(LARGE(GX7:GX207,2),GX7:GX207,0)+6,1))</f>
        <v>#NUM!</v>
      </c>
      <c r="GY209" s="12" t="e" cm="1">
        <f t="array" aca="1" ref="GY209" ca="1">INDIRECT(ADDRESS(MATCH(LARGE(GY7:GY207,2),GY7:GY207,0)+6,1))</f>
        <v>#NUM!</v>
      </c>
      <c r="GZ209" s="12" t="e" cm="1">
        <f t="array" aca="1" ref="GZ209" ca="1">INDIRECT(ADDRESS(MATCH(LARGE(GZ7:GZ207,2),GZ7:GZ207,0)+6,1))</f>
        <v>#NUM!</v>
      </c>
      <c r="HA209" s="12" t="e" cm="1">
        <f t="array" aca="1" ref="HA209" ca="1">INDIRECT(ADDRESS(MATCH(SMALL(HA7:HA207,2),HA7:HA207,0)+6,1))</f>
        <v>#NUM!</v>
      </c>
      <c r="HB209" s="8" t="e" cm="1">
        <f t="array" aca="1" ref="HB209" ca="1">INDIRECT(ADDRESS(MATCH(SMALL(HB7:HB207,2),HB7:HB207,0)+6,1))</f>
        <v>#NUM!</v>
      </c>
      <c r="HC209" s="8" t="e" cm="1">
        <f t="array" aca="1" ref="HC209" ca="1">INDIRECT(ADDRESS(MATCH(SMALL(HC7:HC207,2),HC7:HC207,0)+6,1))</f>
        <v>#NUM!</v>
      </c>
      <c r="HD209" s="8" t="e" cm="1">
        <f t="array" aca="1" ref="HD209" ca="1">INDIRECT(ADDRESS(MATCH(LARGE(HD7:HD207,2),HD7:HD207,0)+6,1))</f>
        <v>#NUM!</v>
      </c>
      <c r="HE209" s="8" t="e" cm="1">
        <f t="array" aca="1" ref="HE209" ca="1">INDIRECT(ADDRESS(MATCH(LARGE(HE7:HE207,2),HE7:HE207,0)+6,1))</f>
        <v>#NUM!</v>
      </c>
      <c r="HF209" s="8" t="e" cm="1">
        <f t="array" aca="1" ref="HF209" ca="1">INDIRECT(ADDRESS(MATCH(LARGE(HF7:HF207,2),HF7:HF207,0)+6,1))</f>
        <v>#NUM!</v>
      </c>
      <c r="HG209" s="8" t="e" cm="1">
        <f t="array" aca="1" ref="HG209" ca="1">INDIRECT(ADDRESS(MATCH(LARGE(HG7:HG207,2),HG7:HG207,0)+6,1))</f>
        <v>#NUM!</v>
      </c>
      <c r="HH209" s="8" t="e" cm="1">
        <f t="array" aca="1" ref="HH209" ca="1">INDIRECT(ADDRESS(MATCH(LARGE(HH7:HH207,2),HH7:HH207,0)+6,1))</f>
        <v>#NUM!</v>
      </c>
      <c r="HI209" s="8" t="e" cm="1">
        <f t="array" aca="1" ref="HI209" ca="1">INDIRECT(ADDRESS(MATCH(SMALL(HI7:HI207,2),HI7:HI207,0)+6,1))</f>
        <v>#NUM!</v>
      </c>
      <c r="HJ209" s="12" t="e" cm="1">
        <f t="array" aca="1" ref="HJ209" ca="1">INDIRECT(ADDRESS(MATCH(SMALL(HJ7:HJ207,2),HJ7:HJ207,0)+6,1))</f>
        <v>#NUM!</v>
      </c>
      <c r="HK209" s="12" t="e" cm="1">
        <f t="array" aca="1" ref="HK209" ca="1">INDIRECT(ADDRESS(MATCH(SMALL(HK7:HK207,2),HK7:HK207,0)+6,1))</f>
        <v>#NUM!</v>
      </c>
      <c r="HL209" s="12" t="e" cm="1">
        <f t="array" aca="1" ref="HL209" ca="1">INDIRECT(ADDRESS(MATCH(LARGE(HL7:HL207,2),HL7:HL207,0)+6,1))</f>
        <v>#NUM!</v>
      </c>
      <c r="HM209" s="12" t="e" cm="1">
        <f t="array" aca="1" ref="HM209" ca="1">INDIRECT(ADDRESS(MATCH(LARGE(HM7:HM207,2),HM7:HM207,0)+6,1))</f>
        <v>#NUM!</v>
      </c>
      <c r="HN209" s="12" t="e" cm="1">
        <f t="array" aca="1" ref="HN209" ca="1">INDIRECT(ADDRESS(MATCH(LARGE(HN7:HN207,2),HN7:HN207,0)+6,1))</f>
        <v>#NUM!</v>
      </c>
      <c r="HO209" s="12" t="e" cm="1">
        <f t="array" aca="1" ref="HO209" ca="1">INDIRECT(ADDRESS(MATCH(LARGE(HO7:HO207,2),HO7:HO207,0)+6,1))</f>
        <v>#NUM!</v>
      </c>
      <c r="HP209" s="12" t="e" cm="1">
        <f t="array" aca="1" ref="HP209" ca="1">INDIRECT(ADDRESS(MATCH(LARGE(HP7:HP207,2),HP7:HP207,0)+6,1))</f>
        <v>#NUM!</v>
      </c>
      <c r="HQ209" s="12" t="e" cm="1">
        <f t="array" aca="1" ref="HQ209" ca="1">INDIRECT(ADDRESS(MATCH(SMALL(HQ7:HQ207,2),HQ7:HQ207,0)+6,1))</f>
        <v>#NUM!</v>
      </c>
      <c r="HR209" s="8" t="e" cm="1">
        <f t="array" aca="1" ref="HR209" ca="1">INDIRECT(ADDRESS(MATCH(SMALL(HR7:HR207,2),HR7:HR207,0)+6,1))</f>
        <v>#NUM!</v>
      </c>
      <c r="HS209" s="8" t="e" cm="1">
        <f t="array" aca="1" ref="HS209" ca="1">INDIRECT(ADDRESS(MATCH(SMALL(HS7:HS207,2),HS7:HS207,0)+6,1))</f>
        <v>#NUM!</v>
      </c>
      <c r="HT209" s="8" t="e" cm="1">
        <f t="array" aca="1" ref="HT209" ca="1">INDIRECT(ADDRESS(MATCH(LARGE(HT7:HT207,2),HT7:HT207,0)+6,1))</f>
        <v>#NUM!</v>
      </c>
      <c r="HU209" s="8" t="e" cm="1">
        <f t="array" aca="1" ref="HU209" ca="1">INDIRECT(ADDRESS(MATCH(LARGE(HU7:HU207,2),HU7:HU207,0)+6,1))</f>
        <v>#NUM!</v>
      </c>
      <c r="HV209" s="8" t="e" cm="1">
        <f t="array" aca="1" ref="HV209" ca="1">INDIRECT(ADDRESS(MATCH(LARGE(HV7:HV207,2),HV7:HV207,0)+6,1))</f>
        <v>#NUM!</v>
      </c>
      <c r="HW209" s="8" t="e" cm="1">
        <f t="array" aca="1" ref="HW209" ca="1">INDIRECT(ADDRESS(MATCH(LARGE(HW7:HW207,2),HW7:HW207,0)+6,1))</f>
        <v>#NUM!</v>
      </c>
      <c r="HX209" s="8" t="e" cm="1">
        <f t="array" aca="1" ref="HX209" ca="1">INDIRECT(ADDRESS(MATCH(LARGE(HX7:HX207,2),HX7:HX207,0)+6,1))</f>
        <v>#NUM!</v>
      </c>
      <c r="HY209" s="8" t="e" cm="1">
        <f t="array" aca="1" ref="HY209" ca="1">INDIRECT(ADDRESS(MATCH(SMALL(HY7:HY207,2),HY7:HY207,0)+6,1))</f>
        <v>#NUM!</v>
      </c>
      <c r="HZ209" s="12" t="e" cm="1">
        <f t="array" aca="1" ref="HZ209" ca="1">INDIRECT(ADDRESS(MATCH(SMALL(HZ7:HZ207,2),HZ7:HZ207,0)+6,1))</f>
        <v>#NUM!</v>
      </c>
      <c r="IA209" s="12" t="e" cm="1">
        <f t="array" aca="1" ref="IA209" ca="1">INDIRECT(ADDRESS(MATCH(SMALL(IA7:IA207,2),IA7:IA207,0)+6,1))</f>
        <v>#NUM!</v>
      </c>
      <c r="IB209" s="12" t="e" cm="1">
        <f t="array" aca="1" ref="IB209" ca="1">INDIRECT(ADDRESS(MATCH(LARGE(IB7:IB207,2),IB7:IB207,0)+6,1))</f>
        <v>#NUM!</v>
      </c>
      <c r="IC209" s="12" t="e" cm="1">
        <f t="array" aca="1" ref="IC209" ca="1">INDIRECT(ADDRESS(MATCH(LARGE(IC7:IC207,2),IC7:IC207,0)+6,1))</f>
        <v>#NUM!</v>
      </c>
      <c r="ID209" s="12" t="e" cm="1">
        <f t="array" aca="1" ref="ID209" ca="1">INDIRECT(ADDRESS(MATCH(LARGE(ID7:ID207,2),ID7:ID207,0)+6,1))</f>
        <v>#NUM!</v>
      </c>
      <c r="IE209" s="12" t="e" cm="1">
        <f t="array" aca="1" ref="IE209" ca="1">INDIRECT(ADDRESS(MATCH(LARGE(IE7:IE207,2),IE7:IE207,0)+6,1))</f>
        <v>#NUM!</v>
      </c>
      <c r="IF209" s="12" t="e" cm="1">
        <f t="array" aca="1" ref="IF209" ca="1">INDIRECT(ADDRESS(MATCH(LARGE(IF7:IF207,2),IF7:IF207,0)+6,1))</f>
        <v>#NUM!</v>
      </c>
      <c r="IG209" s="12" t="e" cm="1">
        <f t="array" aca="1" ref="IG209" ca="1">INDIRECT(ADDRESS(MATCH(SMALL(IG7:IG207,2),IG7:IG207,0)+6,1))</f>
        <v>#NUM!</v>
      </c>
      <c r="IH209" s="15" t="str" cm="1">
        <f t="array" aca="1" ref="IH209" ca="1">INDIRECT(ADDRESS(MATCH(SMALL((IF(ISNUMBER(IH7:IH207),IH7:IH207)),2),IH7:IH207,0)+6,1))</f>
        <v>AI30.Singularity</v>
      </c>
      <c r="II209" s="15" t="str" cm="1">
        <f t="array" aca="1" ref="II209" ca="1">INDIRECT(ADDRESS(MATCH(SMALL((IF(ISNUMBER(II7:II207),II7:II207)),2),II7:II207,0)+6,1))</f>
        <v>AI30.Singularity</v>
      </c>
      <c r="IJ209" s="15" t="str" cm="1">
        <f t="array" aca="1" ref="IJ209" ca="1">INDIRECT(ADDRESS(MATCH(LARGE((IF(ISNUMBER(IJ7:IJ207),IJ7:IJ207)),2),IJ7:IJ207,0)+6,1))</f>
        <v>CI01.IJ.PSS</v>
      </c>
      <c r="IK209" s="15" t="str" cm="1">
        <f t="array" aca="1" ref="IK209" ca="1">INDIRECT(ADDRESS(MATCH(LARGE((IF(ISNUMBER(IK7:IK207),IK7:IK207)),2),IK7:IK207,0)+6,1))</f>
        <v>AI05.SRC</v>
      </c>
      <c r="IL209" s="15" t="str" cm="1">
        <f t="array" aca="1" ref="IL209" ca="1">INDIRECT(ADDRESS(MATCH(LARGE((IF(ISNUMBER(IL7:IL207),IL7:IL207)),2),IL7:IL207,0)+6,1))</f>
        <v>CI01.IJ.Amer</v>
      </c>
      <c r="IM209" s="15" t="str" cm="1">
        <f t="array" aca="1" ref="IM209" ca="1">INDIRECT(ADDRESS(MATCH(LARGE((IF(ISNUMBER(IM7:IM207),IM7:IM207)),2),IM7:IM207,0)+6,1))</f>
        <v>AI26.URP</v>
      </c>
      <c r="IN209" s="15" t="str" cm="1">
        <f t="array" aca="1" ref="IN209" ca="1">INDIRECT(ADDRESS(MATCH(LARGE((IF(ISNUMBER(IN7:IN207),IN7:IN207)),2),IN7:IN207,0)+6,1))</f>
        <v>AI30.Singularity</v>
      </c>
      <c r="IO209" s="15" t="str" cm="1">
        <f t="array" aca="1" ref="IO209" ca="1">INDIRECT(ADDRESS(MATCH(SMALL((IF(ISNUMBER(IO7:IO207),IO7:IO207)),2),IO7:IO207,0)+6,1))</f>
        <v>CU01.IJ.Pearson</v>
      </c>
      <c r="IP209" s="9" t="str" cm="1">
        <f t="array" aca="1" ref="IP209" ca="1">INDEX(_xlfn._xlws.FILTER(IP7:IP207,ISTEXT(IP7:IP207)),MODE(MATCH(_xlfn._xlws.FILTER(IP7:IP207,ISTEXT(IP7:IP207)),_xlfn._xlws.FILTER(IP7:IP207,ISTEXT(IP7:IP207)),0)))</f>
        <v>k=5, r=0.1</v>
      </c>
      <c r="IQ209" s="9" t="str" cm="1">
        <f t="array" aca="1" ref="IQ209" ca="1">INDEX(_xlfn._xlws.FILTER(IQ7:IQ207,ISTEXT(IQ7:IQ207)),MODE(MATCH(_xlfn._xlws.FILTER(IQ7:IQ207,ISTEXT(IQ7:IQ207)),_xlfn._xlws.FILTER(IQ7:IQ207,ISTEXT(IQ7:IQ207)),0)))</f>
        <v>k=5, r=0.1</v>
      </c>
      <c r="IR209" s="9" t="str" cm="1">
        <f t="array" aca="1" ref="IR209" ca="1">INDEX(_xlfn._xlws.FILTER(IR7:IR207,ISTEXT(IR7:IR207)),MODE(MATCH(_xlfn._xlws.FILTER(IR7:IR207,ISTEXT(IR7:IR207)),_xlfn._xlws.FILTER(IR7:IR207,ISTEXT(IR7:IR207)),0)))</f>
        <v>k=5, r=0.1</v>
      </c>
      <c r="IS209" s="9" t="str" cm="1">
        <f t="array" aca="1" ref="IS209" ca="1">INDEX(_xlfn._xlws.FILTER(IS7:IS207,ISTEXT(IS7:IS207)),MODE(MATCH(_xlfn._xlws.FILTER(IS7:IS207,ISTEXT(IS7:IS207)),_xlfn._xlws.FILTER(IS7:IS207,ISTEXT(IS7:IS207)),0)))</f>
        <v>k=5, r=0.9</v>
      </c>
      <c r="IT209" s="9" t="str" cm="1">
        <f t="array" aca="1" ref="IT209" ca="1">INDEX(_xlfn._xlws.FILTER(IT7:IT207,ISTEXT(IT7:IT207)),MODE(MATCH(_xlfn._xlws.FILTER(IT7:IT207,ISTEXT(IT7:IT207)),_xlfn._xlws.FILTER(IT7:IT207,ISTEXT(IT7:IT207)),0)))</f>
        <v>k=5, r=0.1</v>
      </c>
      <c r="IU209" s="9" t="str" cm="1">
        <f t="array" aca="1" ref="IU209" ca="1">INDEX(_xlfn._xlws.FILTER(IU7:IU207,ISTEXT(IU7:IU207)),MODE(MATCH(_xlfn._xlws.FILTER(IU7:IU207,ISTEXT(IU7:IU207)),_xlfn._xlws.FILTER(IU7:IU207,ISTEXT(IU7:IU207)),0)))</f>
        <v>k=20, r=0.5</v>
      </c>
      <c r="IV209" s="9" t="str" cm="1">
        <f t="array" aca="1" ref="IV209" ca="1">INDEX(_xlfn._xlws.FILTER(IV7:IV207,ISTEXT(IV7:IV207)),MODE(MATCH(_xlfn._xlws.FILTER(IV7:IV207,ISTEXT(IV7:IV207)),_xlfn._xlws.FILTER(IV7:IV207,ISTEXT(IV7:IV207)),0)))</f>
        <v>k=5, r=0.1</v>
      </c>
      <c r="IW209" s="9" t="str" cm="1">
        <f t="array" aca="1" ref="IW209" ca="1">INDEX(_xlfn._xlws.FILTER(IW7:IW207,ISTEXT(IW7:IW207)),MODE(MATCH(_xlfn._xlws.FILTER(IW7:IW207,ISTEXT(IW7:IW207)),_xlfn._xlws.FILTER(IW7:IW207,ISTEXT(IW7:IW207)),0)))</f>
        <v>k=5, r=0.9</v>
      </c>
    </row>
    <row r="210" spans="1:257" s="9" customFormat="1" x14ac:dyDescent="0.2">
      <c r="A210" s="7" t="s">
        <v>235</v>
      </c>
      <c r="B210" s="8" t="str" cm="1">
        <f t="array" aca="1" ref="B210" ca="1">INDIRECT(ADDRESS(MATCH(SMALL(B7:B207,3),B7:B207,0)+6,1))</f>
        <v>BI14.QTIJ</v>
      </c>
      <c r="C210" s="8" t="str" cm="1">
        <f t="array" aca="1" ref="C210" ca="1">INDIRECT(ADDRESS(MATCH(SMALL(C7:C207,3),C7:C207,0)+6,1))</f>
        <v>BI14.QTIJ</v>
      </c>
      <c r="D210" s="8" t="str" cm="1">
        <f t="array" aca="1" ref="D210" ca="1">INDIRECT(ADDRESS(MATCH(LARGE(D7:D207,3),D7:D207,0)+6,1))</f>
        <v>BI14.QTIJ</v>
      </c>
      <c r="E210" s="8" t="str" cm="1">
        <f t="array" aca="1" ref="E210" ca="1">INDIRECT(ADDRESS(MATCH(LARGE(E7:E207,3),E7:E207,0)+6,1))</f>
        <v>AI05.SRC</v>
      </c>
      <c r="F210" s="8" t="str" cm="1">
        <f t="array" aca="1" ref="F210" ca="1">INDIRECT(ADDRESS(MATCH(LARGE(F7:F207,3),F7:F207,0)+6,1))</f>
        <v>AI21.SMC</v>
      </c>
      <c r="G210" s="8" t="e" cm="1">
        <f t="array" aca="1" ref="G210" ca="1">INDIRECT(ADDRESS(MATCH(LARGE(G7:G207,3),G7:G207,0)+6,1))</f>
        <v>#NUM!</v>
      </c>
      <c r="H210" s="8" t="str" cm="1">
        <f t="array" aca="1" ref="H210" ca="1">INDIRECT(ADDRESS(MATCH(LARGE(H7:H207,3),H7:H207,0)+6,1))</f>
        <v>AI01.Jaccard</v>
      </c>
      <c r="I210" s="8" t="str" cm="1">
        <f t="array" aca="1" ref="I210" ca="1">INDIRECT(ADDRESS(MATCH(SMALL(I7:I207,3),I7:I207,0)+6,1))</f>
        <v>CU14.Amer.Pearson</v>
      </c>
      <c r="J210" s="12" t="str" cm="1">
        <f t="array" aca="1" ref="J210" ca="1">INDIRECT(ADDRESS(MATCH(SMALL(J7:J207,3),J7:J207,0)+6,1))</f>
        <v>CI14.Amer.EMX1</v>
      </c>
      <c r="K210" s="12" t="str" cm="1">
        <f t="array" aca="1" ref="K210" ca="1">INDIRECT(ADDRESS(MATCH(SMALL(K7:K207,3),K7:K207,0)+6,1))</f>
        <v>BI22.ESim3</v>
      </c>
      <c r="L210" s="12" t="str" cm="1">
        <f t="array" aca="1" ref="L210" ca="1">INDIRECT(ADDRESS(MATCH(LARGE(L7:L207,3),L7:L207,0)+6,1))</f>
        <v>BI14.AmerJ</v>
      </c>
      <c r="M210" s="12" t="str" cm="1">
        <f t="array" aca="1" ref="M210" ca="1">INDIRECT(ADDRESS(MATCH(LARGE(M7:M207,3),M7:M207,0)+6,1))</f>
        <v>AU15.NNSM</v>
      </c>
      <c r="N210" s="12" t="str" cm="1">
        <f t="array" aca="1" ref="N210" ca="1">INDIRECT(ADDRESS(MATCH(LARGE(N7:N207,3),N7:N207,0)+6,1))</f>
        <v>BI14.AmerJ</v>
      </c>
      <c r="O210" s="12" t="e" cm="1">
        <f t="array" aca="1" ref="O210" ca="1">INDIRECT(ADDRESS(MATCH(LARGE(O7:O207,3),O7:O207,0)+6,1))</f>
        <v>#NUM!</v>
      </c>
      <c r="P210" s="12" t="str" cm="1">
        <f t="array" aca="1" ref="P210" ca="1">INDIRECT(ADDRESS(MATCH(LARGE(P7:P207,3),P7:P207,0)+6,1))</f>
        <v>AI01.Jaccard</v>
      </c>
      <c r="Q210" s="12" t="str" cm="1">
        <f t="array" aca="1" ref="Q210" ca="1">INDIRECT(ADDRESS(MATCH(SMALL(Q7:Q207,3),Q7:Q207,0)+6,1))</f>
        <v>BU18.EntropyPearson</v>
      </c>
      <c r="R210" s="8" t="str" cm="1">
        <f t="array" aca="1" ref="R210" ca="1">INDIRECT(ADDRESS(MATCH(SMALL(R7:R207,3),R7:R207,0)+6,1))</f>
        <v>CI14.Amer.EMX1</v>
      </c>
      <c r="S210" s="8" t="str" cm="1">
        <f t="array" aca="1" ref="S210" ca="1">INDIRECT(ADDRESS(MATCH(SMALL(S7:S207,3),S7:S207,0)+6,1))</f>
        <v>BI22.ZSim</v>
      </c>
      <c r="T210" s="8" t="str" cm="1">
        <f t="array" aca="1" ref="T210" ca="1">INDIRECT(ADDRESS(MATCH(LARGE(T7:T207,3),T7:T207,0)+6,1))</f>
        <v>CI14.Amer.EMX5</v>
      </c>
      <c r="U210" s="8" t="str" cm="1">
        <f t="array" aca="1" ref="U210" ca="1">INDIRECT(ADDRESS(MATCH(LARGE(U7:U207,3),U7:U207,0)+6,1))</f>
        <v>BU01.JaccardMulti</v>
      </c>
      <c r="V210" s="8" t="str" cm="1">
        <f t="array" aca="1" ref="V210" ca="1">INDIRECT(ADDRESS(MATCH(LARGE(V7:V207,3),V7:V207,0)+6,1))</f>
        <v>BI14.AmerJ</v>
      </c>
      <c r="W210" s="8" t="e" cm="1">
        <f t="array" aca="1" ref="W210" ca="1">INDIRECT(ADDRESS(MATCH(LARGE(W7:W207,3),W7:W207,0)+6,1))</f>
        <v>#NUM!</v>
      </c>
      <c r="X210" s="8" t="str" cm="1">
        <f t="array" aca="1" ref="X210" ca="1">INDIRECT(ADDRESS(MATCH(LARGE(X7:X207,3),X7:X207,0)+6,1))</f>
        <v>AI01.Jaccard</v>
      </c>
      <c r="Y210" s="8" t="str" cm="1">
        <f t="array" aca="1" ref="Y210" ca="1">INDIRECT(ADDRESS(MATCH(SMALL(Y7:Y207,3),Y7:Y207,0)+6,1))</f>
        <v>CU14.Amer.Pearson</v>
      </c>
      <c r="Z210" s="12" t="str" cm="1">
        <f t="array" aca="1" ref="Z210" ca="1">INDIRECT(ADDRESS(MATCH(SMALL(Z7:Z207,3),Z7:Z207,0)+6,1))</f>
        <v>AI28.RPB</v>
      </c>
      <c r="AA210" s="12" t="str" cm="1">
        <f t="array" aca="1" ref="AA210" ca="1">INDIRECT(ADDRESS(MATCH(SMALL(AA7:AA207,3),AA7:AA207,0)+6,1))</f>
        <v>AI28.RPB</v>
      </c>
      <c r="AB210" s="12" t="str" cm="1">
        <f t="array" aca="1" ref="AB210" ca="1">INDIRECT(ADDRESS(MATCH(LARGE(AB7:AB207,3),AB7:AB207,0)+6,1))</f>
        <v>AI07.PSS</v>
      </c>
      <c r="AC210" s="12" t="str" cm="1">
        <f t="array" aca="1" ref="AC210" ca="1">INDIRECT(ADDRESS(MATCH(LARGE(AC7:AC207,3),AC7:AC207,0)+6,1))</f>
        <v>AU15.NNSM</v>
      </c>
      <c r="AD210" s="12" t="str" cm="1">
        <f t="array" aca="1" ref="AD210" ca="1">INDIRECT(ADDRESS(MATCH(LARGE(AD7:AD207,3),AD7:AD207,0)+6,1))</f>
        <v>BI01.JaccardMulti</v>
      </c>
      <c r="AE210" s="12" t="e" cm="1">
        <f t="array" aca="1" ref="AE210" ca="1">INDIRECT(ADDRESS(MATCH(LARGE(AE7:AE207,3),AE7:AE207,0)+6,1))</f>
        <v>#NUM!</v>
      </c>
      <c r="AF210" s="12" t="str" cm="1">
        <f t="array" aca="1" ref="AF210" ca="1">INDIRECT(ADDRESS(MATCH(LARGE(AF7:AF207,3),AF7:AF207,0)+6,1))</f>
        <v>AI01.Jaccard</v>
      </c>
      <c r="AG210" s="12" t="str" cm="1">
        <f t="array" aca="1" ref="AG210" ca="1">INDIRECT(ADDRESS(MATCH(SMALL(AG7:AG207,3),AG7:AG207,0)+6,1))</f>
        <v>BU04.MSDJ</v>
      </c>
      <c r="AH210" s="8" t="str" cm="1">
        <f t="array" aca="1" ref="AH210" ca="1">INDIRECT(ADDRESS(MATCH(SMALL(AH7:AH207,3),AH7:AH207,0)+6,1))</f>
        <v>BI22.ESim2</v>
      </c>
      <c r="AI210" s="8" t="str" cm="1">
        <f t="array" aca="1" ref="AI210" ca="1">INDIRECT(ADDRESS(MATCH(SMALL(AI7:AI207,3),AI7:AI207,0)+6,1))</f>
        <v>BI22.ESim2</v>
      </c>
      <c r="AJ210" s="8" t="str" cm="1">
        <f t="array" aca="1" ref="AJ210" ca="1">INDIRECT(ADDRESS(MATCH(LARGE(AJ7:AJ207,3),AJ7:AJ207,0)+6,1))</f>
        <v>AI25.Coco</v>
      </c>
      <c r="AK210" s="8" t="str" cm="1">
        <f t="array" aca="1" ref="AK210" ca="1">INDIRECT(ADDRESS(MATCH(LARGE(AK7:AK207,3),AK7:AK207,0)+6,1))</f>
        <v>AI03.Pearson</v>
      </c>
      <c r="AL210" s="8" t="str" cm="1">
        <f t="array" aca="1" ref="AL210" ca="1">INDIRECT(ADDRESS(MATCH(LARGE(AL7:AL207,3),AL7:AL207,0)+6,1))</f>
        <v>AI25.Coco</v>
      </c>
      <c r="AM210" s="8" t="e" cm="1">
        <f t="array" aca="1" ref="AM210" ca="1">INDIRECT(ADDRESS(MATCH(LARGE(AM7:AM207,3),AM7:AM207,0)+6,1))</f>
        <v>#NUM!</v>
      </c>
      <c r="AN210" s="8" t="str" cm="1">
        <f t="array" aca="1" ref="AN210" ca="1">INDIRECT(ADDRESS(MATCH(LARGE(AN7:AN207,3),AN7:AN207,0)+6,1))</f>
        <v>AI01.Jaccard</v>
      </c>
      <c r="AO210" s="8" t="str" cm="1">
        <f t="array" aca="1" ref="AO210" ca="1">INDIRECT(ADDRESS(MATCH(SMALL(AO7:AO207,3),AO7:AO207,0)+6,1))</f>
        <v>CU01.IJ.Cosine</v>
      </c>
      <c r="AP210" s="12" t="e" cm="1">
        <f t="array" aca="1" ref="AP210" ca="1">INDIRECT(ADDRESS(MATCH(SMALL(AP7:AP207,3),AP7:AP207,0)+6,1))</f>
        <v>#NUM!</v>
      </c>
      <c r="AQ210" s="12" t="e" cm="1">
        <f t="array" aca="1" ref="AQ210" ca="1">INDIRECT(ADDRESS(MATCH(SMALL(AQ7:AQ207,3),AQ7:AQ207,0)+6,1))</f>
        <v>#NUM!</v>
      </c>
      <c r="AR210" s="12" t="e" cm="1">
        <f t="array" aca="1" ref="AR210" ca="1">INDIRECT(ADDRESS(MATCH(LARGE(AR7:AR207,3),AR7:AR207,0)+6,1))</f>
        <v>#NUM!</v>
      </c>
      <c r="AS210" s="12" t="e" cm="1">
        <f t="array" aca="1" ref="AS210" ca="1">INDIRECT(ADDRESS(MATCH(LARGE(AS7:AS207,3),AS7:AS207,0)+6,1))</f>
        <v>#NUM!</v>
      </c>
      <c r="AT210" s="12" t="e" cm="1">
        <f t="array" aca="1" ref="AT210" ca="1">INDIRECT(ADDRESS(MATCH(LARGE(AT7:AT207,3),AT7:AT207,0)+6,1))</f>
        <v>#NUM!</v>
      </c>
      <c r="AU210" s="12" t="e" cm="1">
        <f t="array" aca="1" ref="AU210" ca="1">INDIRECT(ADDRESS(MATCH(LARGE(AU7:AU207,3),AU7:AU207,0)+6,1))</f>
        <v>#NUM!</v>
      </c>
      <c r="AV210" s="12" t="e" cm="1">
        <f t="array" aca="1" ref="AV210" ca="1">INDIRECT(ADDRESS(MATCH(LARGE(AV7:AV207,3),AV7:AV207,0)+6,1))</f>
        <v>#NUM!</v>
      </c>
      <c r="AW210" s="12" t="e" cm="1">
        <f t="array" aca="1" ref="AW210" ca="1">INDIRECT(ADDRESS(MATCH(SMALL(AW7:AW207,3),AW7:AW207,0)+6,1))</f>
        <v>#NUM!</v>
      </c>
      <c r="AX210" s="8" t="e" cm="1">
        <f t="array" aca="1" ref="AX210" ca="1">INDIRECT(ADDRESS(MATCH(SMALL(AX7:AX207,3),AX7:AX207,0)+6,1))</f>
        <v>#NUM!</v>
      </c>
      <c r="AY210" s="8" t="e" cm="1">
        <f t="array" aca="1" ref="AY210" ca="1">INDIRECT(ADDRESS(MATCH(SMALL(AY7:AY207,3),AY7:AY207,0)+6,1))</f>
        <v>#NUM!</v>
      </c>
      <c r="AZ210" s="8" t="e" cm="1">
        <f t="array" aca="1" ref="AZ210" ca="1">INDIRECT(ADDRESS(MATCH(LARGE(AZ7:AZ207,3),AZ7:AZ207,0)+6,1))</f>
        <v>#NUM!</v>
      </c>
      <c r="BA210" s="8" t="e" cm="1">
        <f t="array" aca="1" ref="BA210" ca="1">INDIRECT(ADDRESS(MATCH(LARGE(BA7:BA207,3),BA7:BA207,0)+6,1))</f>
        <v>#NUM!</v>
      </c>
      <c r="BB210" s="8" t="e" cm="1">
        <f t="array" aca="1" ref="BB210" ca="1">INDIRECT(ADDRESS(MATCH(LARGE(BB7:BB207,3),BB7:BB207,0)+6,1))</f>
        <v>#NUM!</v>
      </c>
      <c r="BC210" s="8" t="e" cm="1">
        <f t="array" aca="1" ref="BC210" ca="1">INDIRECT(ADDRESS(MATCH(LARGE(BC7:BC207,3),BC7:BC207,0)+6,1))</f>
        <v>#NUM!</v>
      </c>
      <c r="BD210" s="8" t="e" cm="1">
        <f t="array" aca="1" ref="BD210" ca="1">INDIRECT(ADDRESS(MATCH(LARGE(BD7:BD207,3),BD7:BD207,0)+6,1))</f>
        <v>#NUM!</v>
      </c>
      <c r="BE210" s="8" t="e" cm="1">
        <f t="array" aca="1" ref="BE210" ca="1">INDIRECT(ADDRESS(MATCH(SMALL(BE7:BE207,3),BE7:BE207,0)+6,1))</f>
        <v>#NUM!</v>
      </c>
      <c r="BF210" s="12" t="str" cm="1">
        <f t="array" aca="1" ref="BF210" ca="1">INDIRECT(ADDRESS(MATCH(SMALL(BF7:BF207,3),BF7:BF207,0)+6,1))</f>
        <v>BI01.JacLMH</v>
      </c>
      <c r="BG210" s="12" t="str" cm="1">
        <f t="array" aca="1" ref="BG210" ca="1">INDIRECT(ADDRESS(MATCH(SMALL(BG7:BG207,3),BG7:BG207,0)+6,1))</f>
        <v>BI01.JacLMH</v>
      </c>
      <c r="BH210" s="12" t="str" cm="1">
        <f t="array" aca="1" ref="BH210" ca="1">INDIRECT(ADDRESS(MATCH(LARGE(BH7:BH207,3),BH7:BH207,0)+6,1))</f>
        <v>CI01.IJ.Amer</v>
      </c>
      <c r="BI210" s="12" t="str" cm="1">
        <f t="array" aca="1" ref="BI210" ca="1">INDIRECT(ADDRESS(MATCH(LARGE(BI7:BI207,3),BI7:BI207,0)+6,1))</f>
        <v>BU01.JacRA</v>
      </c>
      <c r="BJ210" s="12" t="str" cm="1">
        <f t="array" aca="1" ref="BJ210" ca="1">INDIRECT(ADDRESS(MATCH(LARGE(BJ7:BJ207,3),BJ7:BJ207,0)+6,1))</f>
        <v>BI01.JacLMH</v>
      </c>
      <c r="BK210" s="12" t="str" cm="1">
        <f t="array" aca="1" ref="BK210" ca="1">INDIRECT(ADDRESS(MATCH(LARGE(BK7:BK207,3),BK7:BK207,0)+6,1))</f>
        <v>BI01.Dice</v>
      </c>
      <c r="BL210" s="12" t="str" cm="1">
        <f t="array" aca="1" ref="BL210" ca="1">INDIRECT(ADDRESS(MATCH(LARGE(BL7:BL207,3),BL7:BL207,0)+6,1))</f>
        <v>AI01.Jaccard</v>
      </c>
      <c r="BM210" s="12" t="str" cm="1">
        <f t="array" aca="1" ref="BM210" ca="1">INDIRECT(ADDRESS(MATCH(SMALL(BM7:BM207,3),BM7:BM207,0)+6,1))</f>
        <v>BI02.CosineJ</v>
      </c>
      <c r="BN210" s="8" t="e" cm="1">
        <f t="array" aca="1" ref="BN210" ca="1">INDIRECT(ADDRESS(MATCH(SMALL(BN7:BN207,3),BN7:BN207,0)+6,1))</f>
        <v>#NUM!</v>
      </c>
      <c r="BO210" s="8" t="e" cm="1">
        <f t="array" aca="1" ref="BO210" ca="1">INDIRECT(ADDRESS(MATCH(SMALL(BO7:BO207,3),BO7:BO207,0)+6,1))</f>
        <v>#NUM!</v>
      </c>
      <c r="BP210" s="8" t="e" cm="1">
        <f t="array" aca="1" ref="BP210" ca="1">INDIRECT(ADDRESS(MATCH(LARGE(BP7:BP207,3),BP7:BP207,0)+6,1))</f>
        <v>#NUM!</v>
      </c>
      <c r="BQ210" s="8" t="e" cm="1">
        <f t="array" aca="1" ref="BQ210" ca="1">INDIRECT(ADDRESS(MATCH(LARGE(BQ7:BQ207,3),BQ7:BQ207,0)+6,1))</f>
        <v>#NUM!</v>
      </c>
      <c r="BR210" s="8" t="e" cm="1">
        <f t="array" aca="1" ref="BR210" ca="1">INDIRECT(ADDRESS(MATCH(LARGE(BR7:BR207,3),BR7:BR207,0)+6,1))</f>
        <v>#NUM!</v>
      </c>
      <c r="BS210" s="8" t="e" cm="1">
        <f t="array" aca="1" ref="BS210" ca="1">INDIRECT(ADDRESS(MATCH(LARGE(BS7:BS207,3),BS7:BS207,0)+6,1))</f>
        <v>#NUM!</v>
      </c>
      <c r="BT210" s="8" t="e" cm="1">
        <f t="array" aca="1" ref="BT210" ca="1">INDIRECT(ADDRESS(MATCH(LARGE(BT7:BT207,3),BT7:BT207,0)+6,1))</f>
        <v>#NUM!</v>
      </c>
      <c r="BU210" s="8" t="e" cm="1">
        <f t="array" aca="1" ref="BU210" ca="1">INDIRECT(ADDRESS(MATCH(SMALL(BU7:BU207,3),BU7:BU207,0)+6,1))</f>
        <v>#NUM!</v>
      </c>
      <c r="BV210" s="12" t="e" cm="1">
        <f t="array" aca="1" ref="BV210" ca="1">INDIRECT(ADDRESS(MATCH(SMALL(BV7:BV207,3),BV7:BV207,0)+6,1))</f>
        <v>#NUM!</v>
      </c>
      <c r="BW210" s="12" t="e" cm="1">
        <f t="array" aca="1" ref="BW210" ca="1">INDIRECT(ADDRESS(MATCH(SMALL(BW7:BW207,3),BW7:BW207,0)+6,1))</f>
        <v>#NUM!</v>
      </c>
      <c r="BX210" s="12" t="e" cm="1">
        <f t="array" aca="1" ref="BX210" ca="1">INDIRECT(ADDRESS(MATCH(LARGE(BX7:BX207,3),BX7:BX207,0)+6,1))</f>
        <v>#NUM!</v>
      </c>
      <c r="BY210" s="12" t="e" cm="1">
        <f t="array" aca="1" ref="BY210" ca="1">INDIRECT(ADDRESS(MATCH(LARGE(BY7:BY207,3),BY7:BY207,0)+6,1))</f>
        <v>#NUM!</v>
      </c>
      <c r="BZ210" s="12" t="e" cm="1">
        <f t="array" aca="1" ref="BZ210" ca="1">INDIRECT(ADDRESS(MATCH(LARGE(BZ7:BZ207,3),BZ7:BZ207,0)+6,1))</f>
        <v>#NUM!</v>
      </c>
      <c r="CA210" s="12" t="e" cm="1">
        <f t="array" aca="1" ref="CA210" ca="1">INDIRECT(ADDRESS(MATCH(LARGE(CA7:CA207,3),CA7:CA207,0)+6,1))</f>
        <v>#NUM!</v>
      </c>
      <c r="CB210" s="12" t="e" cm="1">
        <f t="array" aca="1" ref="CB210" ca="1">INDIRECT(ADDRESS(MATCH(LARGE(CB7:CB207,3),CB7:CB207,0)+6,1))</f>
        <v>#NUM!</v>
      </c>
      <c r="CC210" s="12" t="e" cm="1">
        <f t="array" aca="1" ref="CC210" ca="1">INDIRECT(ADDRESS(MATCH(SMALL(CC7:CC207,3),CC7:CC207,0)+6,1))</f>
        <v>#NUM!</v>
      </c>
      <c r="CD210" s="8" t="e" cm="1">
        <f t="array" aca="1" ref="CD210" ca="1">INDIRECT(ADDRESS(MATCH(SMALL(CD7:CD207,3),CD7:CD207,0)+6,1))</f>
        <v>#NUM!</v>
      </c>
      <c r="CE210" s="8" t="e" cm="1">
        <f t="array" aca="1" ref="CE210" ca="1">INDIRECT(ADDRESS(MATCH(SMALL(CE7:CE207,3),CE7:CE207,0)+6,1))</f>
        <v>#NUM!</v>
      </c>
      <c r="CF210" s="8" t="e" cm="1">
        <f t="array" aca="1" ref="CF210" ca="1">INDIRECT(ADDRESS(MATCH(LARGE(CF7:CF207,3),CF7:CF207,0)+6,1))</f>
        <v>#NUM!</v>
      </c>
      <c r="CG210" s="8" t="e" cm="1">
        <f t="array" aca="1" ref="CG210" ca="1">INDIRECT(ADDRESS(MATCH(LARGE(CG7:CG207,3),CG7:CG207,0)+6,1))</f>
        <v>#NUM!</v>
      </c>
      <c r="CH210" s="8" t="e" cm="1">
        <f t="array" aca="1" ref="CH210" ca="1">INDIRECT(ADDRESS(MATCH(LARGE(CH7:CH207,3),CH7:CH207,0)+6,1))</f>
        <v>#NUM!</v>
      </c>
      <c r="CI210" s="8" t="e" cm="1">
        <f t="array" aca="1" ref="CI210" ca="1">INDIRECT(ADDRESS(MATCH(LARGE(CI7:CI207,3),CI7:CI207,0)+6,1))</f>
        <v>#NUM!</v>
      </c>
      <c r="CJ210" s="8" t="e" cm="1">
        <f t="array" aca="1" ref="CJ210" ca="1">INDIRECT(ADDRESS(MATCH(LARGE(CJ7:CJ207,3),CJ7:CJ207,0)+6,1))</f>
        <v>#NUM!</v>
      </c>
      <c r="CK210" s="8" t="e" cm="1">
        <f t="array" aca="1" ref="CK210" ca="1">INDIRECT(ADDRESS(MATCH(SMALL(CK7:CK207,3),CK7:CK207,0)+6,1))</f>
        <v>#NUM!</v>
      </c>
      <c r="CL210" s="12" t="e" cm="1">
        <f t="array" aca="1" ref="CL210" ca="1">INDIRECT(ADDRESS(MATCH(SMALL(CL7:CL207,3),CL7:CL207,0)+6,1))</f>
        <v>#NUM!</v>
      </c>
      <c r="CM210" s="12" t="e" cm="1">
        <f t="array" aca="1" ref="CM210" ca="1">INDIRECT(ADDRESS(MATCH(SMALL(CM7:CM207,3),CM7:CM207,0)+6,1))</f>
        <v>#NUM!</v>
      </c>
      <c r="CN210" s="12" t="e" cm="1">
        <f t="array" aca="1" ref="CN210" ca="1">INDIRECT(ADDRESS(MATCH(LARGE(CN7:CN207,3),CN7:CN207,0)+6,1))</f>
        <v>#NUM!</v>
      </c>
      <c r="CO210" s="12" t="e" cm="1">
        <f t="array" aca="1" ref="CO210" ca="1">INDIRECT(ADDRESS(MATCH(LARGE(CO7:CO207,3),CO7:CO207,0)+6,1))</f>
        <v>#NUM!</v>
      </c>
      <c r="CP210" s="12" t="e" cm="1">
        <f t="array" aca="1" ref="CP210" ca="1">INDIRECT(ADDRESS(MATCH(LARGE(CP7:CP207,3),CP7:CP207,0)+6,1))</f>
        <v>#NUM!</v>
      </c>
      <c r="CQ210" s="12" t="e" cm="1">
        <f t="array" aca="1" ref="CQ210" ca="1">INDIRECT(ADDRESS(MATCH(LARGE(CQ7:CQ207,3),CQ7:CQ207,0)+6,1))</f>
        <v>#NUM!</v>
      </c>
      <c r="CR210" s="12" t="e" cm="1">
        <f t="array" aca="1" ref="CR210" ca="1">INDIRECT(ADDRESS(MATCH(LARGE(CR7:CR207,3),CR7:CR207,0)+6,1))</f>
        <v>#NUM!</v>
      </c>
      <c r="CS210" s="12" t="e" cm="1">
        <f t="array" aca="1" ref="CS210" ca="1">INDIRECT(ADDRESS(MATCH(SMALL(CS7:CS207,3),CS7:CS207,0)+6,1))</f>
        <v>#NUM!</v>
      </c>
      <c r="CT210" s="8" t="str" cm="1">
        <f t="array" aca="1" ref="CT210" ca="1">INDIRECT(ADDRESS(MATCH(SMALL(CT7:CT207,3),CT7:CT207,0)+6,1))</f>
        <v>BI01.JacLMH</v>
      </c>
      <c r="CU210" s="8" t="str" cm="1">
        <f t="array" aca="1" ref="CU210" ca="1">INDIRECT(ADDRESS(MATCH(SMALL(CU7:CU207,3),CU7:CU207,0)+6,1))</f>
        <v>BI01.JacLMH</v>
      </c>
      <c r="CV210" s="8" t="str" cm="1">
        <f t="array" aca="1" ref="CV210" ca="1">INDIRECT(ADDRESS(MATCH(LARGE(CV7:CV207,3),CV7:CV207,0)+6,1))</f>
        <v>BI07.PSSJ</v>
      </c>
      <c r="CW210" s="8" t="str" cm="1">
        <f t="array" aca="1" ref="CW210" ca="1">INDIRECT(ADDRESS(MATCH(LARGE(CW7:CW207,3),CW7:CW207,0)+6,1))</f>
        <v>BU01.JacRA</v>
      </c>
      <c r="CX210" s="8" t="str" cm="1">
        <f t="array" aca="1" ref="CX210" ca="1">INDIRECT(ADDRESS(MATCH(LARGE(CX7:CX207,3),CX7:CX207,0)+6,1))</f>
        <v>BI01.JacLMH</v>
      </c>
      <c r="CY210" s="8" t="str" cm="1">
        <f t="array" aca="1" ref="CY210" ca="1">INDIRECT(ADDRESS(MATCH(LARGE(CY7:CY207,3),CY7:CY207,0)+6,1))</f>
        <v>BI01.RatingJaccard</v>
      </c>
      <c r="CZ210" s="8" t="str" cm="1">
        <f t="array" aca="1" ref="CZ210" ca="1">INDIRECT(ADDRESS(MATCH(LARGE(CZ7:CZ207,3),CZ7:CZ207,0)+6,1))</f>
        <v>AI01.Jaccard</v>
      </c>
      <c r="DA210" s="8" t="str" cm="1">
        <f t="array" aca="1" ref="DA210" ca="1">INDIRECT(ADDRESS(MATCH(SMALL(DA7:DA207,3),DA7:DA207,0)+6,1))</f>
        <v>AI01.Jaccard</v>
      </c>
      <c r="DB210" s="12" t="e" cm="1">
        <f t="array" aca="1" ref="DB210" ca="1">INDIRECT(ADDRESS(MATCH(SMALL(DB7:DB207,3),DB7:DB207,0)+6,1))</f>
        <v>#NUM!</v>
      </c>
      <c r="DC210" s="12" t="e" cm="1">
        <f t="array" aca="1" ref="DC210" ca="1">INDIRECT(ADDRESS(MATCH(SMALL(DC7:DC207,3),DC7:DC207,0)+6,1))</f>
        <v>#NUM!</v>
      </c>
      <c r="DD210" s="12" t="e" cm="1">
        <f t="array" aca="1" ref="DD210" ca="1">INDIRECT(ADDRESS(MATCH(LARGE(DD7:DD207,3),DD7:DD207,0)+6,1))</f>
        <v>#NUM!</v>
      </c>
      <c r="DE210" s="12" t="e" cm="1">
        <f t="array" aca="1" ref="DE210" ca="1">INDIRECT(ADDRESS(MATCH(LARGE(DE7:DE207,3),DE7:DE207,0)+6,1))</f>
        <v>#NUM!</v>
      </c>
      <c r="DF210" s="12" t="e" cm="1">
        <f t="array" aca="1" ref="DF210" ca="1">INDIRECT(ADDRESS(MATCH(LARGE(DF7:DF207,3),DF7:DF207,0)+6,1))</f>
        <v>#NUM!</v>
      </c>
      <c r="DG210" s="12" t="e" cm="1">
        <f t="array" aca="1" ref="DG210" ca="1">INDIRECT(ADDRESS(MATCH(LARGE(DG7:DG207,3),DG7:DG207,0)+6,1))</f>
        <v>#NUM!</v>
      </c>
      <c r="DH210" s="12" t="e" cm="1">
        <f t="array" aca="1" ref="DH210" ca="1">INDIRECT(ADDRESS(MATCH(LARGE(DH7:DH207,3),DH7:DH207,0)+6,1))</f>
        <v>#NUM!</v>
      </c>
      <c r="DI210" s="12" t="e" cm="1">
        <f t="array" aca="1" ref="DI210" ca="1">INDIRECT(ADDRESS(MATCH(SMALL(DI7:DI207,3),DI7:DI207,0)+6,1))</f>
        <v>#NUM!</v>
      </c>
      <c r="DJ210" s="8" t="e" cm="1">
        <f t="array" aca="1" ref="DJ210" ca="1">INDIRECT(ADDRESS(MATCH(SMALL(DJ7:DJ207,3),DJ7:DJ207,0)+6,1))</f>
        <v>#NUM!</v>
      </c>
      <c r="DK210" s="8" t="e" cm="1">
        <f t="array" aca="1" ref="DK210" ca="1">INDIRECT(ADDRESS(MATCH(SMALL(DK7:DK207,3),DK7:DK207,0)+6,1))</f>
        <v>#NUM!</v>
      </c>
      <c r="DL210" s="8" t="e" cm="1">
        <f t="array" aca="1" ref="DL210" ca="1">INDIRECT(ADDRESS(MATCH(LARGE(DL7:DL207,3),DL7:DL207,0)+6,1))</f>
        <v>#NUM!</v>
      </c>
      <c r="DM210" s="8" t="e" cm="1">
        <f t="array" aca="1" ref="DM210" ca="1">INDIRECT(ADDRESS(MATCH(LARGE(DM7:DM207,3),DM7:DM207,0)+6,1))</f>
        <v>#NUM!</v>
      </c>
      <c r="DN210" s="8" t="e" cm="1">
        <f t="array" aca="1" ref="DN210" ca="1">INDIRECT(ADDRESS(MATCH(LARGE(DN7:DN207,3),DN7:DN207,0)+6,1))</f>
        <v>#NUM!</v>
      </c>
      <c r="DO210" s="8" t="e" cm="1">
        <f t="array" aca="1" ref="DO210" ca="1">INDIRECT(ADDRESS(MATCH(LARGE(DO7:DO207,3),DO7:DO207,0)+6,1))</f>
        <v>#NUM!</v>
      </c>
      <c r="DP210" s="8" t="e" cm="1">
        <f t="array" aca="1" ref="DP210" ca="1">INDIRECT(ADDRESS(MATCH(LARGE(DP7:DP207,3),DP7:DP207,0)+6,1))</f>
        <v>#NUM!</v>
      </c>
      <c r="DQ210" s="8" t="e" cm="1">
        <f t="array" aca="1" ref="DQ210" ca="1">INDIRECT(ADDRESS(MATCH(SMALL(DQ7:DQ207,3),DQ7:DQ207,0)+6,1))</f>
        <v>#NUM!</v>
      </c>
      <c r="DR210" s="12" t="e" cm="1">
        <f t="array" aca="1" ref="DR210" ca="1">INDIRECT(ADDRESS(MATCH(SMALL(DR7:DR207,3),DR7:DR207,0)+6,1))</f>
        <v>#NUM!</v>
      </c>
      <c r="DS210" s="12" t="e" cm="1">
        <f t="array" aca="1" ref="DS210" ca="1">INDIRECT(ADDRESS(MATCH(SMALL(DS7:DS207,3),DS7:DS207,0)+6,1))</f>
        <v>#NUM!</v>
      </c>
      <c r="DT210" s="12" t="e" cm="1">
        <f t="array" aca="1" ref="DT210" ca="1">INDIRECT(ADDRESS(MATCH(LARGE(DT7:DT207,3),DT7:DT207,0)+6,1))</f>
        <v>#NUM!</v>
      </c>
      <c r="DU210" s="12" t="e" cm="1">
        <f t="array" aca="1" ref="DU210" ca="1">INDIRECT(ADDRESS(MATCH(LARGE(DU7:DU207,3),DU7:DU207,0)+6,1))</f>
        <v>#NUM!</v>
      </c>
      <c r="DV210" s="12" t="e" cm="1">
        <f t="array" aca="1" ref="DV210" ca="1">INDIRECT(ADDRESS(MATCH(LARGE(DV7:DV207,3),DV7:DV207,0)+6,1))</f>
        <v>#NUM!</v>
      </c>
      <c r="DW210" s="12" t="e" cm="1">
        <f t="array" aca="1" ref="DW210" ca="1">INDIRECT(ADDRESS(MATCH(LARGE(DW7:DW207,3),DW7:DW207,0)+6,1))</f>
        <v>#NUM!</v>
      </c>
      <c r="DX210" s="12" t="e" cm="1">
        <f t="array" aca="1" ref="DX210" ca="1">INDIRECT(ADDRESS(MATCH(LARGE(DX7:DX207,3),DX7:DX207,0)+6,1))</f>
        <v>#NUM!</v>
      </c>
      <c r="DY210" s="12" t="e" cm="1">
        <f t="array" aca="1" ref="DY210" ca="1">INDIRECT(ADDRESS(MATCH(SMALL(DY7:DY207,3),DY7:DY207,0)+6,1))</f>
        <v>#NUM!</v>
      </c>
      <c r="DZ210" s="8" t="e" cm="1">
        <f t="array" aca="1" ref="DZ210" ca="1">INDIRECT(ADDRESS(MATCH(SMALL(DZ7:DZ207,3),DZ7:DZ207,0)+6,1))</f>
        <v>#NUM!</v>
      </c>
      <c r="EA210" s="8" t="e" cm="1">
        <f t="array" aca="1" ref="EA210" ca="1">INDIRECT(ADDRESS(MATCH(SMALL(EA7:EA207,3),EA7:EA207,0)+6,1))</f>
        <v>#NUM!</v>
      </c>
      <c r="EB210" s="8" t="e" cm="1">
        <f t="array" aca="1" ref="EB210" ca="1">INDIRECT(ADDRESS(MATCH(LARGE(EB7:EB207,3),EB7:EB207,0)+6,1))</f>
        <v>#NUM!</v>
      </c>
      <c r="EC210" s="8" t="e" cm="1">
        <f t="array" aca="1" ref="EC210" ca="1">INDIRECT(ADDRESS(MATCH(LARGE(EC7:EC207,3),EC7:EC207,0)+6,1))</f>
        <v>#NUM!</v>
      </c>
      <c r="ED210" s="8" t="e" cm="1">
        <f t="array" aca="1" ref="ED210" ca="1">INDIRECT(ADDRESS(MATCH(LARGE(ED7:ED207,3),ED7:ED207,0)+6,1))</f>
        <v>#NUM!</v>
      </c>
      <c r="EE210" s="8" t="e" cm="1">
        <f t="array" aca="1" ref="EE210" ca="1">INDIRECT(ADDRESS(MATCH(LARGE(EE7:EE207,3),EE7:EE207,0)+6,1))</f>
        <v>#NUM!</v>
      </c>
      <c r="EF210" s="8" t="e" cm="1">
        <f t="array" aca="1" ref="EF210" ca="1">INDIRECT(ADDRESS(MATCH(LARGE(EF7:EF207,3),EF7:EF207,0)+6,1))</f>
        <v>#NUM!</v>
      </c>
      <c r="EG210" s="8" t="e" cm="1">
        <f t="array" aca="1" ref="EG210" ca="1">INDIRECT(ADDRESS(MATCH(SMALL(EG7:EG207,3),EG7:EG207,0)+6,1))</f>
        <v>#NUM!</v>
      </c>
      <c r="EH210" s="12" t="str" cm="1">
        <f t="array" aca="1" ref="EH210" ca="1">INDIRECT(ADDRESS(MATCH(SMALL(EH7:EH207,3),EH7:EH207,0)+6,1))</f>
        <v>BI07.PSSJ</v>
      </c>
      <c r="EI210" s="12" t="str" cm="1">
        <f t="array" aca="1" ref="EI210" ca="1">INDIRECT(ADDRESS(MATCH(SMALL(EI7:EI207,3),EI7:EI207,0)+6,1))</f>
        <v>AI15.NNSM</v>
      </c>
      <c r="EJ210" s="12" t="str" cm="1">
        <f t="array" aca="1" ref="EJ210" ca="1">INDIRECT(ADDRESS(MATCH(LARGE(EJ7:EJ207,3),EJ7:EJ207,0)+6,1))</f>
        <v>CI01.IJ.PSS</v>
      </c>
      <c r="EK210" s="12" t="str" cm="1">
        <f t="array" aca="1" ref="EK210" ca="1">INDIRECT(ADDRESS(MATCH(LARGE(EK7:EK207,3),EK7:EK207,0)+6,1))</f>
        <v>AU01.Jaccard</v>
      </c>
      <c r="EL210" s="12" t="str" cm="1">
        <f t="array" aca="1" ref="EL210" ca="1">INDIRECT(ADDRESS(MATCH(LARGE(EL7:EL207,3),EL7:EL207,0)+6,1))</f>
        <v>BI14.Amer</v>
      </c>
      <c r="EM210" s="12" t="str" cm="1">
        <f t="array" aca="1" ref="EM210" ca="1">INDIRECT(ADDRESS(MATCH(LARGE(EM7:EM207,3),EM7:EM207,0)+6,1))</f>
        <v>AI01.Jaccard</v>
      </c>
      <c r="EN210" s="12" t="str" cm="1">
        <f t="array" aca="1" ref="EN210" ca="1">INDIRECT(ADDRESS(MATCH(LARGE(EN7:EN207,3),EN7:EN207,0)+6,1))</f>
        <v>AI01.Jaccard</v>
      </c>
      <c r="EO210" s="12" t="str" cm="1">
        <f t="array" aca="1" ref="EO210" ca="1">INDIRECT(ADDRESS(MATCH(SMALL(EO7:EO207,3),EO7:EO207,0)+6,1))</f>
        <v>BU02.CosineJ</v>
      </c>
      <c r="EP210" s="8" t="e" cm="1">
        <f t="array" aca="1" ref="EP210" ca="1">INDIRECT(ADDRESS(MATCH(SMALL(EP7:EP207,3),EP7:EP207,0)+6,1))</f>
        <v>#NUM!</v>
      </c>
      <c r="EQ210" s="8" t="e" cm="1">
        <f t="array" aca="1" ref="EQ210" ca="1">INDIRECT(ADDRESS(MATCH(SMALL(EQ7:EQ207,3),EQ7:EQ207,0)+6,1))</f>
        <v>#NUM!</v>
      </c>
      <c r="ER210" s="8" t="e" cm="1">
        <f t="array" aca="1" ref="ER210" ca="1">INDIRECT(ADDRESS(MATCH(LARGE(ER7:ER207,3),ER7:ER207,0)+6,1))</f>
        <v>#NUM!</v>
      </c>
      <c r="ES210" s="8" t="e" cm="1">
        <f t="array" aca="1" ref="ES210" ca="1">INDIRECT(ADDRESS(MATCH(LARGE(ES7:ES207,3),ES7:ES207,0)+6,1))</f>
        <v>#NUM!</v>
      </c>
      <c r="ET210" s="8" t="e" cm="1">
        <f t="array" aca="1" ref="ET210" ca="1">INDIRECT(ADDRESS(MATCH(LARGE(ET7:ET207,3),ET7:ET207,0)+6,1))</f>
        <v>#NUM!</v>
      </c>
      <c r="EU210" s="8" t="e" cm="1">
        <f t="array" aca="1" ref="EU210" ca="1">INDIRECT(ADDRESS(MATCH(LARGE(EU7:EU207,3),EU7:EU207,0)+6,1))</f>
        <v>#NUM!</v>
      </c>
      <c r="EV210" s="8" t="e" cm="1">
        <f t="array" aca="1" ref="EV210" ca="1">INDIRECT(ADDRESS(MATCH(LARGE(EV7:EV207,3),EV7:EV207,0)+6,1))</f>
        <v>#NUM!</v>
      </c>
      <c r="EW210" s="8" t="e" cm="1">
        <f t="array" aca="1" ref="EW210" ca="1">INDIRECT(ADDRESS(MATCH(SMALL(EW7:EW207,3),EW7:EW207,0)+6,1))</f>
        <v>#NUM!</v>
      </c>
      <c r="EX210" s="12" t="e" cm="1">
        <f t="array" aca="1" ref="EX210" ca="1">INDIRECT(ADDRESS(MATCH(SMALL(EX7:EX207,3),EX7:EX207,0)+6,1))</f>
        <v>#NUM!</v>
      </c>
      <c r="EY210" s="12" t="e" cm="1">
        <f t="array" aca="1" ref="EY210" ca="1">INDIRECT(ADDRESS(MATCH(SMALL(EY7:EY207,3),EY7:EY207,0)+6,1))</f>
        <v>#NUM!</v>
      </c>
      <c r="EZ210" s="12" t="e" cm="1">
        <f t="array" aca="1" ref="EZ210" ca="1">INDIRECT(ADDRESS(MATCH(LARGE(EZ7:EZ207,3),EZ7:EZ207,0)+6,1))</f>
        <v>#NUM!</v>
      </c>
      <c r="FA210" s="12" t="e" cm="1">
        <f t="array" aca="1" ref="FA210" ca="1">INDIRECT(ADDRESS(MATCH(LARGE(FA7:FA207,3),FA7:FA207,0)+6,1))</f>
        <v>#NUM!</v>
      </c>
      <c r="FB210" s="12" t="e" cm="1">
        <f t="array" aca="1" ref="FB210" ca="1">INDIRECT(ADDRESS(MATCH(LARGE(FB7:FB207,3),FB7:FB207,0)+6,1))</f>
        <v>#NUM!</v>
      </c>
      <c r="FC210" s="12" t="e" cm="1">
        <f t="array" aca="1" ref="FC210" ca="1">INDIRECT(ADDRESS(MATCH(LARGE(FC7:FC207,3),FC7:FC207,0)+6,1))</f>
        <v>#NUM!</v>
      </c>
      <c r="FD210" s="12" t="e" cm="1">
        <f t="array" aca="1" ref="FD210" ca="1">INDIRECT(ADDRESS(MATCH(LARGE(FD7:FD207,3),FD7:FD207,0)+6,1))</f>
        <v>#NUM!</v>
      </c>
      <c r="FE210" s="12" t="e" cm="1">
        <f t="array" aca="1" ref="FE210" ca="1">INDIRECT(ADDRESS(MATCH(SMALL(FE7:FE207,3),FE7:FE207,0)+6,1))</f>
        <v>#NUM!</v>
      </c>
      <c r="FF210" s="8" t="e" cm="1">
        <f t="array" aca="1" ref="FF210" ca="1">INDIRECT(ADDRESS(MATCH(SMALL(FF7:FF207,3),FF7:FF207,0)+6,1))</f>
        <v>#NUM!</v>
      </c>
      <c r="FG210" s="8" t="e" cm="1">
        <f t="array" aca="1" ref="FG210" ca="1">INDIRECT(ADDRESS(MATCH(SMALL(FG7:FG207,3),FG7:FG207,0)+6,1))</f>
        <v>#NUM!</v>
      </c>
      <c r="FH210" s="8" t="e" cm="1">
        <f t="array" aca="1" ref="FH210" ca="1">INDIRECT(ADDRESS(MATCH(LARGE(FH7:FH207,3),FH7:FH207,0)+6,1))</f>
        <v>#NUM!</v>
      </c>
      <c r="FI210" s="8" t="e" cm="1">
        <f t="array" aca="1" ref="FI210" ca="1">INDIRECT(ADDRESS(MATCH(LARGE(FI7:FI207,3),FI7:FI207,0)+6,1))</f>
        <v>#NUM!</v>
      </c>
      <c r="FJ210" s="8" t="e" cm="1">
        <f t="array" aca="1" ref="FJ210" ca="1">INDIRECT(ADDRESS(MATCH(LARGE(FJ7:FJ207,3),FJ7:FJ207,0)+6,1))</f>
        <v>#NUM!</v>
      </c>
      <c r="FK210" s="8" t="e" cm="1">
        <f t="array" aca="1" ref="FK210" ca="1">INDIRECT(ADDRESS(MATCH(LARGE(FK7:FK207,3),FK7:FK207,0)+6,1))</f>
        <v>#NUM!</v>
      </c>
      <c r="FL210" s="8" t="e" cm="1">
        <f t="array" aca="1" ref="FL210" ca="1">INDIRECT(ADDRESS(MATCH(LARGE(FL7:FL207,3),FL7:FL207,0)+6,1))</f>
        <v>#NUM!</v>
      </c>
      <c r="FM210" s="8" t="e" cm="1">
        <f t="array" aca="1" ref="FM210" ca="1">INDIRECT(ADDRESS(MATCH(SMALL(FM7:FM207,3),FM7:FM207,0)+6,1))</f>
        <v>#NUM!</v>
      </c>
      <c r="FN210" s="12" t="e" cm="1">
        <f t="array" aca="1" ref="FN210" ca="1">INDIRECT(ADDRESS(MATCH(SMALL(FN7:FN207,3),FN7:FN207,0)+6,1))</f>
        <v>#NUM!</v>
      </c>
      <c r="FO210" s="12" t="e" cm="1">
        <f t="array" aca="1" ref="FO210" ca="1">INDIRECT(ADDRESS(MATCH(SMALL(FO7:FO207,3),FO7:FO207,0)+6,1))</f>
        <v>#NUM!</v>
      </c>
      <c r="FP210" s="12" t="e" cm="1">
        <f t="array" aca="1" ref="FP210" ca="1">INDIRECT(ADDRESS(MATCH(LARGE(FP7:FP207,3),FP7:FP207,0)+6,1))</f>
        <v>#NUM!</v>
      </c>
      <c r="FQ210" s="12" t="e" cm="1">
        <f t="array" aca="1" ref="FQ210" ca="1">INDIRECT(ADDRESS(MATCH(LARGE(FQ7:FQ207,3),FQ7:FQ207,0)+6,1))</f>
        <v>#NUM!</v>
      </c>
      <c r="FR210" s="12" t="e" cm="1">
        <f t="array" aca="1" ref="FR210" ca="1">INDIRECT(ADDRESS(MATCH(LARGE(FR7:FR207,3),FR7:FR207,0)+6,1))</f>
        <v>#NUM!</v>
      </c>
      <c r="FS210" s="12" t="e" cm="1">
        <f t="array" aca="1" ref="FS210" ca="1">INDIRECT(ADDRESS(MATCH(LARGE(FS7:FS207,3),FS7:FS207,0)+6,1))</f>
        <v>#NUM!</v>
      </c>
      <c r="FT210" s="12" t="e" cm="1">
        <f t="array" aca="1" ref="FT210" ca="1">INDIRECT(ADDRESS(MATCH(LARGE(FT7:FT207,3),FT7:FT207,0)+6,1))</f>
        <v>#NUM!</v>
      </c>
      <c r="FU210" s="12" t="e" cm="1">
        <f t="array" aca="1" ref="FU210" ca="1">INDIRECT(ADDRESS(MATCH(SMALL(FU7:FU207,3),FU7:FU207,0)+6,1))</f>
        <v>#NUM!</v>
      </c>
      <c r="FV210" s="8" t="str" cm="1">
        <f t="array" aca="1" ref="FV210" ca="1">INDIRECT(ADDRESS(MATCH(SMALL(FV7:FV207,3),FV7:FV207,0)+6,1))</f>
        <v>CI01.IJ.Amer</v>
      </c>
      <c r="FW210" s="8" t="str" cm="1">
        <f t="array" aca="1" ref="FW210" ca="1">INDIRECT(ADDRESS(MATCH(SMALL(FW7:FW207,3),FW7:FW207,0)+6,1))</f>
        <v>CI01.IJ.Amer</v>
      </c>
      <c r="FX210" s="8" t="str" cm="1">
        <f t="array" aca="1" ref="FX210" ca="1">INDIRECT(ADDRESS(MATCH(LARGE(FX7:FX207,3),FX7:FX207,0)+6,1))</f>
        <v>CI01.IJ.Amer</v>
      </c>
      <c r="FY210" s="8" t="str" cm="1">
        <f t="array" aca="1" ref="FY210" ca="1">INDIRECT(ADDRESS(MATCH(LARGE(FY7:FY207,3),FY7:FY207,0)+6,1))</f>
        <v>AU01.Jaccard</v>
      </c>
      <c r="FZ210" s="8" t="str" cm="1">
        <f t="array" aca="1" ref="FZ210" ca="1">INDIRECT(ADDRESS(MATCH(LARGE(FZ7:FZ207,3),FZ7:FZ207,0)+6,1))</f>
        <v>CI01.IJ.Amer</v>
      </c>
      <c r="GA210" s="8" t="str" cm="1">
        <f t="array" aca="1" ref="GA210" ca="1">INDIRECT(ADDRESS(MATCH(LARGE(GA7:GA207,3),GA7:GA207,0)+6,1))</f>
        <v>AI01.Jaccard</v>
      </c>
      <c r="GB210" s="8" t="str" cm="1">
        <f t="array" aca="1" ref="GB210" ca="1">INDIRECT(ADDRESS(MATCH(LARGE(GB7:GB207,3),GB7:GB207,0)+6,1))</f>
        <v>AI01.Jaccard</v>
      </c>
      <c r="GC210" s="8" t="str" cm="1">
        <f t="array" aca="1" ref="GC210" ca="1">INDIRECT(ADDRESS(MATCH(SMALL(GC7:GC207,3),GC7:GC207,0)+6,1))</f>
        <v>BU02.CosineJ</v>
      </c>
      <c r="GD210" s="12" t="e" cm="1">
        <f t="array" aca="1" ref="GD210" ca="1">INDIRECT(ADDRESS(MATCH(SMALL(GD7:GD207,3),GD7:GD207,0)+6,1))</f>
        <v>#NUM!</v>
      </c>
      <c r="GE210" s="12" t="e" cm="1">
        <f t="array" aca="1" ref="GE210" ca="1">INDIRECT(ADDRESS(MATCH(SMALL(GE7:GE207,3),GE7:GE207,0)+6,1))</f>
        <v>#NUM!</v>
      </c>
      <c r="GF210" s="12" t="e" cm="1">
        <f t="array" aca="1" ref="GF210" ca="1">INDIRECT(ADDRESS(MATCH(LARGE(GF7:GF207,3),GF7:GF207,0)+6,1))</f>
        <v>#NUM!</v>
      </c>
      <c r="GG210" s="12" t="e" cm="1">
        <f t="array" aca="1" ref="GG210" ca="1">INDIRECT(ADDRESS(MATCH(LARGE(GG7:GG207,3),GG7:GG207,0)+6,1))</f>
        <v>#NUM!</v>
      </c>
      <c r="GH210" s="12" t="e" cm="1">
        <f t="array" aca="1" ref="GH210" ca="1">INDIRECT(ADDRESS(MATCH(LARGE(GH7:GH207,3),GH7:GH207,0)+6,1))</f>
        <v>#NUM!</v>
      </c>
      <c r="GI210" s="12" t="e" cm="1">
        <f t="array" aca="1" ref="GI210" ca="1">INDIRECT(ADDRESS(MATCH(LARGE(GI7:GI207,3),GI7:GI207,0)+6,1))</f>
        <v>#NUM!</v>
      </c>
      <c r="GJ210" s="12" t="e" cm="1">
        <f t="array" aca="1" ref="GJ210" ca="1">INDIRECT(ADDRESS(MATCH(LARGE(GJ7:GJ207,3),GJ7:GJ207,0)+6,1))</f>
        <v>#NUM!</v>
      </c>
      <c r="GK210" s="12" t="e" cm="1">
        <f t="array" aca="1" ref="GK210" ca="1">INDIRECT(ADDRESS(MATCH(SMALL(GK7:GK207,3),GK7:GK207,0)+6,1))</f>
        <v>#NUM!</v>
      </c>
      <c r="GL210" s="8" t="e" cm="1">
        <f t="array" aca="1" ref="GL210" ca="1">INDIRECT(ADDRESS(MATCH(SMALL(GL7:GL207,3),GL7:GL207,0)+6,1))</f>
        <v>#NUM!</v>
      </c>
      <c r="GM210" s="8" t="e" cm="1">
        <f t="array" aca="1" ref="GM210" ca="1">INDIRECT(ADDRESS(MATCH(SMALL(GM7:GM207,3),GM7:GM207,0)+6,1))</f>
        <v>#NUM!</v>
      </c>
      <c r="GN210" s="8" t="e" cm="1">
        <f t="array" aca="1" ref="GN210" ca="1">INDIRECT(ADDRESS(MATCH(LARGE(GN7:GN207,3),GN7:GN207,0)+6,1))</f>
        <v>#NUM!</v>
      </c>
      <c r="GO210" s="8" t="e" cm="1">
        <f t="array" aca="1" ref="GO210" ca="1">INDIRECT(ADDRESS(MATCH(LARGE(GO7:GO207,3),GO7:GO207,0)+6,1))</f>
        <v>#NUM!</v>
      </c>
      <c r="GP210" s="8" t="e" cm="1">
        <f t="array" aca="1" ref="GP210" ca="1">INDIRECT(ADDRESS(MATCH(LARGE(GP7:GP207,3),GP7:GP207,0)+6,1))</f>
        <v>#NUM!</v>
      </c>
      <c r="GQ210" s="8" t="e" cm="1">
        <f t="array" aca="1" ref="GQ210" ca="1">INDIRECT(ADDRESS(MATCH(LARGE(GQ7:GQ207,3),GQ7:GQ207,0)+6,1))</f>
        <v>#NUM!</v>
      </c>
      <c r="GR210" s="8" t="e" cm="1">
        <f t="array" aca="1" ref="GR210" ca="1">INDIRECT(ADDRESS(MATCH(LARGE(GR7:GR207,3),GR7:GR207,0)+6,1))</f>
        <v>#NUM!</v>
      </c>
      <c r="GS210" s="8" t="e" cm="1">
        <f t="array" aca="1" ref="GS210" ca="1">INDIRECT(ADDRESS(MATCH(SMALL(GS7:GS207,3),GS7:GS207,0)+6,1))</f>
        <v>#NUM!</v>
      </c>
      <c r="GT210" s="12" t="e" cm="1">
        <f t="array" aca="1" ref="GT210" ca="1">INDIRECT(ADDRESS(MATCH(SMALL(GT7:GT207,3),GT7:GT207,0)+6,1))</f>
        <v>#NUM!</v>
      </c>
      <c r="GU210" s="12" t="e" cm="1">
        <f t="array" aca="1" ref="GU210" ca="1">INDIRECT(ADDRESS(MATCH(SMALL(GU7:GU207,3),GU7:GU207,0)+6,1))</f>
        <v>#NUM!</v>
      </c>
      <c r="GV210" s="12" t="e" cm="1">
        <f t="array" aca="1" ref="GV210" ca="1">INDIRECT(ADDRESS(MATCH(LARGE(GV7:GV207,3),GV7:GV207,0)+6,1))</f>
        <v>#NUM!</v>
      </c>
      <c r="GW210" s="12" t="e" cm="1">
        <f t="array" aca="1" ref="GW210" ca="1">INDIRECT(ADDRESS(MATCH(LARGE(GW7:GW207,3),GW7:GW207,0)+6,1))</f>
        <v>#NUM!</v>
      </c>
      <c r="GX210" s="12" t="e" cm="1">
        <f t="array" aca="1" ref="GX210" ca="1">INDIRECT(ADDRESS(MATCH(LARGE(GX7:GX207,3),GX7:GX207,0)+6,1))</f>
        <v>#NUM!</v>
      </c>
      <c r="GY210" s="12" t="e" cm="1">
        <f t="array" aca="1" ref="GY210" ca="1">INDIRECT(ADDRESS(MATCH(LARGE(GY7:GY207,3),GY7:GY207,0)+6,1))</f>
        <v>#NUM!</v>
      </c>
      <c r="GZ210" s="12" t="e" cm="1">
        <f t="array" aca="1" ref="GZ210" ca="1">INDIRECT(ADDRESS(MATCH(LARGE(GZ7:GZ207,3),GZ7:GZ207,0)+6,1))</f>
        <v>#NUM!</v>
      </c>
      <c r="HA210" s="12" t="e" cm="1">
        <f t="array" aca="1" ref="HA210" ca="1">INDIRECT(ADDRESS(MATCH(SMALL(HA7:HA207,3),HA7:HA207,0)+6,1))</f>
        <v>#NUM!</v>
      </c>
      <c r="HB210" s="8" t="e" cm="1">
        <f t="array" aca="1" ref="HB210" ca="1">INDIRECT(ADDRESS(MATCH(SMALL(HB7:HB207,3),HB7:HB207,0)+6,1))</f>
        <v>#NUM!</v>
      </c>
      <c r="HC210" s="8" t="e" cm="1">
        <f t="array" aca="1" ref="HC210" ca="1">INDIRECT(ADDRESS(MATCH(SMALL(HC7:HC207,3),HC7:HC207,0)+6,1))</f>
        <v>#NUM!</v>
      </c>
      <c r="HD210" s="8" t="e" cm="1">
        <f t="array" aca="1" ref="HD210" ca="1">INDIRECT(ADDRESS(MATCH(LARGE(HD7:HD207,3),HD7:HD207,0)+6,1))</f>
        <v>#NUM!</v>
      </c>
      <c r="HE210" s="8" t="e" cm="1">
        <f t="array" aca="1" ref="HE210" ca="1">INDIRECT(ADDRESS(MATCH(LARGE(HE7:HE207,3),HE7:HE207,0)+6,1))</f>
        <v>#NUM!</v>
      </c>
      <c r="HF210" s="8" t="e" cm="1">
        <f t="array" aca="1" ref="HF210" ca="1">INDIRECT(ADDRESS(MATCH(LARGE(HF7:HF207,3),HF7:HF207,0)+6,1))</f>
        <v>#NUM!</v>
      </c>
      <c r="HG210" s="8" t="e" cm="1">
        <f t="array" aca="1" ref="HG210" ca="1">INDIRECT(ADDRESS(MATCH(LARGE(HG7:HG207,3),HG7:HG207,0)+6,1))</f>
        <v>#NUM!</v>
      </c>
      <c r="HH210" s="8" t="e" cm="1">
        <f t="array" aca="1" ref="HH210" ca="1">INDIRECT(ADDRESS(MATCH(LARGE(HH7:HH207,3),HH7:HH207,0)+6,1))</f>
        <v>#NUM!</v>
      </c>
      <c r="HI210" s="8" t="e" cm="1">
        <f t="array" aca="1" ref="HI210" ca="1">INDIRECT(ADDRESS(MATCH(SMALL(HI7:HI207,3),HI7:HI207,0)+6,1))</f>
        <v>#NUM!</v>
      </c>
      <c r="HJ210" s="12" t="e" cm="1">
        <f t="array" aca="1" ref="HJ210" ca="1">INDIRECT(ADDRESS(MATCH(SMALL(HJ7:HJ207,3),HJ7:HJ207,0)+6,1))</f>
        <v>#NUM!</v>
      </c>
      <c r="HK210" s="12" t="e" cm="1">
        <f t="array" aca="1" ref="HK210" ca="1">INDIRECT(ADDRESS(MATCH(SMALL(HK7:HK207,3),HK7:HK207,0)+6,1))</f>
        <v>#NUM!</v>
      </c>
      <c r="HL210" s="12" t="e" cm="1">
        <f t="array" aca="1" ref="HL210" ca="1">INDIRECT(ADDRESS(MATCH(LARGE(HL7:HL207,3),HL7:HL207,0)+6,1))</f>
        <v>#NUM!</v>
      </c>
      <c r="HM210" s="12" t="e" cm="1">
        <f t="array" aca="1" ref="HM210" ca="1">INDIRECT(ADDRESS(MATCH(LARGE(HM7:HM207,3),HM7:HM207,0)+6,1))</f>
        <v>#NUM!</v>
      </c>
      <c r="HN210" s="12" t="e" cm="1">
        <f t="array" aca="1" ref="HN210" ca="1">INDIRECT(ADDRESS(MATCH(LARGE(HN7:HN207,3),HN7:HN207,0)+6,1))</f>
        <v>#NUM!</v>
      </c>
      <c r="HO210" s="12" t="e" cm="1">
        <f t="array" aca="1" ref="HO210" ca="1">INDIRECT(ADDRESS(MATCH(LARGE(HO7:HO207,3),HO7:HO207,0)+6,1))</f>
        <v>#NUM!</v>
      </c>
      <c r="HP210" s="12" t="e" cm="1">
        <f t="array" aca="1" ref="HP210" ca="1">INDIRECT(ADDRESS(MATCH(LARGE(HP7:HP207,3),HP7:HP207,0)+6,1))</f>
        <v>#NUM!</v>
      </c>
      <c r="HQ210" s="12" t="e" cm="1">
        <f t="array" aca="1" ref="HQ210" ca="1">INDIRECT(ADDRESS(MATCH(SMALL(HQ7:HQ207,3),HQ7:HQ207,0)+6,1))</f>
        <v>#NUM!</v>
      </c>
      <c r="HR210" s="8" t="e" cm="1">
        <f t="array" aca="1" ref="HR210" ca="1">INDIRECT(ADDRESS(MATCH(SMALL(HR7:HR207,3),HR7:HR207,0)+6,1))</f>
        <v>#NUM!</v>
      </c>
      <c r="HS210" s="8" t="e" cm="1">
        <f t="array" aca="1" ref="HS210" ca="1">INDIRECT(ADDRESS(MATCH(SMALL(HS7:HS207,3),HS7:HS207,0)+6,1))</f>
        <v>#NUM!</v>
      </c>
      <c r="HT210" s="8" t="e" cm="1">
        <f t="array" aca="1" ref="HT210" ca="1">INDIRECT(ADDRESS(MATCH(LARGE(HT7:HT207,3),HT7:HT207,0)+6,1))</f>
        <v>#NUM!</v>
      </c>
      <c r="HU210" s="8" t="e" cm="1">
        <f t="array" aca="1" ref="HU210" ca="1">INDIRECT(ADDRESS(MATCH(LARGE(HU7:HU207,3),HU7:HU207,0)+6,1))</f>
        <v>#NUM!</v>
      </c>
      <c r="HV210" s="8" t="e" cm="1">
        <f t="array" aca="1" ref="HV210" ca="1">INDIRECT(ADDRESS(MATCH(LARGE(HV7:HV207,3),HV7:HV207,0)+6,1))</f>
        <v>#NUM!</v>
      </c>
      <c r="HW210" s="8" t="e" cm="1">
        <f t="array" aca="1" ref="HW210" ca="1">INDIRECT(ADDRESS(MATCH(LARGE(HW7:HW207,3),HW7:HW207,0)+6,1))</f>
        <v>#NUM!</v>
      </c>
      <c r="HX210" s="8" t="e" cm="1">
        <f t="array" aca="1" ref="HX210" ca="1">INDIRECT(ADDRESS(MATCH(LARGE(HX7:HX207,3),HX7:HX207,0)+6,1))</f>
        <v>#NUM!</v>
      </c>
      <c r="HY210" s="8" t="e" cm="1">
        <f t="array" aca="1" ref="HY210" ca="1">INDIRECT(ADDRESS(MATCH(SMALL(HY7:HY207,3),HY7:HY207,0)+6,1))</f>
        <v>#NUM!</v>
      </c>
      <c r="HZ210" s="12" t="e" cm="1">
        <f t="array" aca="1" ref="HZ210" ca="1">INDIRECT(ADDRESS(MATCH(SMALL(HZ7:HZ207,3),HZ7:HZ207,0)+6,1))</f>
        <v>#NUM!</v>
      </c>
      <c r="IA210" s="12" t="e" cm="1">
        <f t="array" aca="1" ref="IA210" ca="1">INDIRECT(ADDRESS(MATCH(SMALL(IA7:IA207,3),IA7:IA207,0)+6,1))</f>
        <v>#NUM!</v>
      </c>
      <c r="IB210" s="12" t="e" cm="1">
        <f t="array" aca="1" ref="IB210" ca="1">INDIRECT(ADDRESS(MATCH(LARGE(IB7:IB207,3),IB7:IB207,0)+6,1))</f>
        <v>#NUM!</v>
      </c>
      <c r="IC210" s="12" t="e" cm="1">
        <f t="array" aca="1" ref="IC210" ca="1">INDIRECT(ADDRESS(MATCH(LARGE(IC7:IC207,3),IC7:IC207,0)+6,1))</f>
        <v>#NUM!</v>
      </c>
      <c r="ID210" s="12" t="e" cm="1">
        <f t="array" aca="1" ref="ID210" ca="1">INDIRECT(ADDRESS(MATCH(LARGE(ID7:ID207,3),ID7:ID207,0)+6,1))</f>
        <v>#NUM!</v>
      </c>
      <c r="IE210" s="12" t="e" cm="1">
        <f t="array" aca="1" ref="IE210" ca="1">INDIRECT(ADDRESS(MATCH(LARGE(IE7:IE207,3),IE7:IE207,0)+6,1))</f>
        <v>#NUM!</v>
      </c>
      <c r="IF210" s="12" t="e" cm="1">
        <f t="array" aca="1" ref="IF210" ca="1">INDIRECT(ADDRESS(MATCH(LARGE(IF7:IF207,3),IF7:IF207,0)+6,1))</f>
        <v>#NUM!</v>
      </c>
      <c r="IG210" s="12" t="e" cm="1">
        <f t="array" aca="1" ref="IG210" ca="1">INDIRECT(ADDRESS(MATCH(SMALL(IG7:IG207,3),IG7:IG207,0)+6,1))</f>
        <v>#NUM!</v>
      </c>
      <c r="IH210" s="15" t="str" cm="1">
        <f t="array" aca="1" ref="IH210" ca="1">INDIRECT(ADDRESS(MATCH(SMALL((IF(ISNUMBER(IH7:IH207),IH7:IH207)),3),IH7:IH207,0)+6,1))</f>
        <v>AI15.NNSM</v>
      </c>
      <c r="II210" s="15" t="str" cm="1">
        <f t="array" aca="1" ref="II210" ca="1">INDIRECT(ADDRESS(MATCH(SMALL((IF(ISNUMBER(II7:II207),II7:II207)),3),II7:II207,0)+6,1))</f>
        <v>AI28.RPB</v>
      </c>
      <c r="IJ210" s="15" t="str" cm="1">
        <f t="array" aca="1" ref="IJ210" ca="1">INDIRECT(ADDRESS(MATCH(LARGE((IF(ISNUMBER(IJ7:IJ207),IJ7:IJ207)),3),IJ7:IJ207,0)+6,1))</f>
        <v>BI16.TAJ</v>
      </c>
      <c r="IK210" s="15" t="str" cm="1">
        <f t="array" aca="1" ref="IK210" ca="1">INDIRECT(ADDRESS(MATCH(LARGE((IF(ISNUMBER(IK7:IK207),IK7:IK207)),3),IK7:IK207,0)+6,1))</f>
        <v>BU01.JacEDS</v>
      </c>
      <c r="IL210" s="15" t="str" cm="1">
        <f t="array" aca="1" ref="IL210" ca="1">INDIRECT(ADDRESS(MATCH(LARGE((IF(ISNUMBER(IL7:IL207),IL7:IL207)),3),IL7:IL207,0)+6,1))</f>
        <v>BI14.Amer</v>
      </c>
      <c r="IM210" s="15" t="str" cm="1">
        <f t="array" aca="1" ref="IM210" ca="1">INDIRECT(ADDRESS(MATCH(LARGE((IF(ISNUMBER(IM7:IM207),IM7:IM207)),3),IM7:IM207,0)+6,1))</f>
        <v>AI25.Coco</v>
      </c>
      <c r="IN210" s="15" t="str" cm="1">
        <f t="array" aca="1" ref="IN210" ca="1">INDIRECT(ADDRESS(MATCH(LARGE((IF(ISNUMBER(IN7:IN207),IN7:IN207)),3),IN7:IN207,0)+6,1))</f>
        <v>BI01.JacEDS</v>
      </c>
      <c r="IO210" s="15" t="str" cm="1">
        <f t="array" aca="1" ref="IO210" ca="1">INDIRECT(ADDRESS(MATCH(SMALL((IF(ISNUMBER(IO7:IO207),IO7:IO207)),3),IO7:IO207,0)+6,1))</f>
        <v>CU01.IJ.TA</v>
      </c>
      <c r="IP210" s="9" t="str" cm="1">
        <f t="array" aca="1" ref="IP210" ca="1">INDEX(_xlfn._xlws.FILTER(IP7:IP207,ISTEXT(IP7:IP207)),MODE(MATCH(_xlfn._xlws.FILTER(IP7:IP207,ISTEXT(IP7:IP207)),_xlfn._xlws.FILTER(IP7:IP207,ISTEXT(IP7:IP207)),0)))</f>
        <v>k=5, r=0.1</v>
      </c>
      <c r="IQ210" s="9" t="str" cm="1">
        <f t="array" aca="1" ref="IQ210" ca="1">INDEX(_xlfn._xlws.FILTER(IQ7:IQ207,ISTEXT(IQ7:IQ207)),MODE(MATCH(_xlfn._xlws.FILTER(IQ7:IQ207,ISTEXT(IQ7:IQ207)),_xlfn._xlws.FILTER(IQ7:IQ207,ISTEXT(IQ7:IQ207)),0)))</f>
        <v>k=5, r=0.1</v>
      </c>
      <c r="IR210" s="9" t="str" cm="1">
        <f t="array" aca="1" ref="IR210" ca="1">INDEX(_xlfn._xlws.FILTER(IR7:IR207,ISTEXT(IR7:IR207)),MODE(MATCH(_xlfn._xlws.FILTER(IR7:IR207,ISTEXT(IR7:IR207)),_xlfn._xlws.FILTER(IR7:IR207,ISTEXT(IR7:IR207)),0)))</f>
        <v>k=5, r=0.1</v>
      </c>
      <c r="IS210" s="9" t="str" cm="1">
        <f t="array" aca="1" ref="IS210" ca="1">INDEX(_xlfn._xlws.FILTER(IS7:IS207,ISTEXT(IS7:IS207)),MODE(MATCH(_xlfn._xlws.FILTER(IS7:IS207,ISTEXT(IS7:IS207)),_xlfn._xlws.FILTER(IS7:IS207,ISTEXT(IS7:IS207)),0)))</f>
        <v>k=5, r=0.9</v>
      </c>
      <c r="IT210" s="9" t="str" cm="1">
        <f t="array" aca="1" ref="IT210" ca="1">INDEX(_xlfn._xlws.FILTER(IT7:IT207,ISTEXT(IT7:IT207)),MODE(MATCH(_xlfn._xlws.FILTER(IT7:IT207,ISTEXT(IT7:IT207)),_xlfn._xlws.FILTER(IT7:IT207,ISTEXT(IT7:IT207)),0)))</f>
        <v>k=5, r=0.1</v>
      </c>
      <c r="IU210" s="9" t="str" cm="1">
        <f t="array" aca="1" ref="IU210" ca="1">INDEX(_xlfn._xlws.FILTER(IU7:IU207,ISTEXT(IU7:IU207)),MODE(MATCH(_xlfn._xlws.FILTER(IU7:IU207,ISTEXT(IU7:IU207)),_xlfn._xlws.FILTER(IU7:IU207,ISTEXT(IU7:IU207)),0)))</f>
        <v>k=20, r=0.5</v>
      </c>
      <c r="IV210" s="9" t="str" cm="1">
        <f t="array" aca="1" ref="IV210" ca="1">INDEX(_xlfn._xlws.FILTER(IV7:IV207,ISTEXT(IV7:IV207)),MODE(MATCH(_xlfn._xlws.FILTER(IV7:IV207,ISTEXT(IV7:IV207)),_xlfn._xlws.FILTER(IV7:IV207,ISTEXT(IV7:IV207)),0)))</f>
        <v>k=5, r=0.1</v>
      </c>
      <c r="IW210" s="9" t="str" cm="1">
        <f t="array" aca="1" ref="IW210" ca="1">INDEX(_xlfn._xlws.FILTER(IW7:IW207,ISTEXT(IW7:IW207)),MODE(MATCH(_xlfn._xlws.FILTER(IW7:IW207,ISTEXT(IW7:IW207)),_xlfn._xlws.FILTER(IW7:IW207,ISTEXT(IW7:IW207)),0)))</f>
        <v>k=5, r=0.9</v>
      </c>
    </row>
    <row r="211" spans="1:257" s="9" customFormat="1" x14ac:dyDescent="0.2">
      <c r="A211" s="7" t="s">
        <v>236</v>
      </c>
      <c r="B211" s="8" t="str" cm="1">
        <f t="array" aca="1" ref="B211" ca="1">INDIRECT(ADDRESS(MATCH(SMALL(B7:B207,4),B7:B207,0)+6,1))</f>
        <v>CI14.SMD.EMX1</v>
      </c>
      <c r="C211" s="8" t="str" cm="1">
        <f t="array" aca="1" ref="C211" ca="1">INDIRECT(ADDRESS(MATCH(SMALL(C7:C207,4),C7:C207,0)+6,1))</f>
        <v>CI14.SMD.EMX1</v>
      </c>
      <c r="D211" s="8" t="str" cm="1">
        <f t="array" aca="1" ref="D211" ca="1">INDIRECT(ADDRESS(MATCH(LARGE(D7:D207,4),D7:D207,0)+6,1))</f>
        <v>BI03.PearsonJ</v>
      </c>
      <c r="E211" s="8" t="str" cm="1">
        <f t="array" aca="1" ref="E211" ca="1">INDIRECT(ADDRESS(MATCH(LARGE(E7:E207,4),E7:E207,0)+6,1))</f>
        <v>AU15.NNSM</v>
      </c>
      <c r="F211" s="8" t="str" cm="1">
        <f t="array" aca="1" ref="F211" ca="1">INDIRECT(ADDRESS(MATCH(LARGE(F7:F207,4),F7:F207,0)+6,1))</f>
        <v>CI01.IJ.Amer</v>
      </c>
      <c r="G211" s="8" t="e" cm="1">
        <f t="array" aca="1" ref="G211" ca="1">INDIRECT(ADDRESS(MATCH(LARGE(G7:G207,4),G7:G207,0)+6,1))</f>
        <v>#NUM!</v>
      </c>
      <c r="H211" s="8" t="str" cm="1">
        <f t="array" aca="1" ref="H211" ca="1">INDIRECT(ADDRESS(MATCH(LARGE(H7:H207,4),H7:H207,0)+6,1))</f>
        <v>AI01.Jaccard</v>
      </c>
      <c r="I211" s="8" t="str" cm="1">
        <f t="array" aca="1" ref="I211" ca="1">INDIRECT(ADDRESS(MATCH(SMALL(I7:I207,4),I7:I207,0)+6,1))</f>
        <v>CU01.IJ.Pearson</v>
      </c>
      <c r="J211" s="12" t="str" cm="1">
        <f t="array" aca="1" ref="J211" ca="1">INDIRECT(ADDRESS(MATCH(SMALL(J7:J207,4),J7:J207,0)+6,1))</f>
        <v>CI14.SMD.EMX1</v>
      </c>
      <c r="K211" s="12" t="str" cm="1">
        <f t="array" aca="1" ref="K211" ca="1">INDIRECT(ADDRESS(MATCH(SMALL(K7:K207,4),K7:K207,0)+6,1))</f>
        <v>CI14.Amer.EMX1</v>
      </c>
      <c r="L211" s="12" t="str" cm="1">
        <f t="array" aca="1" ref="L211" ca="1">INDIRECT(ADDRESS(MATCH(LARGE(L7:L207,4),L7:L207,0)+6,1))</f>
        <v>CI14.Amer.Pearson</v>
      </c>
      <c r="M211" s="12" t="str" cm="1">
        <f t="array" aca="1" ref="M211" ca="1">INDIRECT(ADDRESS(MATCH(LARGE(M7:M207,4),M7:M207,0)+6,1))</f>
        <v>CU14.Amer.EMX1</v>
      </c>
      <c r="N211" s="12" t="str" cm="1">
        <f t="array" aca="1" ref="N211" ca="1">INDIRECT(ADDRESS(MATCH(LARGE(N7:N207,4),N7:N207,0)+6,1))</f>
        <v>CI01.IJ.Amer</v>
      </c>
      <c r="O211" s="12" t="e" cm="1">
        <f t="array" aca="1" ref="O211" ca="1">INDIRECT(ADDRESS(MATCH(LARGE(O7:O207,4),O7:O207,0)+6,1))</f>
        <v>#NUM!</v>
      </c>
      <c r="P211" s="12" t="str" cm="1">
        <f t="array" aca="1" ref="P211" ca="1">INDIRECT(ADDRESS(MATCH(LARGE(P7:P207,4),P7:P207,0)+6,1))</f>
        <v>AI01.Jaccard</v>
      </c>
      <c r="Q211" s="12" t="str" cm="1">
        <f t="array" aca="1" ref="Q211" ca="1">INDIRECT(ADDRESS(MATCH(SMALL(Q7:Q207,4),Q7:Q207,0)+6,1))</f>
        <v>CU14.Amer.CPC</v>
      </c>
      <c r="R211" s="8" t="str" cm="1">
        <f t="array" aca="1" ref="R211" ca="1">INDIRECT(ADDRESS(MATCH(SMALL(R7:R207,4),R7:R207,0)+6,1))</f>
        <v>CI14.SMD.EMX1</v>
      </c>
      <c r="S211" s="8" t="str" cm="1">
        <f t="array" aca="1" ref="S211" ca="1">INDIRECT(ADDRESS(MATCH(SMALL(S7:S207,4),S7:S207,0)+6,1))</f>
        <v>BI22.ESim3</v>
      </c>
      <c r="T211" s="8" t="str" cm="1">
        <f t="array" aca="1" ref="T211" ca="1">INDIRECT(ADDRESS(MATCH(LARGE(T7:T207,4),T7:T207,0)+6,1))</f>
        <v>CI01.IJ.PSS</v>
      </c>
      <c r="U211" s="8" t="str" cm="1">
        <f t="array" aca="1" ref="U211" ca="1">INDIRECT(ADDRESS(MATCH(LARGE(U7:U207,4),U7:U207,0)+6,1))</f>
        <v>AU15.NNSM</v>
      </c>
      <c r="V211" s="8" t="str" cm="1">
        <f t="array" aca="1" ref="V211" ca="1">INDIRECT(ADDRESS(MATCH(LARGE(V7:V207,4),V7:V207,0)+6,1))</f>
        <v>CI01.IJ.Amer</v>
      </c>
      <c r="W211" s="8" t="e" cm="1">
        <f t="array" aca="1" ref="W211" ca="1">INDIRECT(ADDRESS(MATCH(LARGE(W7:W207,4),W7:W207,0)+6,1))</f>
        <v>#NUM!</v>
      </c>
      <c r="X211" s="8" t="str" cm="1">
        <f t="array" aca="1" ref="X211" ca="1">INDIRECT(ADDRESS(MATCH(LARGE(X7:X207,4),X7:X207,0)+6,1))</f>
        <v>AI01.Jaccard</v>
      </c>
      <c r="Y211" s="8" t="str" cm="1">
        <f t="array" aca="1" ref="Y211" ca="1">INDIRECT(ADDRESS(MATCH(SMALL(Y7:Y207,4),Y7:Y207,0)+6,1))</f>
        <v>CU14.Amer.Cosine</v>
      </c>
      <c r="Z211" s="12" t="str" cm="1">
        <f t="array" aca="1" ref="Z211" ca="1">INDIRECT(ADDRESS(MATCH(SMALL(Z7:Z207,4),Z7:Z207,0)+6,1))</f>
        <v>CI14.Amer.EMX5</v>
      </c>
      <c r="AA211" s="12" t="str" cm="1">
        <f t="array" aca="1" ref="AA211" ca="1">INDIRECT(ADDRESS(MATCH(SMALL(AA7:AA207,4),AA7:AA207,0)+6,1))</f>
        <v>AI05.SRC</v>
      </c>
      <c r="AB211" s="12" t="str" cm="1">
        <f t="array" aca="1" ref="AB211" ca="1">INDIRECT(ADDRESS(MATCH(LARGE(AB7:AB207,4),AB7:AB207,0)+6,1))</f>
        <v>AI07.PSS</v>
      </c>
      <c r="AC211" s="12" t="str" cm="1">
        <f t="array" aca="1" ref="AC211" ca="1">INDIRECT(ADDRESS(MATCH(LARGE(AC7:AC207,4),AC7:AC207,0)+6,1))</f>
        <v>BU02.CosineJ</v>
      </c>
      <c r="AD211" s="12" t="str" cm="1">
        <f t="array" aca="1" ref="AD211" ca="1">INDIRECT(ADDRESS(MATCH(LARGE(AD7:AD207,4),AD7:AD207,0)+6,1))</f>
        <v>BI14.Amer</v>
      </c>
      <c r="AE211" s="12" t="e" cm="1">
        <f t="array" aca="1" ref="AE211" ca="1">INDIRECT(ADDRESS(MATCH(LARGE(AE7:AE207,4),AE7:AE207,0)+6,1))</f>
        <v>#NUM!</v>
      </c>
      <c r="AF211" s="12" t="str" cm="1">
        <f t="array" aca="1" ref="AF211" ca="1">INDIRECT(ADDRESS(MATCH(LARGE(AF7:AF207,4),AF7:AF207,0)+6,1))</f>
        <v>AI01.Jaccard</v>
      </c>
      <c r="AG211" s="12" t="str" cm="1">
        <f t="array" aca="1" ref="AG211" ca="1">INDIRECT(ADDRESS(MATCH(SMALL(AG7:AG207,4),AG7:AG207,0)+6,1))</f>
        <v>BU10.TMJ</v>
      </c>
      <c r="AH211" s="8" t="str" cm="1">
        <f t="array" aca="1" ref="AH211" ca="1">INDIRECT(ADDRESS(MATCH(SMALL(AH7:AH207,4),AH7:AH207,0)+6,1))</f>
        <v>AI26.URP</v>
      </c>
      <c r="AI211" s="8" t="str" cm="1">
        <f t="array" aca="1" ref="AI211" ca="1">INDIRECT(ADDRESS(MATCH(SMALL(AI7:AI207,4),AI7:AI207,0)+6,1))</f>
        <v>BI01.PNCR</v>
      </c>
      <c r="AJ211" s="8" t="str" cm="1">
        <f t="array" aca="1" ref="AJ211" ca="1">INDIRECT(ADDRESS(MATCH(LARGE(AJ7:AJ207,4),AJ7:AJ207,0)+6,1))</f>
        <v>BI01.PNCR</v>
      </c>
      <c r="AK211" s="8" t="str" cm="1">
        <f t="array" aca="1" ref="AK211" ca="1">INDIRECT(ADDRESS(MATCH(LARGE(AK7:AK207,4),AK7:AK207,0)+6,1))</f>
        <v>AI03.Pearson</v>
      </c>
      <c r="AL211" s="8" t="str" cm="1">
        <f t="array" aca="1" ref="AL211" ca="1">INDIRECT(ADDRESS(MATCH(LARGE(AL7:AL207,4),AL7:AL207,0)+6,1))</f>
        <v>BI08.BCFJ</v>
      </c>
      <c r="AM211" s="8" t="e" cm="1">
        <f t="array" aca="1" ref="AM211" ca="1">INDIRECT(ADDRESS(MATCH(LARGE(AM7:AM207,4),AM7:AM207,0)+6,1))</f>
        <v>#NUM!</v>
      </c>
      <c r="AN211" s="8" t="str" cm="1">
        <f t="array" aca="1" ref="AN211" ca="1">INDIRECT(ADDRESS(MATCH(LARGE(AN7:AN207,4),AN7:AN207,0)+6,1))</f>
        <v>AI01.Jaccard</v>
      </c>
      <c r="AO211" s="8" t="str" cm="1">
        <f t="array" aca="1" ref="AO211" ca="1">INDIRECT(ADDRESS(MATCH(SMALL(AO7:AO207,4),AO7:AO207,0)+6,1))</f>
        <v>CU14.Amer.CPC</v>
      </c>
      <c r="AP211" s="12" t="e" cm="1">
        <f t="array" aca="1" ref="AP211" ca="1">INDIRECT(ADDRESS(MATCH(SMALL(AP7:AP207,4),AP7:AP207,0)+6,1))</f>
        <v>#NUM!</v>
      </c>
      <c r="AQ211" s="12" t="e" cm="1">
        <f t="array" aca="1" ref="AQ211" ca="1">INDIRECT(ADDRESS(MATCH(SMALL(AQ7:AQ207,4),AQ7:AQ207,0)+6,1))</f>
        <v>#NUM!</v>
      </c>
      <c r="AR211" s="12" t="e" cm="1">
        <f t="array" aca="1" ref="AR211" ca="1">INDIRECT(ADDRESS(MATCH(LARGE(AR7:AR207,4),AR7:AR207,0)+6,1))</f>
        <v>#NUM!</v>
      </c>
      <c r="AS211" s="12" t="e" cm="1">
        <f t="array" aca="1" ref="AS211" ca="1">INDIRECT(ADDRESS(MATCH(LARGE(AS7:AS207,4),AS7:AS207,0)+6,1))</f>
        <v>#NUM!</v>
      </c>
      <c r="AT211" s="12" t="e" cm="1">
        <f t="array" aca="1" ref="AT211" ca="1">INDIRECT(ADDRESS(MATCH(LARGE(AT7:AT207,4),AT7:AT207,0)+6,1))</f>
        <v>#NUM!</v>
      </c>
      <c r="AU211" s="12" t="e" cm="1">
        <f t="array" aca="1" ref="AU211" ca="1">INDIRECT(ADDRESS(MATCH(LARGE(AU7:AU207,4),AU7:AU207,0)+6,1))</f>
        <v>#NUM!</v>
      </c>
      <c r="AV211" s="12" t="e" cm="1">
        <f t="array" aca="1" ref="AV211" ca="1">INDIRECT(ADDRESS(MATCH(LARGE(AV7:AV207,4),AV7:AV207,0)+6,1))</f>
        <v>#NUM!</v>
      </c>
      <c r="AW211" s="12" t="e" cm="1">
        <f t="array" aca="1" ref="AW211" ca="1">INDIRECT(ADDRESS(MATCH(SMALL(AW7:AW207,4),AW7:AW207,0)+6,1))</f>
        <v>#NUM!</v>
      </c>
      <c r="AX211" s="8" t="e" cm="1">
        <f t="array" aca="1" ref="AX211" ca="1">INDIRECT(ADDRESS(MATCH(SMALL(AX7:AX207,4),AX7:AX207,0)+6,1))</f>
        <v>#NUM!</v>
      </c>
      <c r="AY211" s="8" t="e" cm="1">
        <f t="array" aca="1" ref="AY211" ca="1">INDIRECT(ADDRESS(MATCH(SMALL(AY7:AY207,4),AY7:AY207,0)+6,1))</f>
        <v>#NUM!</v>
      </c>
      <c r="AZ211" s="8" t="e" cm="1">
        <f t="array" aca="1" ref="AZ211" ca="1">INDIRECT(ADDRESS(MATCH(LARGE(AZ7:AZ207,4),AZ7:AZ207,0)+6,1))</f>
        <v>#NUM!</v>
      </c>
      <c r="BA211" s="8" t="e" cm="1">
        <f t="array" aca="1" ref="BA211" ca="1">INDIRECT(ADDRESS(MATCH(LARGE(BA7:BA207,4),BA7:BA207,0)+6,1))</f>
        <v>#NUM!</v>
      </c>
      <c r="BB211" s="8" t="e" cm="1">
        <f t="array" aca="1" ref="BB211" ca="1">INDIRECT(ADDRESS(MATCH(LARGE(BB7:BB207,4),BB7:BB207,0)+6,1))</f>
        <v>#NUM!</v>
      </c>
      <c r="BC211" s="8" t="e" cm="1">
        <f t="array" aca="1" ref="BC211" ca="1">INDIRECT(ADDRESS(MATCH(LARGE(BC7:BC207,4),BC7:BC207,0)+6,1))</f>
        <v>#NUM!</v>
      </c>
      <c r="BD211" s="8" t="e" cm="1">
        <f t="array" aca="1" ref="BD211" ca="1">INDIRECT(ADDRESS(MATCH(LARGE(BD7:BD207,4),BD7:BD207,0)+6,1))</f>
        <v>#NUM!</v>
      </c>
      <c r="BE211" s="8" t="e" cm="1">
        <f t="array" aca="1" ref="BE211" ca="1">INDIRECT(ADDRESS(MATCH(SMALL(BE7:BE207,4),BE7:BE207,0)+6,1))</f>
        <v>#NUM!</v>
      </c>
      <c r="BF211" s="12" t="str" cm="1">
        <f t="array" aca="1" ref="BF211" ca="1">INDIRECT(ADDRESS(MATCH(SMALL(BF7:BF207,4),BF7:BF207,0)+6,1))</f>
        <v>BI01.RatingJaccard</v>
      </c>
      <c r="BG211" s="12" t="str" cm="1">
        <f t="array" aca="1" ref="BG211" ca="1">INDIRECT(ADDRESS(MATCH(SMALL(BG7:BG207,4),BG7:BG207,0)+6,1))</f>
        <v>BI01.JacLMH</v>
      </c>
      <c r="BH211" s="12" t="str" cm="1">
        <f t="array" aca="1" ref="BH211" ca="1">INDIRECT(ADDRESS(MATCH(LARGE(BH7:BH207,4),BH7:BH207,0)+6,1))</f>
        <v>BI07.PSSJ</v>
      </c>
      <c r="BI211" s="12" t="str" cm="1">
        <f t="array" aca="1" ref="BI211" ca="1">INDIRECT(ADDRESS(MATCH(LARGE(BI7:BI207,4),BI7:BI207,0)+6,1))</f>
        <v>BU01.JacRA</v>
      </c>
      <c r="BJ211" s="12" t="str" cm="1">
        <f t="array" aca="1" ref="BJ211" ca="1">INDIRECT(ADDRESS(MATCH(LARGE(BJ7:BJ207,4),BJ7:BJ207,0)+6,1))</f>
        <v>BI14.Amer</v>
      </c>
      <c r="BK211" s="12" t="str" cm="1">
        <f t="array" aca="1" ref="BK211" ca="1">INDIRECT(ADDRESS(MATCH(LARGE(BK7:BK207,4),BK7:BK207,0)+6,1))</f>
        <v>BI01.RelevantJaccard</v>
      </c>
      <c r="BL211" s="12" t="str" cm="1">
        <f t="array" aca="1" ref="BL211" ca="1">INDIRECT(ADDRESS(MATCH(LARGE(BL7:BL207,4),BL7:BL207,0)+6,1))</f>
        <v>AI01.Jaccard</v>
      </c>
      <c r="BM211" s="12" t="str" cm="1">
        <f t="array" aca="1" ref="BM211" ca="1">INDIRECT(ADDRESS(MATCH(SMALL(BM7:BM207,4),BM7:BM207,0)+6,1))</f>
        <v>AI01.Jaccard</v>
      </c>
      <c r="BN211" s="8" t="e" cm="1">
        <f t="array" aca="1" ref="BN211" ca="1">INDIRECT(ADDRESS(MATCH(SMALL(BN7:BN207,4),BN7:BN207,0)+6,1))</f>
        <v>#NUM!</v>
      </c>
      <c r="BO211" s="8" t="e" cm="1">
        <f t="array" aca="1" ref="BO211" ca="1">INDIRECT(ADDRESS(MATCH(SMALL(BO7:BO207,4),BO7:BO207,0)+6,1))</f>
        <v>#NUM!</v>
      </c>
      <c r="BP211" s="8" t="e" cm="1">
        <f t="array" aca="1" ref="BP211" ca="1">INDIRECT(ADDRESS(MATCH(LARGE(BP7:BP207,4),BP7:BP207,0)+6,1))</f>
        <v>#NUM!</v>
      </c>
      <c r="BQ211" s="8" t="e" cm="1">
        <f t="array" aca="1" ref="BQ211" ca="1">INDIRECT(ADDRESS(MATCH(LARGE(BQ7:BQ207,4),BQ7:BQ207,0)+6,1))</f>
        <v>#NUM!</v>
      </c>
      <c r="BR211" s="8" t="e" cm="1">
        <f t="array" aca="1" ref="BR211" ca="1">INDIRECT(ADDRESS(MATCH(LARGE(BR7:BR207,4),BR7:BR207,0)+6,1))</f>
        <v>#NUM!</v>
      </c>
      <c r="BS211" s="8" t="e" cm="1">
        <f t="array" aca="1" ref="BS211" ca="1">INDIRECT(ADDRESS(MATCH(LARGE(BS7:BS207,4),BS7:BS207,0)+6,1))</f>
        <v>#NUM!</v>
      </c>
      <c r="BT211" s="8" t="e" cm="1">
        <f t="array" aca="1" ref="BT211" ca="1">INDIRECT(ADDRESS(MATCH(LARGE(BT7:BT207,4),BT7:BT207,0)+6,1))</f>
        <v>#NUM!</v>
      </c>
      <c r="BU211" s="8" t="e" cm="1">
        <f t="array" aca="1" ref="BU211" ca="1">INDIRECT(ADDRESS(MATCH(SMALL(BU7:BU207,4),BU7:BU207,0)+6,1))</f>
        <v>#NUM!</v>
      </c>
      <c r="BV211" s="12" t="e" cm="1">
        <f t="array" aca="1" ref="BV211" ca="1">INDIRECT(ADDRESS(MATCH(SMALL(BV7:BV207,4),BV7:BV207,0)+6,1))</f>
        <v>#NUM!</v>
      </c>
      <c r="BW211" s="12" t="e" cm="1">
        <f t="array" aca="1" ref="BW211" ca="1">INDIRECT(ADDRESS(MATCH(SMALL(BW7:BW207,4),BW7:BW207,0)+6,1))</f>
        <v>#NUM!</v>
      </c>
      <c r="BX211" s="12" t="e" cm="1">
        <f t="array" aca="1" ref="BX211" ca="1">INDIRECT(ADDRESS(MATCH(LARGE(BX7:BX207,4),BX7:BX207,0)+6,1))</f>
        <v>#NUM!</v>
      </c>
      <c r="BY211" s="12" t="e" cm="1">
        <f t="array" aca="1" ref="BY211" ca="1">INDIRECT(ADDRESS(MATCH(LARGE(BY7:BY207,4),BY7:BY207,0)+6,1))</f>
        <v>#NUM!</v>
      </c>
      <c r="BZ211" s="12" t="e" cm="1">
        <f t="array" aca="1" ref="BZ211" ca="1">INDIRECT(ADDRESS(MATCH(LARGE(BZ7:BZ207,4),BZ7:BZ207,0)+6,1))</f>
        <v>#NUM!</v>
      </c>
      <c r="CA211" s="12" t="e" cm="1">
        <f t="array" aca="1" ref="CA211" ca="1">INDIRECT(ADDRESS(MATCH(LARGE(CA7:CA207,4),CA7:CA207,0)+6,1))</f>
        <v>#NUM!</v>
      </c>
      <c r="CB211" s="12" t="e" cm="1">
        <f t="array" aca="1" ref="CB211" ca="1">INDIRECT(ADDRESS(MATCH(LARGE(CB7:CB207,4),CB7:CB207,0)+6,1))</f>
        <v>#NUM!</v>
      </c>
      <c r="CC211" s="12" t="e" cm="1">
        <f t="array" aca="1" ref="CC211" ca="1">INDIRECT(ADDRESS(MATCH(SMALL(CC7:CC207,4),CC7:CC207,0)+6,1))</f>
        <v>#NUM!</v>
      </c>
      <c r="CD211" s="8" t="e" cm="1">
        <f t="array" aca="1" ref="CD211" ca="1">INDIRECT(ADDRESS(MATCH(SMALL(CD7:CD207,4),CD7:CD207,0)+6,1))</f>
        <v>#NUM!</v>
      </c>
      <c r="CE211" s="8" t="e" cm="1">
        <f t="array" aca="1" ref="CE211" ca="1">INDIRECT(ADDRESS(MATCH(SMALL(CE7:CE207,4),CE7:CE207,0)+6,1))</f>
        <v>#NUM!</v>
      </c>
      <c r="CF211" s="8" t="e" cm="1">
        <f t="array" aca="1" ref="CF211" ca="1">INDIRECT(ADDRESS(MATCH(LARGE(CF7:CF207,4),CF7:CF207,0)+6,1))</f>
        <v>#NUM!</v>
      </c>
      <c r="CG211" s="8" t="e" cm="1">
        <f t="array" aca="1" ref="CG211" ca="1">INDIRECT(ADDRESS(MATCH(LARGE(CG7:CG207,4),CG7:CG207,0)+6,1))</f>
        <v>#NUM!</v>
      </c>
      <c r="CH211" s="8" t="e" cm="1">
        <f t="array" aca="1" ref="CH211" ca="1">INDIRECT(ADDRESS(MATCH(LARGE(CH7:CH207,4),CH7:CH207,0)+6,1))</f>
        <v>#NUM!</v>
      </c>
      <c r="CI211" s="8" t="e" cm="1">
        <f t="array" aca="1" ref="CI211" ca="1">INDIRECT(ADDRESS(MATCH(LARGE(CI7:CI207,4),CI7:CI207,0)+6,1))</f>
        <v>#NUM!</v>
      </c>
      <c r="CJ211" s="8" t="e" cm="1">
        <f t="array" aca="1" ref="CJ211" ca="1">INDIRECT(ADDRESS(MATCH(LARGE(CJ7:CJ207,4),CJ7:CJ207,0)+6,1))</f>
        <v>#NUM!</v>
      </c>
      <c r="CK211" s="8" t="e" cm="1">
        <f t="array" aca="1" ref="CK211" ca="1">INDIRECT(ADDRESS(MATCH(SMALL(CK7:CK207,4),CK7:CK207,0)+6,1))</f>
        <v>#NUM!</v>
      </c>
      <c r="CL211" s="12" t="e" cm="1">
        <f t="array" aca="1" ref="CL211" ca="1">INDIRECT(ADDRESS(MATCH(SMALL(CL7:CL207,4),CL7:CL207,0)+6,1))</f>
        <v>#NUM!</v>
      </c>
      <c r="CM211" s="12" t="e" cm="1">
        <f t="array" aca="1" ref="CM211" ca="1">INDIRECT(ADDRESS(MATCH(SMALL(CM7:CM207,4),CM7:CM207,0)+6,1))</f>
        <v>#NUM!</v>
      </c>
      <c r="CN211" s="12" t="e" cm="1">
        <f t="array" aca="1" ref="CN211" ca="1">INDIRECT(ADDRESS(MATCH(LARGE(CN7:CN207,4),CN7:CN207,0)+6,1))</f>
        <v>#NUM!</v>
      </c>
      <c r="CO211" s="12" t="e" cm="1">
        <f t="array" aca="1" ref="CO211" ca="1">INDIRECT(ADDRESS(MATCH(LARGE(CO7:CO207,4),CO7:CO207,0)+6,1))</f>
        <v>#NUM!</v>
      </c>
      <c r="CP211" s="12" t="e" cm="1">
        <f t="array" aca="1" ref="CP211" ca="1">INDIRECT(ADDRESS(MATCH(LARGE(CP7:CP207,4),CP7:CP207,0)+6,1))</f>
        <v>#NUM!</v>
      </c>
      <c r="CQ211" s="12" t="e" cm="1">
        <f t="array" aca="1" ref="CQ211" ca="1">INDIRECT(ADDRESS(MATCH(LARGE(CQ7:CQ207,4),CQ7:CQ207,0)+6,1))</f>
        <v>#NUM!</v>
      </c>
      <c r="CR211" s="12" t="e" cm="1">
        <f t="array" aca="1" ref="CR211" ca="1">INDIRECT(ADDRESS(MATCH(LARGE(CR7:CR207,4),CR7:CR207,0)+6,1))</f>
        <v>#NUM!</v>
      </c>
      <c r="CS211" s="12" t="e" cm="1">
        <f t="array" aca="1" ref="CS211" ca="1">INDIRECT(ADDRESS(MATCH(SMALL(CS7:CS207,4),CS7:CS207,0)+6,1))</f>
        <v>#NUM!</v>
      </c>
      <c r="CT211" s="8" t="str" cm="1">
        <f t="array" aca="1" ref="CT211" ca="1">INDIRECT(ADDRESS(MATCH(SMALL(CT7:CT207,4),CT7:CT207,0)+6,1))</f>
        <v>BI01.RatingJaccard</v>
      </c>
      <c r="CU211" s="8" t="str" cm="1">
        <f t="array" aca="1" ref="CU211" ca="1">INDIRECT(ADDRESS(MATCH(SMALL(CU7:CU207,4),CU7:CU207,0)+6,1))</f>
        <v>BI01.RatingJaccard</v>
      </c>
      <c r="CV211" s="8" t="str" cm="1">
        <f t="array" aca="1" ref="CV211" ca="1">INDIRECT(ADDRESS(MATCH(LARGE(CV7:CV207,4),CV7:CV207,0)+6,1))</f>
        <v>CI01.IJ.PSS</v>
      </c>
      <c r="CW211" s="8" t="str" cm="1">
        <f t="array" aca="1" ref="CW211" ca="1">INDIRECT(ADDRESS(MATCH(LARGE(CW7:CW207,4),CW7:CW207,0)+6,1))</f>
        <v>BU01.JacRA</v>
      </c>
      <c r="CX211" s="8" t="str" cm="1">
        <f t="array" aca="1" ref="CX211" ca="1">INDIRECT(ADDRESS(MATCH(LARGE(CX7:CX207,4),CX7:CX207,0)+6,1))</f>
        <v>BI01.JacLMH</v>
      </c>
      <c r="CY211" s="8" t="str" cm="1">
        <f t="array" aca="1" ref="CY211" ca="1">INDIRECT(ADDRESS(MATCH(LARGE(CY7:CY207,4),CY7:CY207,0)+6,1))</f>
        <v>BI01.RelevantJaccard</v>
      </c>
      <c r="CZ211" s="8" t="str" cm="1">
        <f t="array" aca="1" ref="CZ211" ca="1">INDIRECT(ADDRESS(MATCH(LARGE(CZ7:CZ207,4),CZ7:CZ207,0)+6,1))</f>
        <v>AI01.Jaccard</v>
      </c>
      <c r="DA211" s="8" t="str" cm="1">
        <f t="array" aca="1" ref="DA211" ca="1">INDIRECT(ADDRESS(MATCH(SMALL(DA7:DA207,4),DA7:DA207,0)+6,1))</f>
        <v>BI02.CosineJ</v>
      </c>
      <c r="DB211" s="12" t="e" cm="1">
        <f t="array" aca="1" ref="DB211" ca="1">INDIRECT(ADDRESS(MATCH(SMALL(DB7:DB207,4),DB7:DB207,0)+6,1))</f>
        <v>#NUM!</v>
      </c>
      <c r="DC211" s="12" t="e" cm="1">
        <f t="array" aca="1" ref="DC211" ca="1">INDIRECT(ADDRESS(MATCH(SMALL(DC7:DC207,4),DC7:DC207,0)+6,1))</f>
        <v>#NUM!</v>
      </c>
      <c r="DD211" s="12" t="e" cm="1">
        <f t="array" aca="1" ref="DD211" ca="1">INDIRECT(ADDRESS(MATCH(LARGE(DD7:DD207,4),DD7:DD207,0)+6,1))</f>
        <v>#NUM!</v>
      </c>
      <c r="DE211" s="12" t="e" cm="1">
        <f t="array" aca="1" ref="DE211" ca="1">INDIRECT(ADDRESS(MATCH(LARGE(DE7:DE207,4),DE7:DE207,0)+6,1))</f>
        <v>#NUM!</v>
      </c>
      <c r="DF211" s="12" t="e" cm="1">
        <f t="array" aca="1" ref="DF211" ca="1">INDIRECT(ADDRESS(MATCH(LARGE(DF7:DF207,4),DF7:DF207,0)+6,1))</f>
        <v>#NUM!</v>
      </c>
      <c r="DG211" s="12" t="e" cm="1">
        <f t="array" aca="1" ref="DG211" ca="1">INDIRECT(ADDRESS(MATCH(LARGE(DG7:DG207,4),DG7:DG207,0)+6,1))</f>
        <v>#NUM!</v>
      </c>
      <c r="DH211" s="12" t="e" cm="1">
        <f t="array" aca="1" ref="DH211" ca="1">INDIRECT(ADDRESS(MATCH(LARGE(DH7:DH207,4),DH7:DH207,0)+6,1))</f>
        <v>#NUM!</v>
      </c>
      <c r="DI211" s="12" t="e" cm="1">
        <f t="array" aca="1" ref="DI211" ca="1">INDIRECT(ADDRESS(MATCH(SMALL(DI7:DI207,4),DI7:DI207,0)+6,1))</f>
        <v>#NUM!</v>
      </c>
      <c r="DJ211" s="8" t="e" cm="1">
        <f t="array" aca="1" ref="DJ211" ca="1">INDIRECT(ADDRESS(MATCH(SMALL(DJ7:DJ207,4),DJ7:DJ207,0)+6,1))</f>
        <v>#NUM!</v>
      </c>
      <c r="DK211" s="8" t="e" cm="1">
        <f t="array" aca="1" ref="DK211" ca="1">INDIRECT(ADDRESS(MATCH(SMALL(DK7:DK207,4),DK7:DK207,0)+6,1))</f>
        <v>#NUM!</v>
      </c>
      <c r="DL211" s="8" t="e" cm="1">
        <f t="array" aca="1" ref="DL211" ca="1">INDIRECT(ADDRESS(MATCH(LARGE(DL7:DL207,4),DL7:DL207,0)+6,1))</f>
        <v>#NUM!</v>
      </c>
      <c r="DM211" s="8" t="e" cm="1">
        <f t="array" aca="1" ref="DM211" ca="1">INDIRECT(ADDRESS(MATCH(LARGE(DM7:DM207,4),DM7:DM207,0)+6,1))</f>
        <v>#NUM!</v>
      </c>
      <c r="DN211" s="8" t="e" cm="1">
        <f t="array" aca="1" ref="DN211" ca="1">INDIRECT(ADDRESS(MATCH(LARGE(DN7:DN207,4),DN7:DN207,0)+6,1))</f>
        <v>#NUM!</v>
      </c>
      <c r="DO211" s="8" t="e" cm="1">
        <f t="array" aca="1" ref="DO211" ca="1">INDIRECT(ADDRESS(MATCH(LARGE(DO7:DO207,4),DO7:DO207,0)+6,1))</f>
        <v>#NUM!</v>
      </c>
      <c r="DP211" s="8" t="e" cm="1">
        <f t="array" aca="1" ref="DP211" ca="1">INDIRECT(ADDRESS(MATCH(LARGE(DP7:DP207,4),DP7:DP207,0)+6,1))</f>
        <v>#NUM!</v>
      </c>
      <c r="DQ211" s="8" t="e" cm="1">
        <f t="array" aca="1" ref="DQ211" ca="1">INDIRECT(ADDRESS(MATCH(SMALL(DQ7:DQ207,4),DQ7:DQ207,0)+6,1))</f>
        <v>#NUM!</v>
      </c>
      <c r="DR211" s="12" t="e" cm="1">
        <f t="array" aca="1" ref="DR211" ca="1">INDIRECT(ADDRESS(MATCH(SMALL(DR7:DR207,4),DR7:DR207,0)+6,1))</f>
        <v>#NUM!</v>
      </c>
      <c r="DS211" s="12" t="e" cm="1">
        <f t="array" aca="1" ref="DS211" ca="1">INDIRECT(ADDRESS(MATCH(SMALL(DS7:DS207,4),DS7:DS207,0)+6,1))</f>
        <v>#NUM!</v>
      </c>
      <c r="DT211" s="12" t="e" cm="1">
        <f t="array" aca="1" ref="DT211" ca="1">INDIRECT(ADDRESS(MATCH(LARGE(DT7:DT207,4),DT7:DT207,0)+6,1))</f>
        <v>#NUM!</v>
      </c>
      <c r="DU211" s="12" t="e" cm="1">
        <f t="array" aca="1" ref="DU211" ca="1">INDIRECT(ADDRESS(MATCH(LARGE(DU7:DU207,4),DU7:DU207,0)+6,1))</f>
        <v>#NUM!</v>
      </c>
      <c r="DV211" s="12" t="e" cm="1">
        <f t="array" aca="1" ref="DV211" ca="1">INDIRECT(ADDRESS(MATCH(LARGE(DV7:DV207,4),DV7:DV207,0)+6,1))</f>
        <v>#NUM!</v>
      </c>
      <c r="DW211" s="12" t="e" cm="1">
        <f t="array" aca="1" ref="DW211" ca="1">INDIRECT(ADDRESS(MATCH(LARGE(DW7:DW207,4),DW7:DW207,0)+6,1))</f>
        <v>#NUM!</v>
      </c>
      <c r="DX211" s="12" t="e" cm="1">
        <f t="array" aca="1" ref="DX211" ca="1">INDIRECT(ADDRESS(MATCH(LARGE(DX7:DX207,4),DX7:DX207,0)+6,1))</f>
        <v>#NUM!</v>
      </c>
      <c r="DY211" s="12" t="e" cm="1">
        <f t="array" aca="1" ref="DY211" ca="1">INDIRECT(ADDRESS(MATCH(SMALL(DY7:DY207,4),DY7:DY207,0)+6,1))</f>
        <v>#NUM!</v>
      </c>
      <c r="DZ211" s="8" t="e" cm="1">
        <f t="array" aca="1" ref="DZ211" ca="1">INDIRECT(ADDRESS(MATCH(SMALL(DZ7:DZ207,4),DZ7:DZ207,0)+6,1))</f>
        <v>#NUM!</v>
      </c>
      <c r="EA211" s="8" t="e" cm="1">
        <f t="array" aca="1" ref="EA211" ca="1">INDIRECT(ADDRESS(MATCH(SMALL(EA7:EA207,4),EA7:EA207,0)+6,1))</f>
        <v>#NUM!</v>
      </c>
      <c r="EB211" s="8" t="e" cm="1">
        <f t="array" aca="1" ref="EB211" ca="1">INDIRECT(ADDRESS(MATCH(LARGE(EB7:EB207,4),EB7:EB207,0)+6,1))</f>
        <v>#NUM!</v>
      </c>
      <c r="EC211" s="8" t="e" cm="1">
        <f t="array" aca="1" ref="EC211" ca="1">INDIRECT(ADDRESS(MATCH(LARGE(EC7:EC207,4),EC7:EC207,0)+6,1))</f>
        <v>#NUM!</v>
      </c>
      <c r="ED211" s="8" t="e" cm="1">
        <f t="array" aca="1" ref="ED211" ca="1">INDIRECT(ADDRESS(MATCH(LARGE(ED7:ED207,4),ED7:ED207,0)+6,1))</f>
        <v>#NUM!</v>
      </c>
      <c r="EE211" s="8" t="e" cm="1">
        <f t="array" aca="1" ref="EE211" ca="1">INDIRECT(ADDRESS(MATCH(LARGE(EE7:EE207,4),EE7:EE207,0)+6,1))</f>
        <v>#NUM!</v>
      </c>
      <c r="EF211" s="8" t="e" cm="1">
        <f t="array" aca="1" ref="EF211" ca="1">INDIRECT(ADDRESS(MATCH(LARGE(EF7:EF207,4),EF7:EF207,0)+6,1))</f>
        <v>#NUM!</v>
      </c>
      <c r="EG211" s="8" t="e" cm="1">
        <f t="array" aca="1" ref="EG211" ca="1">INDIRECT(ADDRESS(MATCH(SMALL(EG7:EG207,4),EG7:EG207,0)+6,1))</f>
        <v>#NUM!</v>
      </c>
      <c r="EH211" s="12" t="str" cm="1">
        <f t="array" aca="1" ref="EH211" ca="1">INDIRECT(ADDRESS(MATCH(SMALL(EH7:EH207,4),EH7:EH207,0)+6,1))</f>
        <v>AI21.SMC</v>
      </c>
      <c r="EI211" s="12" t="str" cm="1">
        <f t="array" aca="1" ref="EI211" ca="1">INDIRECT(ADDRESS(MATCH(SMALL(EI7:EI207,4),EI7:EI207,0)+6,1))</f>
        <v>AI21.SMC</v>
      </c>
      <c r="EJ211" s="12" t="str" cm="1">
        <f t="array" aca="1" ref="EJ211" ca="1">INDIRECT(ADDRESS(MATCH(LARGE(EJ7:EJ207,4),EJ7:EJ207,0)+6,1))</f>
        <v>AI06.PIP</v>
      </c>
      <c r="EK211" s="12" t="str" cm="1">
        <f t="array" aca="1" ref="EK211" ca="1">INDIRECT(ADDRESS(MATCH(LARGE(EK7:EK207,4),EK7:EK207,0)+6,1))</f>
        <v>AU01.Jaccard</v>
      </c>
      <c r="EL211" s="12" t="str" cm="1">
        <f t="array" aca="1" ref="EL211" ca="1">INDIRECT(ADDRESS(MATCH(LARGE(EL7:EL207,4),EL7:EL207,0)+6,1))</f>
        <v>BI16.TAJ</v>
      </c>
      <c r="EM211" s="12" t="str" cm="1">
        <f t="array" aca="1" ref="EM211" ca="1">INDIRECT(ADDRESS(MATCH(LARGE(EM7:EM207,4),EM7:EM207,0)+6,1))</f>
        <v>AI14.SMD</v>
      </c>
      <c r="EN211" s="12" t="str" cm="1">
        <f t="array" aca="1" ref="EN211" ca="1">INDIRECT(ADDRESS(MATCH(LARGE(EN7:EN207,4),EN7:EN207,0)+6,1))</f>
        <v>AI01.Jaccard</v>
      </c>
      <c r="EO211" s="12" t="str" cm="1">
        <f t="array" aca="1" ref="EO211" ca="1">INDIRECT(ADDRESS(MATCH(SMALL(EO7:EO207,4),EO7:EO207,0)+6,1))</f>
        <v>BU03.PearsonJ</v>
      </c>
      <c r="EP211" s="8" t="e" cm="1">
        <f t="array" aca="1" ref="EP211" ca="1">INDIRECT(ADDRESS(MATCH(SMALL(EP7:EP207,4),EP7:EP207,0)+6,1))</f>
        <v>#NUM!</v>
      </c>
      <c r="EQ211" s="8" t="e" cm="1">
        <f t="array" aca="1" ref="EQ211" ca="1">INDIRECT(ADDRESS(MATCH(SMALL(EQ7:EQ207,4),EQ7:EQ207,0)+6,1))</f>
        <v>#NUM!</v>
      </c>
      <c r="ER211" s="8" t="e" cm="1">
        <f t="array" aca="1" ref="ER211" ca="1">INDIRECT(ADDRESS(MATCH(LARGE(ER7:ER207,4),ER7:ER207,0)+6,1))</f>
        <v>#NUM!</v>
      </c>
      <c r="ES211" s="8" t="e" cm="1">
        <f t="array" aca="1" ref="ES211" ca="1">INDIRECT(ADDRESS(MATCH(LARGE(ES7:ES207,4),ES7:ES207,0)+6,1))</f>
        <v>#NUM!</v>
      </c>
      <c r="ET211" s="8" t="e" cm="1">
        <f t="array" aca="1" ref="ET211" ca="1">INDIRECT(ADDRESS(MATCH(LARGE(ET7:ET207,4),ET7:ET207,0)+6,1))</f>
        <v>#NUM!</v>
      </c>
      <c r="EU211" s="8" t="e" cm="1">
        <f t="array" aca="1" ref="EU211" ca="1">INDIRECT(ADDRESS(MATCH(LARGE(EU7:EU207,4),EU7:EU207,0)+6,1))</f>
        <v>#NUM!</v>
      </c>
      <c r="EV211" s="8" t="e" cm="1">
        <f t="array" aca="1" ref="EV211" ca="1">INDIRECT(ADDRESS(MATCH(LARGE(EV7:EV207,4),EV7:EV207,0)+6,1))</f>
        <v>#NUM!</v>
      </c>
      <c r="EW211" s="8" t="e" cm="1">
        <f t="array" aca="1" ref="EW211" ca="1">INDIRECT(ADDRESS(MATCH(SMALL(EW7:EW207,4),EW7:EW207,0)+6,1))</f>
        <v>#NUM!</v>
      </c>
      <c r="EX211" s="12" t="e" cm="1">
        <f t="array" aca="1" ref="EX211" ca="1">INDIRECT(ADDRESS(MATCH(SMALL(EX7:EX207,4),EX7:EX207,0)+6,1))</f>
        <v>#NUM!</v>
      </c>
      <c r="EY211" s="12" t="e" cm="1">
        <f t="array" aca="1" ref="EY211" ca="1">INDIRECT(ADDRESS(MATCH(SMALL(EY7:EY207,4),EY7:EY207,0)+6,1))</f>
        <v>#NUM!</v>
      </c>
      <c r="EZ211" s="12" t="e" cm="1">
        <f t="array" aca="1" ref="EZ211" ca="1">INDIRECT(ADDRESS(MATCH(LARGE(EZ7:EZ207,4),EZ7:EZ207,0)+6,1))</f>
        <v>#NUM!</v>
      </c>
      <c r="FA211" s="12" t="e" cm="1">
        <f t="array" aca="1" ref="FA211" ca="1">INDIRECT(ADDRESS(MATCH(LARGE(FA7:FA207,4),FA7:FA207,0)+6,1))</f>
        <v>#NUM!</v>
      </c>
      <c r="FB211" s="12" t="e" cm="1">
        <f t="array" aca="1" ref="FB211" ca="1">INDIRECT(ADDRESS(MATCH(LARGE(FB7:FB207,4),FB7:FB207,0)+6,1))</f>
        <v>#NUM!</v>
      </c>
      <c r="FC211" s="12" t="e" cm="1">
        <f t="array" aca="1" ref="FC211" ca="1">INDIRECT(ADDRESS(MATCH(LARGE(FC7:FC207,4),FC7:FC207,0)+6,1))</f>
        <v>#NUM!</v>
      </c>
      <c r="FD211" s="12" t="e" cm="1">
        <f t="array" aca="1" ref="FD211" ca="1">INDIRECT(ADDRESS(MATCH(LARGE(FD7:FD207,4),FD7:FD207,0)+6,1))</f>
        <v>#NUM!</v>
      </c>
      <c r="FE211" s="12" t="e" cm="1">
        <f t="array" aca="1" ref="FE211" ca="1">INDIRECT(ADDRESS(MATCH(SMALL(FE7:FE207,4),FE7:FE207,0)+6,1))</f>
        <v>#NUM!</v>
      </c>
      <c r="FF211" s="8" t="e" cm="1">
        <f t="array" aca="1" ref="FF211" ca="1">INDIRECT(ADDRESS(MATCH(SMALL(FF7:FF207,4),FF7:FF207,0)+6,1))</f>
        <v>#NUM!</v>
      </c>
      <c r="FG211" s="8" t="e" cm="1">
        <f t="array" aca="1" ref="FG211" ca="1">INDIRECT(ADDRESS(MATCH(SMALL(FG7:FG207,4),FG7:FG207,0)+6,1))</f>
        <v>#NUM!</v>
      </c>
      <c r="FH211" s="8" t="e" cm="1">
        <f t="array" aca="1" ref="FH211" ca="1">INDIRECT(ADDRESS(MATCH(LARGE(FH7:FH207,4),FH7:FH207,0)+6,1))</f>
        <v>#NUM!</v>
      </c>
      <c r="FI211" s="8" t="e" cm="1">
        <f t="array" aca="1" ref="FI211" ca="1">INDIRECT(ADDRESS(MATCH(LARGE(FI7:FI207,4),FI7:FI207,0)+6,1))</f>
        <v>#NUM!</v>
      </c>
      <c r="FJ211" s="8" t="e" cm="1">
        <f t="array" aca="1" ref="FJ211" ca="1">INDIRECT(ADDRESS(MATCH(LARGE(FJ7:FJ207,4),FJ7:FJ207,0)+6,1))</f>
        <v>#NUM!</v>
      </c>
      <c r="FK211" s="8" t="e" cm="1">
        <f t="array" aca="1" ref="FK211" ca="1">INDIRECT(ADDRESS(MATCH(LARGE(FK7:FK207,4),FK7:FK207,0)+6,1))</f>
        <v>#NUM!</v>
      </c>
      <c r="FL211" s="8" t="e" cm="1">
        <f t="array" aca="1" ref="FL211" ca="1">INDIRECT(ADDRESS(MATCH(LARGE(FL7:FL207,4),FL7:FL207,0)+6,1))</f>
        <v>#NUM!</v>
      </c>
      <c r="FM211" s="8" t="e" cm="1">
        <f t="array" aca="1" ref="FM211" ca="1">INDIRECT(ADDRESS(MATCH(SMALL(FM7:FM207,4),FM7:FM207,0)+6,1))</f>
        <v>#NUM!</v>
      </c>
      <c r="FN211" s="12" t="e" cm="1">
        <f t="array" aca="1" ref="FN211" ca="1">INDIRECT(ADDRESS(MATCH(SMALL(FN7:FN207,4),FN7:FN207,0)+6,1))</f>
        <v>#NUM!</v>
      </c>
      <c r="FO211" s="12" t="e" cm="1">
        <f t="array" aca="1" ref="FO211" ca="1">INDIRECT(ADDRESS(MATCH(SMALL(FO7:FO207,4),FO7:FO207,0)+6,1))</f>
        <v>#NUM!</v>
      </c>
      <c r="FP211" s="12" t="e" cm="1">
        <f t="array" aca="1" ref="FP211" ca="1">INDIRECT(ADDRESS(MATCH(LARGE(FP7:FP207,4),FP7:FP207,0)+6,1))</f>
        <v>#NUM!</v>
      </c>
      <c r="FQ211" s="12" t="e" cm="1">
        <f t="array" aca="1" ref="FQ211" ca="1">INDIRECT(ADDRESS(MATCH(LARGE(FQ7:FQ207,4),FQ7:FQ207,0)+6,1))</f>
        <v>#NUM!</v>
      </c>
      <c r="FR211" s="12" t="e" cm="1">
        <f t="array" aca="1" ref="FR211" ca="1">INDIRECT(ADDRESS(MATCH(LARGE(FR7:FR207,4),FR7:FR207,0)+6,1))</f>
        <v>#NUM!</v>
      </c>
      <c r="FS211" s="12" t="e" cm="1">
        <f t="array" aca="1" ref="FS211" ca="1">INDIRECT(ADDRESS(MATCH(LARGE(FS7:FS207,4),FS7:FS207,0)+6,1))</f>
        <v>#NUM!</v>
      </c>
      <c r="FT211" s="12" t="e" cm="1">
        <f t="array" aca="1" ref="FT211" ca="1">INDIRECT(ADDRESS(MATCH(LARGE(FT7:FT207,4),FT7:FT207,0)+6,1))</f>
        <v>#NUM!</v>
      </c>
      <c r="FU211" s="12" t="e" cm="1">
        <f t="array" aca="1" ref="FU211" ca="1">INDIRECT(ADDRESS(MATCH(SMALL(FU7:FU207,4),FU7:FU207,0)+6,1))</f>
        <v>#NUM!</v>
      </c>
      <c r="FV211" s="8" t="str" cm="1">
        <f t="array" aca="1" ref="FV211" ca="1">INDIRECT(ADDRESS(MATCH(SMALL(FV7:FV207,4),FV7:FV207,0)+6,1))</f>
        <v>CI01.IJ.PSS</v>
      </c>
      <c r="FW211" s="8" t="str" cm="1">
        <f t="array" aca="1" ref="FW211" ca="1">INDIRECT(ADDRESS(MATCH(SMALL(FW7:FW207,4),FW7:FW207,0)+6,1))</f>
        <v>CI01.IJ.PSS</v>
      </c>
      <c r="FX211" s="8" t="str" cm="1">
        <f t="array" aca="1" ref="FX211" ca="1">INDIRECT(ADDRESS(MATCH(LARGE(FX7:FX207,4),FX7:FX207,0)+6,1))</f>
        <v>BI14.AmerJ</v>
      </c>
      <c r="FY211" s="8" t="str" cm="1">
        <f t="array" aca="1" ref="FY211" ca="1">INDIRECT(ADDRESS(MATCH(LARGE(FY7:FY207,4),FY7:FY207,0)+6,1))</f>
        <v>AU01.Jaccard</v>
      </c>
      <c r="FZ211" s="8" t="str" cm="1">
        <f t="array" aca="1" ref="FZ211" ca="1">INDIRECT(ADDRESS(MATCH(LARGE(FZ7:FZ207,4),FZ7:FZ207,0)+6,1))</f>
        <v>BI14.Amer</v>
      </c>
      <c r="GA211" s="8" t="str" cm="1">
        <f t="array" aca="1" ref="GA211" ca="1">INDIRECT(ADDRESS(MATCH(LARGE(GA7:GA207,4),GA7:GA207,0)+6,1))</f>
        <v>AI01.Jaccard</v>
      </c>
      <c r="GB211" s="8" t="str" cm="1">
        <f t="array" aca="1" ref="GB211" ca="1">INDIRECT(ADDRESS(MATCH(LARGE(GB7:GB207,4),GB7:GB207,0)+6,1))</f>
        <v>AI01.Jaccard</v>
      </c>
      <c r="GC211" s="8" t="str" cm="1">
        <f t="array" aca="1" ref="GC211" ca="1">INDIRECT(ADDRESS(MATCH(SMALL(GC7:GC207,4),GC7:GC207,0)+6,1))</f>
        <v>BU16.TAJ</v>
      </c>
      <c r="GD211" s="12" t="e" cm="1">
        <f t="array" aca="1" ref="GD211" ca="1">INDIRECT(ADDRESS(MATCH(SMALL(GD7:GD207,4),GD7:GD207,0)+6,1))</f>
        <v>#NUM!</v>
      </c>
      <c r="GE211" s="12" t="e" cm="1">
        <f t="array" aca="1" ref="GE211" ca="1">INDIRECT(ADDRESS(MATCH(SMALL(GE7:GE207,4),GE7:GE207,0)+6,1))</f>
        <v>#NUM!</v>
      </c>
      <c r="GF211" s="12" t="e" cm="1">
        <f t="array" aca="1" ref="GF211" ca="1">INDIRECT(ADDRESS(MATCH(LARGE(GF7:GF207,4),GF7:GF207,0)+6,1))</f>
        <v>#NUM!</v>
      </c>
      <c r="GG211" s="12" t="e" cm="1">
        <f t="array" aca="1" ref="GG211" ca="1">INDIRECT(ADDRESS(MATCH(LARGE(GG7:GG207,4),GG7:GG207,0)+6,1))</f>
        <v>#NUM!</v>
      </c>
      <c r="GH211" s="12" t="e" cm="1">
        <f t="array" aca="1" ref="GH211" ca="1">INDIRECT(ADDRESS(MATCH(LARGE(GH7:GH207,4),GH7:GH207,0)+6,1))</f>
        <v>#NUM!</v>
      </c>
      <c r="GI211" s="12" t="e" cm="1">
        <f t="array" aca="1" ref="GI211" ca="1">INDIRECT(ADDRESS(MATCH(LARGE(GI7:GI207,4),GI7:GI207,0)+6,1))</f>
        <v>#NUM!</v>
      </c>
      <c r="GJ211" s="12" t="e" cm="1">
        <f t="array" aca="1" ref="GJ211" ca="1">INDIRECT(ADDRESS(MATCH(LARGE(GJ7:GJ207,4),GJ7:GJ207,0)+6,1))</f>
        <v>#NUM!</v>
      </c>
      <c r="GK211" s="12" t="e" cm="1">
        <f t="array" aca="1" ref="GK211" ca="1">INDIRECT(ADDRESS(MATCH(SMALL(GK7:GK207,4),GK7:GK207,0)+6,1))</f>
        <v>#NUM!</v>
      </c>
      <c r="GL211" s="8" t="e" cm="1">
        <f t="array" aca="1" ref="GL211" ca="1">INDIRECT(ADDRESS(MATCH(SMALL(GL7:GL207,4),GL7:GL207,0)+6,1))</f>
        <v>#NUM!</v>
      </c>
      <c r="GM211" s="8" t="e" cm="1">
        <f t="array" aca="1" ref="GM211" ca="1">INDIRECT(ADDRESS(MATCH(SMALL(GM7:GM207,4),GM7:GM207,0)+6,1))</f>
        <v>#NUM!</v>
      </c>
      <c r="GN211" s="8" t="e" cm="1">
        <f t="array" aca="1" ref="GN211" ca="1">INDIRECT(ADDRESS(MATCH(LARGE(GN7:GN207,4),GN7:GN207,0)+6,1))</f>
        <v>#NUM!</v>
      </c>
      <c r="GO211" s="8" t="e" cm="1">
        <f t="array" aca="1" ref="GO211" ca="1">INDIRECT(ADDRESS(MATCH(LARGE(GO7:GO207,4),GO7:GO207,0)+6,1))</f>
        <v>#NUM!</v>
      </c>
      <c r="GP211" s="8" t="e" cm="1">
        <f t="array" aca="1" ref="GP211" ca="1">INDIRECT(ADDRESS(MATCH(LARGE(GP7:GP207,4),GP7:GP207,0)+6,1))</f>
        <v>#NUM!</v>
      </c>
      <c r="GQ211" s="8" t="e" cm="1">
        <f t="array" aca="1" ref="GQ211" ca="1">INDIRECT(ADDRESS(MATCH(LARGE(GQ7:GQ207,4),GQ7:GQ207,0)+6,1))</f>
        <v>#NUM!</v>
      </c>
      <c r="GR211" s="8" t="e" cm="1">
        <f t="array" aca="1" ref="GR211" ca="1">INDIRECT(ADDRESS(MATCH(LARGE(GR7:GR207,4),GR7:GR207,0)+6,1))</f>
        <v>#NUM!</v>
      </c>
      <c r="GS211" s="8" t="e" cm="1">
        <f t="array" aca="1" ref="GS211" ca="1">INDIRECT(ADDRESS(MATCH(SMALL(GS7:GS207,4),GS7:GS207,0)+6,1))</f>
        <v>#NUM!</v>
      </c>
      <c r="GT211" s="12" t="e" cm="1">
        <f t="array" aca="1" ref="GT211" ca="1">INDIRECT(ADDRESS(MATCH(SMALL(GT7:GT207,4),GT7:GT207,0)+6,1))</f>
        <v>#NUM!</v>
      </c>
      <c r="GU211" s="12" t="e" cm="1">
        <f t="array" aca="1" ref="GU211" ca="1">INDIRECT(ADDRESS(MATCH(SMALL(GU7:GU207,4),GU7:GU207,0)+6,1))</f>
        <v>#NUM!</v>
      </c>
      <c r="GV211" s="12" t="e" cm="1">
        <f t="array" aca="1" ref="GV211" ca="1">INDIRECT(ADDRESS(MATCH(LARGE(GV7:GV207,4),GV7:GV207,0)+6,1))</f>
        <v>#NUM!</v>
      </c>
      <c r="GW211" s="12" t="e" cm="1">
        <f t="array" aca="1" ref="GW211" ca="1">INDIRECT(ADDRESS(MATCH(LARGE(GW7:GW207,4),GW7:GW207,0)+6,1))</f>
        <v>#NUM!</v>
      </c>
      <c r="GX211" s="12" t="e" cm="1">
        <f t="array" aca="1" ref="GX211" ca="1">INDIRECT(ADDRESS(MATCH(LARGE(GX7:GX207,4),GX7:GX207,0)+6,1))</f>
        <v>#NUM!</v>
      </c>
      <c r="GY211" s="12" t="e" cm="1">
        <f t="array" aca="1" ref="GY211" ca="1">INDIRECT(ADDRESS(MATCH(LARGE(GY7:GY207,4),GY7:GY207,0)+6,1))</f>
        <v>#NUM!</v>
      </c>
      <c r="GZ211" s="12" t="e" cm="1">
        <f t="array" aca="1" ref="GZ211" ca="1">INDIRECT(ADDRESS(MATCH(LARGE(GZ7:GZ207,4),GZ7:GZ207,0)+6,1))</f>
        <v>#NUM!</v>
      </c>
      <c r="HA211" s="12" t="e" cm="1">
        <f t="array" aca="1" ref="HA211" ca="1">INDIRECT(ADDRESS(MATCH(SMALL(HA7:HA207,4),HA7:HA207,0)+6,1))</f>
        <v>#NUM!</v>
      </c>
      <c r="HB211" s="8" t="e" cm="1">
        <f t="array" aca="1" ref="HB211" ca="1">INDIRECT(ADDRESS(MATCH(SMALL(HB7:HB207,4),HB7:HB207,0)+6,1))</f>
        <v>#NUM!</v>
      </c>
      <c r="HC211" s="8" t="e" cm="1">
        <f t="array" aca="1" ref="HC211" ca="1">INDIRECT(ADDRESS(MATCH(SMALL(HC7:HC207,4),HC7:HC207,0)+6,1))</f>
        <v>#NUM!</v>
      </c>
      <c r="HD211" s="8" t="e" cm="1">
        <f t="array" aca="1" ref="HD211" ca="1">INDIRECT(ADDRESS(MATCH(LARGE(HD7:HD207,4),HD7:HD207,0)+6,1))</f>
        <v>#NUM!</v>
      </c>
      <c r="HE211" s="8" t="e" cm="1">
        <f t="array" aca="1" ref="HE211" ca="1">INDIRECT(ADDRESS(MATCH(LARGE(HE7:HE207,4),HE7:HE207,0)+6,1))</f>
        <v>#NUM!</v>
      </c>
      <c r="HF211" s="8" t="e" cm="1">
        <f t="array" aca="1" ref="HF211" ca="1">INDIRECT(ADDRESS(MATCH(LARGE(HF7:HF207,4),HF7:HF207,0)+6,1))</f>
        <v>#NUM!</v>
      </c>
      <c r="HG211" s="8" t="e" cm="1">
        <f t="array" aca="1" ref="HG211" ca="1">INDIRECT(ADDRESS(MATCH(LARGE(HG7:HG207,4),HG7:HG207,0)+6,1))</f>
        <v>#NUM!</v>
      </c>
      <c r="HH211" s="8" t="e" cm="1">
        <f t="array" aca="1" ref="HH211" ca="1">INDIRECT(ADDRESS(MATCH(LARGE(HH7:HH207,4),HH7:HH207,0)+6,1))</f>
        <v>#NUM!</v>
      </c>
      <c r="HI211" s="8" t="e" cm="1">
        <f t="array" aca="1" ref="HI211" ca="1">INDIRECT(ADDRESS(MATCH(SMALL(HI7:HI207,4),HI7:HI207,0)+6,1))</f>
        <v>#NUM!</v>
      </c>
      <c r="HJ211" s="12" t="e" cm="1">
        <f t="array" aca="1" ref="HJ211" ca="1">INDIRECT(ADDRESS(MATCH(SMALL(HJ7:HJ207,4),HJ7:HJ207,0)+6,1))</f>
        <v>#NUM!</v>
      </c>
      <c r="HK211" s="12" t="e" cm="1">
        <f t="array" aca="1" ref="HK211" ca="1">INDIRECT(ADDRESS(MATCH(SMALL(HK7:HK207,4),HK7:HK207,0)+6,1))</f>
        <v>#NUM!</v>
      </c>
      <c r="HL211" s="12" t="e" cm="1">
        <f t="array" aca="1" ref="HL211" ca="1">INDIRECT(ADDRESS(MATCH(LARGE(HL7:HL207,4),HL7:HL207,0)+6,1))</f>
        <v>#NUM!</v>
      </c>
      <c r="HM211" s="12" t="e" cm="1">
        <f t="array" aca="1" ref="HM211" ca="1">INDIRECT(ADDRESS(MATCH(LARGE(HM7:HM207,4),HM7:HM207,0)+6,1))</f>
        <v>#NUM!</v>
      </c>
      <c r="HN211" s="12" t="e" cm="1">
        <f t="array" aca="1" ref="HN211" ca="1">INDIRECT(ADDRESS(MATCH(LARGE(HN7:HN207,4),HN7:HN207,0)+6,1))</f>
        <v>#NUM!</v>
      </c>
      <c r="HO211" s="12" t="e" cm="1">
        <f t="array" aca="1" ref="HO211" ca="1">INDIRECT(ADDRESS(MATCH(LARGE(HO7:HO207,4),HO7:HO207,0)+6,1))</f>
        <v>#NUM!</v>
      </c>
      <c r="HP211" s="12" t="e" cm="1">
        <f t="array" aca="1" ref="HP211" ca="1">INDIRECT(ADDRESS(MATCH(LARGE(HP7:HP207,4),HP7:HP207,0)+6,1))</f>
        <v>#NUM!</v>
      </c>
      <c r="HQ211" s="12" t="e" cm="1">
        <f t="array" aca="1" ref="HQ211" ca="1">INDIRECT(ADDRESS(MATCH(SMALL(HQ7:HQ207,4),HQ7:HQ207,0)+6,1))</f>
        <v>#NUM!</v>
      </c>
      <c r="HR211" s="8" t="e" cm="1">
        <f t="array" aca="1" ref="HR211" ca="1">INDIRECT(ADDRESS(MATCH(SMALL(HR7:HR207,4),HR7:HR207,0)+6,1))</f>
        <v>#NUM!</v>
      </c>
      <c r="HS211" s="8" t="e" cm="1">
        <f t="array" aca="1" ref="HS211" ca="1">INDIRECT(ADDRESS(MATCH(SMALL(HS7:HS207,4),HS7:HS207,0)+6,1))</f>
        <v>#NUM!</v>
      </c>
      <c r="HT211" s="8" t="e" cm="1">
        <f t="array" aca="1" ref="HT211" ca="1">INDIRECT(ADDRESS(MATCH(LARGE(HT7:HT207,4),HT7:HT207,0)+6,1))</f>
        <v>#NUM!</v>
      </c>
      <c r="HU211" s="8" t="e" cm="1">
        <f t="array" aca="1" ref="HU211" ca="1">INDIRECT(ADDRESS(MATCH(LARGE(HU7:HU207,4),HU7:HU207,0)+6,1))</f>
        <v>#NUM!</v>
      </c>
      <c r="HV211" s="8" t="e" cm="1">
        <f t="array" aca="1" ref="HV211" ca="1">INDIRECT(ADDRESS(MATCH(LARGE(HV7:HV207,4),HV7:HV207,0)+6,1))</f>
        <v>#NUM!</v>
      </c>
      <c r="HW211" s="8" t="e" cm="1">
        <f t="array" aca="1" ref="HW211" ca="1">INDIRECT(ADDRESS(MATCH(LARGE(HW7:HW207,4),HW7:HW207,0)+6,1))</f>
        <v>#NUM!</v>
      </c>
      <c r="HX211" s="8" t="e" cm="1">
        <f t="array" aca="1" ref="HX211" ca="1">INDIRECT(ADDRESS(MATCH(LARGE(HX7:HX207,4),HX7:HX207,0)+6,1))</f>
        <v>#NUM!</v>
      </c>
      <c r="HY211" s="8" t="e" cm="1">
        <f t="array" aca="1" ref="HY211" ca="1">INDIRECT(ADDRESS(MATCH(SMALL(HY7:HY207,4),HY7:HY207,0)+6,1))</f>
        <v>#NUM!</v>
      </c>
      <c r="HZ211" s="12" t="e" cm="1">
        <f t="array" aca="1" ref="HZ211" ca="1">INDIRECT(ADDRESS(MATCH(SMALL(HZ7:HZ207,4),HZ7:HZ207,0)+6,1))</f>
        <v>#NUM!</v>
      </c>
      <c r="IA211" s="12" t="e" cm="1">
        <f t="array" aca="1" ref="IA211" ca="1">INDIRECT(ADDRESS(MATCH(SMALL(IA7:IA207,4),IA7:IA207,0)+6,1))</f>
        <v>#NUM!</v>
      </c>
      <c r="IB211" s="12" t="e" cm="1">
        <f t="array" aca="1" ref="IB211" ca="1">INDIRECT(ADDRESS(MATCH(LARGE(IB7:IB207,4),IB7:IB207,0)+6,1))</f>
        <v>#NUM!</v>
      </c>
      <c r="IC211" s="12" t="e" cm="1">
        <f t="array" aca="1" ref="IC211" ca="1">INDIRECT(ADDRESS(MATCH(LARGE(IC7:IC207,4),IC7:IC207,0)+6,1))</f>
        <v>#NUM!</v>
      </c>
      <c r="ID211" s="12" t="e" cm="1">
        <f t="array" aca="1" ref="ID211" ca="1">INDIRECT(ADDRESS(MATCH(LARGE(ID7:ID207,4),ID7:ID207,0)+6,1))</f>
        <v>#NUM!</v>
      </c>
      <c r="IE211" s="12" t="e" cm="1">
        <f t="array" aca="1" ref="IE211" ca="1">INDIRECT(ADDRESS(MATCH(LARGE(IE7:IE207,4),IE7:IE207,0)+6,1))</f>
        <v>#NUM!</v>
      </c>
      <c r="IF211" s="12" t="e" cm="1">
        <f t="array" aca="1" ref="IF211" ca="1">INDIRECT(ADDRESS(MATCH(LARGE(IF7:IF207,4),IF7:IF207,0)+6,1))</f>
        <v>#NUM!</v>
      </c>
      <c r="IG211" s="12" t="e" cm="1">
        <f t="array" aca="1" ref="IG211" ca="1">INDIRECT(ADDRESS(MATCH(SMALL(IG7:IG207,4),IG7:IG207,0)+6,1))</f>
        <v>#NUM!</v>
      </c>
      <c r="IH211" s="15" t="str" cm="1">
        <f t="array" aca="1" ref="IH211" ca="1">INDIRECT(ADDRESS(MATCH(SMALL((IF(ISNUMBER(IH7:IH207),IH7:IH207)),4),IH7:IH207,0)+6,1))</f>
        <v>AI28.RPB</v>
      </c>
      <c r="II211" s="15" t="str" cm="1">
        <f t="array" aca="1" ref="II211" ca="1">INDIRECT(ADDRESS(MATCH(SMALL((IF(ISNUMBER(II7:II207),II7:II207)),4),II7:II207,0)+6,1))</f>
        <v>BI22.ESim3</v>
      </c>
      <c r="IJ211" s="15" t="str" cm="1">
        <f t="array" aca="1" ref="IJ211" ca="1">INDIRECT(ADDRESS(MATCH(LARGE((IF(ISNUMBER(IJ7:IJ207),IJ7:IJ207)),4),IJ7:IJ207,0)+6,1))</f>
        <v>BI02.CosineJ</v>
      </c>
      <c r="IK211" s="15" t="str" cm="1">
        <f t="array" aca="1" ref="IK211" ca="1">INDIRECT(ADDRESS(MATCH(LARGE((IF(ISNUMBER(IK7:IK207),IK7:IK207)),4),IK7:IK207,0)+6,1))</f>
        <v>BU02.CosineJ</v>
      </c>
      <c r="IL211" s="15" t="str" cm="1">
        <f t="array" aca="1" ref="IL211" ca="1">INDIRECT(ADDRESS(MATCH(LARGE((IF(ISNUMBER(IL7:IL207),IL7:IL207)),4),IL7:IL207,0)+6,1))</f>
        <v>BI14.AmerJ</v>
      </c>
      <c r="IM211" s="15" t="str" cm="1">
        <f t="array" aca="1" ref="IM211" ca="1">INDIRECT(ADDRESS(MATCH(LARGE((IF(ISNUMBER(IM7:IM207),IM7:IM207)),4),IM7:IM207,0)+6,1))</f>
        <v>AI14.SMD</v>
      </c>
      <c r="IN211" s="15" t="str" cm="1">
        <f t="array" aca="1" ref="IN211" ca="1">INDIRECT(ADDRESS(MATCH(LARGE((IF(ISNUMBER(IN7:IN207),IN7:IN207)),4),IN7:IN207,0)+6,1))</f>
        <v>BI01.RelevantJaccard</v>
      </c>
      <c r="IO211" s="15" t="str" cm="1">
        <f t="array" aca="1" ref="IO211" ca="1">INDIRECT(ADDRESS(MATCH(SMALL((IF(ISNUMBER(IO7:IO207),IO7:IO207)),4),IO7:IO207,0)+6,1))</f>
        <v>BU03.PearsonJ</v>
      </c>
      <c r="IP211" s="9" t="str" cm="1">
        <f t="array" aca="1" ref="IP211" ca="1">INDEX(_xlfn._xlws.FILTER(IP7:IP207,ISTEXT(IP7:IP207)),MODE(MATCH(_xlfn._xlws.FILTER(IP7:IP207,ISTEXT(IP7:IP207)),_xlfn._xlws.FILTER(IP7:IP207,ISTEXT(IP7:IP207)),0)))</f>
        <v>k=5, r=0.1</v>
      </c>
      <c r="IQ211" s="9" t="str" cm="1">
        <f t="array" aca="1" ref="IQ211" ca="1">INDEX(_xlfn._xlws.FILTER(IQ7:IQ207,ISTEXT(IQ7:IQ207)),MODE(MATCH(_xlfn._xlws.FILTER(IQ7:IQ207,ISTEXT(IQ7:IQ207)),_xlfn._xlws.FILTER(IQ7:IQ207,ISTEXT(IQ7:IQ207)),0)))</f>
        <v>k=5, r=0.1</v>
      </c>
      <c r="IR211" s="9" t="str" cm="1">
        <f t="array" aca="1" ref="IR211" ca="1">INDEX(_xlfn._xlws.FILTER(IR7:IR207,ISTEXT(IR7:IR207)),MODE(MATCH(_xlfn._xlws.FILTER(IR7:IR207,ISTEXT(IR7:IR207)),_xlfn._xlws.FILTER(IR7:IR207,ISTEXT(IR7:IR207)),0)))</f>
        <v>k=5, r=0.1</v>
      </c>
      <c r="IS211" s="9" t="str" cm="1">
        <f t="array" aca="1" ref="IS211" ca="1">INDEX(_xlfn._xlws.FILTER(IS7:IS207,ISTEXT(IS7:IS207)),MODE(MATCH(_xlfn._xlws.FILTER(IS7:IS207,ISTEXT(IS7:IS207)),_xlfn._xlws.FILTER(IS7:IS207,ISTEXT(IS7:IS207)),0)))</f>
        <v>k=5, r=0.9</v>
      </c>
      <c r="IT211" s="9" t="str" cm="1">
        <f t="array" aca="1" ref="IT211" ca="1">INDEX(_xlfn._xlws.FILTER(IT7:IT207,ISTEXT(IT7:IT207)),MODE(MATCH(_xlfn._xlws.FILTER(IT7:IT207,ISTEXT(IT7:IT207)),_xlfn._xlws.FILTER(IT7:IT207,ISTEXT(IT7:IT207)),0)))</f>
        <v>k=5, r=0.1</v>
      </c>
      <c r="IU211" s="9" t="str" cm="1">
        <f t="array" aca="1" ref="IU211" ca="1">INDEX(_xlfn._xlws.FILTER(IU7:IU207,ISTEXT(IU7:IU207)),MODE(MATCH(_xlfn._xlws.FILTER(IU7:IU207,ISTEXT(IU7:IU207)),_xlfn._xlws.FILTER(IU7:IU207,ISTEXT(IU7:IU207)),0)))</f>
        <v>k=20, r=0.5</v>
      </c>
      <c r="IV211" s="9" t="str" cm="1">
        <f t="array" aca="1" ref="IV211" ca="1">INDEX(_xlfn._xlws.FILTER(IV7:IV207,ISTEXT(IV7:IV207)),MODE(MATCH(_xlfn._xlws.FILTER(IV7:IV207,ISTEXT(IV7:IV207)),_xlfn._xlws.FILTER(IV7:IV207,ISTEXT(IV7:IV207)),0)))</f>
        <v>k=5, r=0.1</v>
      </c>
      <c r="IW211" s="9" t="str" cm="1">
        <f t="array" aca="1" ref="IW211" ca="1">INDEX(_xlfn._xlws.FILTER(IW7:IW207,ISTEXT(IW7:IW207)),MODE(MATCH(_xlfn._xlws.FILTER(IW7:IW207,ISTEXT(IW7:IW207)),_xlfn._xlws.FILTER(IW7:IW207,ISTEXT(IW7:IW207)),0)))</f>
        <v>k=5, r=0.9</v>
      </c>
    </row>
    <row r="212" spans="1:257" s="9" customFormat="1" x14ac:dyDescent="0.2">
      <c r="A212" s="7" t="s">
        <v>237</v>
      </c>
      <c r="B212" s="8" t="str" cm="1">
        <f t="array" aca="1" ref="B212" ca="1">INDIRECT(ADDRESS(MATCH(SMALL(B7:B207,5),B7:B207,0)+6,1))</f>
        <v>CI14.SMD.EMX1</v>
      </c>
      <c r="C212" s="8" t="str" cm="1">
        <f t="array" aca="1" ref="C212" ca="1">INDIRECT(ADDRESS(MATCH(SMALL(C7:C207,5),C7:C207,0)+6,1))</f>
        <v>CI14.SMD.EMX1</v>
      </c>
      <c r="D212" s="8" t="str" cm="1">
        <f t="array" aca="1" ref="D212" ca="1">INDIRECT(ADDRESS(MATCH(LARGE(D7:D207,5),D7:D207,0)+6,1))</f>
        <v>CI14.Amer.EMX1</v>
      </c>
      <c r="E212" s="8" t="str" cm="1">
        <f t="array" aca="1" ref="E212" ca="1">INDIRECT(ADDRESS(MATCH(LARGE(E7:E207,5),E7:E207,0)+6,1))</f>
        <v>AU15.NNSM</v>
      </c>
      <c r="F212" s="8" t="str" cm="1">
        <f t="array" aca="1" ref="F212" ca="1">INDIRECT(ADDRESS(MATCH(LARGE(F7:F207,5),F7:F207,0)+6,1))</f>
        <v>BI14.SMDJ</v>
      </c>
      <c r="G212" s="8" t="e" cm="1">
        <f t="array" aca="1" ref="G212" ca="1">INDIRECT(ADDRESS(MATCH(LARGE(G7:G207,5),G7:G207,0)+6,1))</f>
        <v>#NUM!</v>
      </c>
      <c r="H212" s="8" t="str" cm="1">
        <f t="array" aca="1" ref="H212" ca="1">INDIRECT(ADDRESS(MATCH(LARGE(H7:H207,5),H7:H207,0)+6,1))</f>
        <v>AI01.Jaccard</v>
      </c>
      <c r="I212" s="8" t="str" cm="1">
        <f t="array" aca="1" ref="I212" ca="1">INDIRECT(ADDRESS(MATCH(SMALL(I7:I207,5),I7:I207,0)+6,1))</f>
        <v>CU01.IJ.Cosine</v>
      </c>
      <c r="J212" s="12" t="str" cm="1">
        <f t="array" aca="1" ref="J212" ca="1">INDIRECT(ADDRESS(MATCH(SMALL(J7:J207,5),J7:J207,0)+6,1))</f>
        <v>CI14.SMD.EMX1</v>
      </c>
      <c r="K212" s="12" t="str" cm="1">
        <f t="array" aca="1" ref="K212" ca="1">INDIRECT(ADDRESS(MATCH(SMALL(K7:K207,5),K7:K207,0)+6,1))</f>
        <v>CI14.SMD.EMX1</v>
      </c>
      <c r="L212" s="12" t="str" cm="1">
        <f t="array" aca="1" ref="L212" ca="1">INDIRECT(ADDRESS(MATCH(LARGE(L7:L207,5),L7:L207,0)+6,1))</f>
        <v>BI07.PSSJ</v>
      </c>
      <c r="M212" s="12" t="str" cm="1">
        <f t="array" aca="1" ref="M212" ca="1">INDIRECT(ADDRESS(MATCH(LARGE(M7:M207,5),M7:M207,0)+6,1))</f>
        <v>CU14.Amer.EMX2</v>
      </c>
      <c r="N212" s="12" t="str" cm="1">
        <f t="array" aca="1" ref="N212" ca="1">INDIRECT(ADDRESS(MATCH(LARGE(N7:N207,5),N7:N207,0)+6,1))</f>
        <v>BI14.Amer</v>
      </c>
      <c r="O212" s="12" t="e" cm="1">
        <f t="array" aca="1" ref="O212" ca="1">INDIRECT(ADDRESS(MATCH(LARGE(O7:O207,5),O7:O207,0)+6,1))</f>
        <v>#NUM!</v>
      </c>
      <c r="P212" s="12" t="str" cm="1">
        <f t="array" aca="1" ref="P212" ca="1">INDIRECT(ADDRESS(MATCH(LARGE(P7:P207,5),P7:P207,0)+6,1))</f>
        <v>AI01.Jaccard</v>
      </c>
      <c r="Q212" s="12" t="str" cm="1">
        <f t="array" aca="1" ref="Q212" ca="1">INDIRECT(ADDRESS(MATCH(SMALL(Q7:Q207,5),Q7:Q207,0)+6,1))</f>
        <v>CU14.Amer.Cosine</v>
      </c>
      <c r="R212" s="8" t="str" cm="1">
        <f t="array" aca="1" ref="R212" ca="1">INDIRECT(ADDRESS(MATCH(SMALL(R7:R207,5),R7:R207,0)+6,1))</f>
        <v>CI14.SMD.EMX1</v>
      </c>
      <c r="S212" s="8" t="str" cm="1">
        <f t="array" aca="1" ref="S212" ca="1">INDIRECT(ADDRESS(MATCH(SMALL(S7:S207,5),S7:S207,0)+6,1))</f>
        <v>CI14.Amer.EMX1</v>
      </c>
      <c r="T212" s="8" t="str" cm="1">
        <f t="array" aca="1" ref="T212" ca="1">INDIRECT(ADDRESS(MATCH(LARGE(T7:T207,5),T7:T207,0)+6,1))</f>
        <v>AI06.PIP</v>
      </c>
      <c r="U212" s="8" t="str" cm="1">
        <f t="array" aca="1" ref="U212" ca="1">INDIRECT(ADDRESS(MATCH(LARGE(U7:U207,5),U7:U207,0)+6,1))</f>
        <v>CU14.Amer.EMX1</v>
      </c>
      <c r="V212" s="8" t="str" cm="1">
        <f t="array" aca="1" ref="V212" ca="1">INDIRECT(ADDRESS(MATCH(LARGE(V7:V207,5),V7:V207,0)+6,1))</f>
        <v>BI14.Amer</v>
      </c>
      <c r="W212" s="8" t="e" cm="1">
        <f t="array" aca="1" ref="W212" ca="1">INDIRECT(ADDRESS(MATCH(LARGE(W7:W207,5),W7:W207,0)+6,1))</f>
        <v>#NUM!</v>
      </c>
      <c r="X212" s="8" t="str" cm="1">
        <f t="array" aca="1" ref="X212" ca="1">INDIRECT(ADDRESS(MATCH(LARGE(X7:X207,5),X7:X207,0)+6,1))</f>
        <v>AI01.Jaccard</v>
      </c>
      <c r="Y212" s="8" t="str" cm="1">
        <f t="array" aca="1" ref="Y212" ca="1">INDIRECT(ADDRESS(MATCH(SMALL(Y7:Y207,5),Y7:Y207,0)+6,1))</f>
        <v>CU01.IJ.Pearson</v>
      </c>
      <c r="Z212" s="12" t="str" cm="1">
        <f t="array" aca="1" ref="Z212" ca="1">INDIRECT(ADDRESS(MATCH(SMALL(Z7:Z207,5),Z7:Z207,0)+6,1))</f>
        <v>BI07.NHMS</v>
      </c>
      <c r="AA212" s="12" t="str" cm="1">
        <f t="array" aca="1" ref="AA212" ca="1">INDIRECT(ADDRESS(MATCH(SMALL(AA7:AA207,5),AA7:AA207,0)+6,1))</f>
        <v>BI06.MPIP</v>
      </c>
      <c r="AB212" s="12" t="str" cm="1">
        <f t="array" aca="1" ref="AB212" ca="1">INDIRECT(ADDRESS(MATCH(LARGE(AB7:AB207,5),AB7:AB207,0)+6,1))</f>
        <v>CI14.Amer.Coco</v>
      </c>
      <c r="AC212" s="12" t="str" cm="1">
        <f t="array" aca="1" ref="AC212" ca="1">INDIRECT(ADDRESS(MATCH(LARGE(AC7:AC207,5),AC7:AC207,0)+6,1))</f>
        <v>BU10.TMJ</v>
      </c>
      <c r="AD212" s="12" t="str" cm="1">
        <f t="array" aca="1" ref="AD212" ca="1">INDIRECT(ADDRESS(MATCH(LARGE(AD7:AD207,5),AD7:AD207,0)+6,1))</f>
        <v>AI21.SMC</v>
      </c>
      <c r="AE212" s="12" t="e" cm="1">
        <f t="array" aca="1" ref="AE212" ca="1">INDIRECT(ADDRESS(MATCH(LARGE(AE7:AE207,5),AE7:AE207,0)+6,1))</f>
        <v>#NUM!</v>
      </c>
      <c r="AF212" s="12" t="str" cm="1">
        <f t="array" aca="1" ref="AF212" ca="1">INDIRECT(ADDRESS(MATCH(LARGE(AF7:AF207,5),AF7:AF207,0)+6,1))</f>
        <v>AI01.Jaccard</v>
      </c>
      <c r="AG212" s="12" t="str" cm="1">
        <f t="array" aca="1" ref="AG212" ca="1">INDIRECT(ADDRESS(MATCH(SMALL(AG7:AG207,5),AG7:AG207,0)+6,1))</f>
        <v>BU03.PearsonJ</v>
      </c>
      <c r="AH212" s="8" t="str" cm="1">
        <f t="array" aca="1" ref="AH212" ca="1">INDIRECT(ADDRESS(MATCH(SMALL(AH7:AH207,5),AH7:AH207,0)+6,1))</f>
        <v>BI01.PNCR</v>
      </c>
      <c r="AI212" s="8" t="str" cm="1">
        <f t="array" aca="1" ref="AI212" ca="1">INDIRECT(ADDRESS(MATCH(SMALL(AI7:AI207,5),AI7:AI207,0)+6,1))</f>
        <v>AU19.KL</v>
      </c>
      <c r="AJ212" s="8" t="str" cm="1">
        <f t="array" aca="1" ref="AJ212" ca="1">INDIRECT(ADDRESS(MATCH(LARGE(AJ7:AJ207,5),AJ7:AJ207,0)+6,1))</f>
        <v>BI22.ESim2</v>
      </c>
      <c r="AK212" s="8" t="str" cm="1">
        <f t="array" aca="1" ref="AK212" ca="1">INDIRECT(ADDRESS(MATCH(LARGE(AK7:AK207,5),AK7:AK207,0)+6,1))</f>
        <v>AI03.Pearson</v>
      </c>
      <c r="AL212" s="8" t="str" cm="1">
        <f t="array" aca="1" ref="AL212" ca="1">INDIRECT(ADDRESS(MATCH(LARGE(AL7:AL207,5),AL7:AL207,0)+6,1))</f>
        <v>BI14.HSMD</v>
      </c>
      <c r="AM212" s="8" t="e" cm="1">
        <f t="array" aca="1" ref="AM212" ca="1">INDIRECT(ADDRESS(MATCH(LARGE(AM7:AM207,5),AM7:AM207,0)+6,1))</f>
        <v>#NUM!</v>
      </c>
      <c r="AN212" s="8" t="str" cm="1">
        <f t="array" aca="1" ref="AN212" ca="1">INDIRECT(ADDRESS(MATCH(LARGE(AN7:AN207,5),AN7:AN207,0)+6,1))</f>
        <v>AI01.Jaccard</v>
      </c>
      <c r="AO212" s="8" t="str" cm="1">
        <f t="array" aca="1" ref="AO212" ca="1">INDIRECT(ADDRESS(MATCH(SMALL(AO7:AO207,5),AO7:AO207,0)+6,1))</f>
        <v>CU14.Amer.Pearson</v>
      </c>
      <c r="AP212" s="12" t="e" cm="1">
        <f t="array" aca="1" ref="AP212" ca="1">INDIRECT(ADDRESS(MATCH(SMALL(AP7:AP207,5),AP7:AP207,0)+6,1))</f>
        <v>#NUM!</v>
      </c>
      <c r="AQ212" s="12" t="e" cm="1">
        <f t="array" aca="1" ref="AQ212" ca="1">INDIRECT(ADDRESS(MATCH(SMALL(AQ7:AQ207,5),AQ7:AQ207,0)+6,1))</f>
        <v>#NUM!</v>
      </c>
      <c r="AR212" s="12" t="e" cm="1">
        <f t="array" aca="1" ref="AR212" ca="1">INDIRECT(ADDRESS(MATCH(LARGE(AR7:AR207,5),AR7:AR207,0)+6,1))</f>
        <v>#NUM!</v>
      </c>
      <c r="AS212" s="12" t="e" cm="1">
        <f t="array" aca="1" ref="AS212" ca="1">INDIRECT(ADDRESS(MATCH(LARGE(AS7:AS207,5),AS7:AS207,0)+6,1))</f>
        <v>#NUM!</v>
      </c>
      <c r="AT212" s="12" t="e" cm="1">
        <f t="array" aca="1" ref="AT212" ca="1">INDIRECT(ADDRESS(MATCH(LARGE(AT7:AT207,5),AT7:AT207,0)+6,1))</f>
        <v>#NUM!</v>
      </c>
      <c r="AU212" s="12" t="e" cm="1">
        <f t="array" aca="1" ref="AU212" ca="1">INDIRECT(ADDRESS(MATCH(LARGE(AU7:AU207,5),AU7:AU207,0)+6,1))</f>
        <v>#NUM!</v>
      </c>
      <c r="AV212" s="12" t="e" cm="1">
        <f t="array" aca="1" ref="AV212" ca="1">INDIRECT(ADDRESS(MATCH(LARGE(AV7:AV207,5),AV7:AV207,0)+6,1))</f>
        <v>#NUM!</v>
      </c>
      <c r="AW212" s="12" t="e" cm="1">
        <f t="array" aca="1" ref="AW212" ca="1">INDIRECT(ADDRESS(MATCH(SMALL(AW7:AW207,5),AW7:AW207,0)+6,1))</f>
        <v>#NUM!</v>
      </c>
      <c r="AX212" s="8" t="e" cm="1">
        <f t="array" aca="1" ref="AX212" ca="1">INDIRECT(ADDRESS(MATCH(SMALL(AX7:AX207,5),AX7:AX207,0)+6,1))</f>
        <v>#NUM!</v>
      </c>
      <c r="AY212" s="8" t="e" cm="1">
        <f t="array" aca="1" ref="AY212" ca="1">INDIRECT(ADDRESS(MATCH(SMALL(AY7:AY207,5),AY7:AY207,0)+6,1))</f>
        <v>#NUM!</v>
      </c>
      <c r="AZ212" s="8" t="e" cm="1">
        <f t="array" aca="1" ref="AZ212" ca="1">INDIRECT(ADDRESS(MATCH(LARGE(AZ7:AZ207,5),AZ7:AZ207,0)+6,1))</f>
        <v>#NUM!</v>
      </c>
      <c r="BA212" s="8" t="e" cm="1">
        <f t="array" aca="1" ref="BA212" ca="1">INDIRECT(ADDRESS(MATCH(LARGE(BA7:BA207,5),BA7:BA207,0)+6,1))</f>
        <v>#NUM!</v>
      </c>
      <c r="BB212" s="8" t="e" cm="1">
        <f t="array" aca="1" ref="BB212" ca="1">INDIRECT(ADDRESS(MATCH(LARGE(BB7:BB207,5),BB7:BB207,0)+6,1))</f>
        <v>#NUM!</v>
      </c>
      <c r="BC212" s="8" t="e" cm="1">
        <f t="array" aca="1" ref="BC212" ca="1">INDIRECT(ADDRESS(MATCH(LARGE(BC7:BC207,5),BC7:BC207,0)+6,1))</f>
        <v>#NUM!</v>
      </c>
      <c r="BD212" s="8" t="e" cm="1">
        <f t="array" aca="1" ref="BD212" ca="1">INDIRECT(ADDRESS(MATCH(LARGE(BD7:BD207,5),BD7:BD207,0)+6,1))</f>
        <v>#NUM!</v>
      </c>
      <c r="BE212" s="8" t="e" cm="1">
        <f t="array" aca="1" ref="BE212" ca="1">INDIRECT(ADDRESS(MATCH(SMALL(BE7:BE207,5),BE7:BE207,0)+6,1))</f>
        <v>#NUM!</v>
      </c>
      <c r="BF212" s="12" t="str" cm="1">
        <f t="array" aca="1" ref="BF212" ca="1">INDIRECT(ADDRESS(MATCH(SMALL(BF7:BF207,5),BF7:BF207,0)+6,1))</f>
        <v>BI16.TAJ</v>
      </c>
      <c r="BG212" s="12" t="str" cm="1">
        <f t="array" aca="1" ref="BG212" ca="1">INDIRECT(ADDRESS(MATCH(SMALL(BG7:BG207,5),BG7:BG207,0)+6,1))</f>
        <v>BI16.TAJ</v>
      </c>
      <c r="BH212" s="12" t="str" cm="1">
        <f t="array" aca="1" ref="BH212" ca="1">INDIRECT(ADDRESS(MATCH(LARGE(BH7:BH207,5),BH7:BH207,0)+6,1))</f>
        <v>BI01.JacRA</v>
      </c>
      <c r="BI212" s="12" t="str" cm="1">
        <f t="array" aca="1" ref="BI212" ca="1">INDIRECT(ADDRESS(MATCH(LARGE(BI7:BI207,5),BI7:BI207,0)+6,1))</f>
        <v>AU01.Jaccard</v>
      </c>
      <c r="BJ212" s="12" t="str" cm="1">
        <f t="array" aca="1" ref="BJ212" ca="1">INDIRECT(ADDRESS(MATCH(LARGE(BJ7:BJ207,5),BJ7:BJ207,0)+6,1))</f>
        <v>BI14.Amer</v>
      </c>
      <c r="BK212" s="12" t="str" cm="1">
        <f t="array" aca="1" ref="BK212" ca="1">INDIRECT(ADDRESS(MATCH(LARGE(BK7:BK207,5),BK7:BK207,0)+6,1))</f>
        <v>BI01.JacLMH</v>
      </c>
      <c r="BL212" s="12" t="str" cm="1">
        <f t="array" aca="1" ref="BL212" ca="1">INDIRECT(ADDRESS(MATCH(LARGE(BL7:BL207,5),BL7:BL207,0)+6,1))</f>
        <v>AI01.Jaccard</v>
      </c>
      <c r="BM212" s="12" t="str" cm="1">
        <f t="array" aca="1" ref="BM212" ca="1">INDIRECT(ADDRESS(MATCH(SMALL(BM7:BM207,5),BM7:BM207,0)+6,1))</f>
        <v>BI03.PearsonJ</v>
      </c>
      <c r="BN212" s="8" t="e" cm="1">
        <f t="array" aca="1" ref="BN212" ca="1">INDIRECT(ADDRESS(MATCH(SMALL(BN7:BN207,5),BN7:BN207,0)+6,1))</f>
        <v>#NUM!</v>
      </c>
      <c r="BO212" s="8" t="e" cm="1">
        <f t="array" aca="1" ref="BO212" ca="1">INDIRECT(ADDRESS(MATCH(SMALL(BO7:BO207,5),BO7:BO207,0)+6,1))</f>
        <v>#NUM!</v>
      </c>
      <c r="BP212" s="8" t="e" cm="1">
        <f t="array" aca="1" ref="BP212" ca="1">INDIRECT(ADDRESS(MATCH(LARGE(BP7:BP207,5),BP7:BP207,0)+6,1))</f>
        <v>#NUM!</v>
      </c>
      <c r="BQ212" s="8" t="e" cm="1">
        <f t="array" aca="1" ref="BQ212" ca="1">INDIRECT(ADDRESS(MATCH(LARGE(BQ7:BQ207,5),BQ7:BQ207,0)+6,1))</f>
        <v>#NUM!</v>
      </c>
      <c r="BR212" s="8" t="e" cm="1">
        <f t="array" aca="1" ref="BR212" ca="1">INDIRECT(ADDRESS(MATCH(LARGE(BR7:BR207,5),BR7:BR207,0)+6,1))</f>
        <v>#NUM!</v>
      </c>
      <c r="BS212" s="8" t="e" cm="1">
        <f t="array" aca="1" ref="BS212" ca="1">INDIRECT(ADDRESS(MATCH(LARGE(BS7:BS207,5),BS7:BS207,0)+6,1))</f>
        <v>#NUM!</v>
      </c>
      <c r="BT212" s="8" t="e" cm="1">
        <f t="array" aca="1" ref="BT212" ca="1">INDIRECT(ADDRESS(MATCH(LARGE(BT7:BT207,5),BT7:BT207,0)+6,1))</f>
        <v>#NUM!</v>
      </c>
      <c r="BU212" s="8" t="e" cm="1">
        <f t="array" aca="1" ref="BU212" ca="1">INDIRECT(ADDRESS(MATCH(SMALL(BU7:BU207,5),BU7:BU207,0)+6,1))</f>
        <v>#NUM!</v>
      </c>
      <c r="BV212" s="12" t="e" cm="1">
        <f t="array" aca="1" ref="BV212" ca="1">INDIRECT(ADDRESS(MATCH(SMALL(BV7:BV207,5),BV7:BV207,0)+6,1))</f>
        <v>#NUM!</v>
      </c>
      <c r="BW212" s="12" t="e" cm="1">
        <f t="array" aca="1" ref="BW212" ca="1">INDIRECT(ADDRESS(MATCH(SMALL(BW7:BW207,5),BW7:BW207,0)+6,1))</f>
        <v>#NUM!</v>
      </c>
      <c r="BX212" s="12" t="e" cm="1">
        <f t="array" aca="1" ref="BX212" ca="1">INDIRECT(ADDRESS(MATCH(LARGE(BX7:BX207,5),BX7:BX207,0)+6,1))</f>
        <v>#NUM!</v>
      </c>
      <c r="BY212" s="12" t="e" cm="1">
        <f t="array" aca="1" ref="BY212" ca="1">INDIRECT(ADDRESS(MATCH(LARGE(BY7:BY207,5),BY7:BY207,0)+6,1))</f>
        <v>#NUM!</v>
      </c>
      <c r="BZ212" s="12" t="e" cm="1">
        <f t="array" aca="1" ref="BZ212" ca="1">INDIRECT(ADDRESS(MATCH(LARGE(BZ7:BZ207,5),BZ7:BZ207,0)+6,1))</f>
        <v>#NUM!</v>
      </c>
      <c r="CA212" s="12" t="e" cm="1">
        <f t="array" aca="1" ref="CA212" ca="1">INDIRECT(ADDRESS(MATCH(LARGE(CA7:CA207,5),CA7:CA207,0)+6,1))</f>
        <v>#NUM!</v>
      </c>
      <c r="CB212" s="12" t="e" cm="1">
        <f t="array" aca="1" ref="CB212" ca="1">INDIRECT(ADDRESS(MATCH(LARGE(CB7:CB207,5),CB7:CB207,0)+6,1))</f>
        <v>#NUM!</v>
      </c>
      <c r="CC212" s="12" t="e" cm="1">
        <f t="array" aca="1" ref="CC212" ca="1">INDIRECT(ADDRESS(MATCH(SMALL(CC7:CC207,5),CC7:CC207,0)+6,1))</f>
        <v>#NUM!</v>
      </c>
      <c r="CD212" s="8" t="e" cm="1">
        <f t="array" aca="1" ref="CD212" ca="1">INDIRECT(ADDRESS(MATCH(SMALL(CD7:CD207,5),CD7:CD207,0)+6,1))</f>
        <v>#NUM!</v>
      </c>
      <c r="CE212" s="8" t="e" cm="1">
        <f t="array" aca="1" ref="CE212" ca="1">INDIRECT(ADDRESS(MATCH(SMALL(CE7:CE207,5),CE7:CE207,0)+6,1))</f>
        <v>#NUM!</v>
      </c>
      <c r="CF212" s="8" t="e" cm="1">
        <f t="array" aca="1" ref="CF212" ca="1">INDIRECT(ADDRESS(MATCH(LARGE(CF7:CF207,5),CF7:CF207,0)+6,1))</f>
        <v>#NUM!</v>
      </c>
      <c r="CG212" s="8" t="e" cm="1">
        <f t="array" aca="1" ref="CG212" ca="1">INDIRECT(ADDRESS(MATCH(LARGE(CG7:CG207,5),CG7:CG207,0)+6,1))</f>
        <v>#NUM!</v>
      </c>
      <c r="CH212" s="8" t="e" cm="1">
        <f t="array" aca="1" ref="CH212" ca="1">INDIRECT(ADDRESS(MATCH(LARGE(CH7:CH207,5),CH7:CH207,0)+6,1))</f>
        <v>#NUM!</v>
      </c>
      <c r="CI212" s="8" t="e" cm="1">
        <f t="array" aca="1" ref="CI212" ca="1">INDIRECT(ADDRESS(MATCH(LARGE(CI7:CI207,5),CI7:CI207,0)+6,1))</f>
        <v>#NUM!</v>
      </c>
      <c r="CJ212" s="8" t="e" cm="1">
        <f t="array" aca="1" ref="CJ212" ca="1">INDIRECT(ADDRESS(MATCH(LARGE(CJ7:CJ207,5),CJ7:CJ207,0)+6,1))</f>
        <v>#NUM!</v>
      </c>
      <c r="CK212" s="8" t="e" cm="1">
        <f t="array" aca="1" ref="CK212" ca="1">INDIRECT(ADDRESS(MATCH(SMALL(CK7:CK207,5),CK7:CK207,0)+6,1))</f>
        <v>#NUM!</v>
      </c>
      <c r="CL212" s="12" t="e" cm="1">
        <f t="array" aca="1" ref="CL212" ca="1">INDIRECT(ADDRESS(MATCH(SMALL(CL7:CL207,5),CL7:CL207,0)+6,1))</f>
        <v>#NUM!</v>
      </c>
      <c r="CM212" s="12" t="e" cm="1">
        <f t="array" aca="1" ref="CM212" ca="1">INDIRECT(ADDRESS(MATCH(SMALL(CM7:CM207,5),CM7:CM207,0)+6,1))</f>
        <v>#NUM!</v>
      </c>
      <c r="CN212" s="12" t="e" cm="1">
        <f t="array" aca="1" ref="CN212" ca="1">INDIRECT(ADDRESS(MATCH(LARGE(CN7:CN207,5),CN7:CN207,0)+6,1))</f>
        <v>#NUM!</v>
      </c>
      <c r="CO212" s="12" t="e" cm="1">
        <f t="array" aca="1" ref="CO212" ca="1">INDIRECT(ADDRESS(MATCH(LARGE(CO7:CO207,5),CO7:CO207,0)+6,1))</f>
        <v>#NUM!</v>
      </c>
      <c r="CP212" s="12" t="e" cm="1">
        <f t="array" aca="1" ref="CP212" ca="1">INDIRECT(ADDRESS(MATCH(LARGE(CP7:CP207,5),CP7:CP207,0)+6,1))</f>
        <v>#NUM!</v>
      </c>
      <c r="CQ212" s="12" t="e" cm="1">
        <f t="array" aca="1" ref="CQ212" ca="1">INDIRECT(ADDRESS(MATCH(LARGE(CQ7:CQ207,5),CQ7:CQ207,0)+6,1))</f>
        <v>#NUM!</v>
      </c>
      <c r="CR212" s="12" t="e" cm="1">
        <f t="array" aca="1" ref="CR212" ca="1">INDIRECT(ADDRESS(MATCH(LARGE(CR7:CR207,5),CR7:CR207,0)+6,1))</f>
        <v>#NUM!</v>
      </c>
      <c r="CS212" s="12" t="e" cm="1">
        <f t="array" aca="1" ref="CS212" ca="1">INDIRECT(ADDRESS(MATCH(SMALL(CS7:CS207,5),CS7:CS207,0)+6,1))</f>
        <v>#NUM!</v>
      </c>
      <c r="CT212" s="8" t="str" cm="1">
        <f t="array" aca="1" ref="CT212" ca="1">INDIRECT(ADDRESS(MATCH(SMALL(CT7:CT207,5),CT7:CT207,0)+6,1))</f>
        <v>BI07.PSSJ</v>
      </c>
      <c r="CU212" s="8" t="str" cm="1">
        <f t="array" aca="1" ref="CU212" ca="1">INDIRECT(ADDRESS(MATCH(SMALL(CU7:CU207,5),CU7:CU207,0)+6,1))</f>
        <v>BI16.TAJ</v>
      </c>
      <c r="CV212" s="8" t="str" cm="1">
        <f t="array" aca="1" ref="CV212" ca="1">INDIRECT(ADDRESS(MATCH(LARGE(CV7:CV207,5),CV7:CV207,0)+6,1))</f>
        <v>BI01.JacRA</v>
      </c>
      <c r="CW212" s="8" t="str" cm="1">
        <f t="array" aca="1" ref="CW212" ca="1">INDIRECT(ADDRESS(MATCH(LARGE(CW7:CW207,5),CW7:CW207,0)+6,1))</f>
        <v>AU01.Jaccard</v>
      </c>
      <c r="CX212" s="8" t="str" cm="1">
        <f t="array" aca="1" ref="CX212" ca="1">INDIRECT(ADDRESS(MATCH(LARGE(CX7:CX207,5),CX7:CX207,0)+6,1))</f>
        <v>BI01.JacLMH</v>
      </c>
      <c r="CY212" s="8" t="str" cm="1">
        <f t="array" aca="1" ref="CY212" ca="1">INDIRECT(ADDRESS(MATCH(LARGE(CY7:CY207,5),CY7:CY207,0)+6,1))</f>
        <v>BI01.JacLMH</v>
      </c>
      <c r="CZ212" s="8" t="str" cm="1">
        <f t="array" aca="1" ref="CZ212" ca="1">INDIRECT(ADDRESS(MATCH(LARGE(CZ7:CZ207,5),CZ7:CZ207,0)+6,1))</f>
        <v>AI01.Jaccard</v>
      </c>
      <c r="DA212" s="8" t="str" cm="1">
        <f t="array" aca="1" ref="DA212" ca="1">INDIRECT(ADDRESS(MATCH(SMALL(DA7:DA207,5),DA7:DA207,0)+6,1))</f>
        <v>BI16.TAJ</v>
      </c>
      <c r="DB212" s="12" t="e" cm="1">
        <f t="array" aca="1" ref="DB212" ca="1">INDIRECT(ADDRESS(MATCH(SMALL(DB7:DB207,5),DB7:DB207,0)+6,1))</f>
        <v>#NUM!</v>
      </c>
      <c r="DC212" s="12" t="e" cm="1">
        <f t="array" aca="1" ref="DC212" ca="1">INDIRECT(ADDRESS(MATCH(SMALL(DC7:DC207,5),DC7:DC207,0)+6,1))</f>
        <v>#NUM!</v>
      </c>
      <c r="DD212" s="12" t="e" cm="1">
        <f t="array" aca="1" ref="DD212" ca="1">INDIRECT(ADDRESS(MATCH(LARGE(DD7:DD207,5),DD7:DD207,0)+6,1))</f>
        <v>#NUM!</v>
      </c>
      <c r="DE212" s="12" t="e" cm="1">
        <f t="array" aca="1" ref="DE212" ca="1">INDIRECT(ADDRESS(MATCH(LARGE(DE7:DE207,5),DE7:DE207,0)+6,1))</f>
        <v>#NUM!</v>
      </c>
      <c r="DF212" s="12" t="e" cm="1">
        <f t="array" aca="1" ref="DF212" ca="1">INDIRECT(ADDRESS(MATCH(LARGE(DF7:DF207,5),DF7:DF207,0)+6,1))</f>
        <v>#NUM!</v>
      </c>
      <c r="DG212" s="12" t="e" cm="1">
        <f t="array" aca="1" ref="DG212" ca="1">INDIRECT(ADDRESS(MATCH(LARGE(DG7:DG207,5),DG7:DG207,0)+6,1))</f>
        <v>#NUM!</v>
      </c>
      <c r="DH212" s="12" t="e" cm="1">
        <f t="array" aca="1" ref="DH212" ca="1">INDIRECT(ADDRESS(MATCH(LARGE(DH7:DH207,5),DH7:DH207,0)+6,1))</f>
        <v>#NUM!</v>
      </c>
      <c r="DI212" s="12" t="e" cm="1">
        <f t="array" aca="1" ref="DI212" ca="1">INDIRECT(ADDRESS(MATCH(SMALL(DI7:DI207,5),DI7:DI207,0)+6,1))</f>
        <v>#NUM!</v>
      </c>
      <c r="DJ212" s="8" t="e" cm="1">
        <f t="array" aca="1" ref="DJ212" ca="1">INDIRECT(ADDRESS(MATCH(SMALL(DJ7:DJ207,5),DJ7:DJ207,0)+6,1))</f>
        <v>#NUM!</v>
      </c>
      <c r="DK212" s="8" t="e" cm="1">
        <f t="array" aca="1" ref="DK212" ca="1">INDIRECT(ADDRESS(MATCH(SMALL(DK7:DK207,5),DK7:DK207,0)+6,1))</f>
        <v>#NUM!</v>
      </c>
      <c r="DL212" s="8" t="e" cm="1">
        <f t="array" aca="1" ref="DL212" ca="1">INDIRECT(ADDRESS(MATCH(LARGE(DL7:DL207,5),DL7:DL207,0)+6,1))</f>
        <v>#NUM!</v>
      </c>
      <c r="DM212" s="8" t="e" cm="1">
        <f t="array" aca="1" ref="DM212" ca="1">INDIRECT(ADDRESS(MATCH(LARGE(DM7:DM207,5),DM7:DM207,0)+6,1))</f>
        <v>#NUM!</v>
      </c>
      <c r="DN212" s="8" t="e" cm="1">
        <f t="array" aca="1" ref="DN212" ca="1">INDIRECT(ADDRESS(MATCH(LARGE(DN7:DN207,5),DN7:DN207,0)+6,1))</f>
        <v>#NUM!</v>
      </c>
      <c r="DO212" s="8" t="e" cm="1">
        <f t="array" aca="1" ref="DO212" ca="1">INDIRECT(ADDRESS(MATCH(LARGE(DO7:DO207,5),DO7:DO207,0)+6,1))</f>
        <v>#NUM!</v>
      </c>
      <c r="DP212" s="8" t="e" cm="1">
        <f t="array" aca="1" ref="DP212" ca="1">INDIRECT(ADDRESS(MATCH(LARGE(DP7:DP207,5),DP7:DP207,0)+6,1))</f>
        <v>#NUM!</v>
      </c>
      <c r="DQ212" s="8" t="e" cm="1">
        <f t="array" aca="1" ref="DQ212" ca="1">INDIRECT(ADDRESS(MATCH(SMALL(DQ7:DQ207,5),DQ7:DQ207,0)+6,1))</f>
        <v>#NUM!</v>
      </c>
      <c r="DR212" s="12" t="e" cm="1">
        <f t="array" aca="1" ref="DR212" ca="1">INDIRECT(ADDRESS(MATCH(SMALL(DR7:DR207,5),DR7:DR207,0)+6,1))</f>
        <v>#NUM!</v>
      </c>
      <c r="DS212" s="12" t="e" cm="1">
        <f t="array" aca="1" ref="DS212" ca="1">INDIRECT(ADDRESS(MATCH(SMALL(DS7:DS207,5),DS7:DS207,0)+6,1))</f>
        <v>#NUM!</v>
      </c>
      <c r="DT212" s="12" t="e" cm="1">
        <f t="array" aca="1" ref="DT212" ca="1">INDIRECT(ADDRESS(MATCH(LARGE(DT7:DT207,5),DT7:DT207,0)+6,1))</f>
        <v>#NUM!</v>
      </c>
      <c r="DU212" s="12" t="e" cm="1">
        <f t="array" aca="1" ref="DU212" ca="1">INDIRECT(ADDRESS(MATCH(LARGE(DU7:DU207,5),DU7:DU207,0)+6,1))</f>
        <v>#NUM!</v>
      </c>
      <c r="DV212" s="12" t="e" cm="1">
        <f t="array" aca="1" ref="DV212" ca="1">INDIRECT(ADDRESS(MATCH(LARGE(DV7:DV207,5),DV7:DV207,0)+6,1))</f>
        <v>#NUM!</v>
      </c>
      <c r="DW212" s="12" t="e" cm="1">
        <f t="array" aca="1" ref="DW212" ca="1">INDIRECT(ADDRESS(MATCH(LARGE(DW7:DW207,5),DW7:DW207,0)+6,1))</f>
        <v>#NUM!</v>
      </c>
      <c r="DX212" s="12" t="e" cm="1">
        <f t="array" aca="1" ref="DX212" ca="1">INDIRECT(ADDRESS(MATCH(LARGE(DX7:DX207,5),DX7:DX207,0)+6,1))</f>
        <v>#NUM!</v>
      </c>
      <c r="DY212" s="12" t="e" cm="1">
        <f t="array" aca="1" ref="DY212" ca="1">INDIRECT(ADDRESS(MATCH(SMALL(DY7:DY207,5),DY7:DY207,0)+6,1))</f>
        <v>#NUM!</v>
      </c>
      <c r="DZ212" s="8" t="e" cm="1">
        <f t="array" aca="1" ref="DZ212" ca="1">INDIRECT(ADDRESS(MATCH(SMALL(DZ7:DZ207,5),DZ7:DZ207,0)+6,1))</f>
        <v>#NUM!</v>
      </c>
      <c r="EA212" s="8" t="e" cm="1">
        <f t="array" aca="1" ref="EA212" ca="1">INDIRECT(ADDRESS(MATCH(SMALL(EA7:EA207,5),EA7:EA207,0)+6,1))</f>
        <v>#NUM!</v>
      </c>
      <c r="EB212" s="8" t="e" cm="1">
        <f t="array" aca="1" ref="EB212" ca="1">INDIRECT(ADDRESS(MATCH(LARGE(EB7:EB207,5),EB7:EB207,0)+6,1))</f>
        <v>#NUM!</v>
      </c>
      <c r="EC212" s="8" t="e" cm="1">
        <f t="array" aca="1" ref="EC212" ca="1">INDIRECT(ADDRESS(MATCH(LARGE(EC7:EC207,5),EC7:EC207,0)+6,1))</f>
        <v>#NUM!</v>
      </c>
      <c r="ED212" s="8" t="e" cm="1">
        <f t="array" aca="1" ref="ED212" ca="1">INDIRECT(ADDRESS(MATCH(LARGE(ED7:ED207,5),ED7:ED207,0)+6,1))</f>
        <v>#NUM!</v>
      </c>
      <c r="EE212" s="8" t="e" cm="1">
        <f t="array" aca="1" ref="EE212" ca="1">INDIRECT(ADDRESS(MATCH(LARGE(EE7:EE207,5),EE7:EE207,0)+6,1))</f>
        <v>#NUM!</v>
      </c>
      <c r="EF212" s="8" t="e" cm="1">
        <f t="array" aca="1" ref="EF212" ca="1">INDIRECT(ADDRESS(MATCH(LARGE(EF7:EF207,5),EF7:EF207,0)+6,1))</f>
        <v>#NUM!</v>
      </c>
      <c r="EG212" s="8" t="e" cm="1">
        <f t="array" aca="1" ref="EG212" ca="1">INDIRECT(ADDRESS(MATCH(SMALL(EG7:EG207,5),EG7:EG207,0)+6,1))</f>
        <v>#NUM!</v>
      </c>
      <c r="EH212" s="12" t="str" cm="1">
        <f t="array" aca="1" ref="EH212" ca="1">INDIRECT(ADDRESS(MATCH(SMALL(EH7:EH207,5),EH7:EH207,0)+6,1))</f>
        <v>CI01.IJ.Amer</v>
      </c>
      <c r="EI212" s="12" t="str" cm="1">
        <f t="array" aca="1" ref="EI212" ca="1">INDIRECT(ADDRESS(MATCH(SMALL(EI7:EI207,5),EI7:EI207,0)+6,1))</f>
        <v>BI16.TAJ</v>
      </c>
      <c r="EJ212" s="12" t="str" cm="1">
        <f t="array" aca="1" ref="EJ212" ca="1">INDIRECT(ADDRESS(MATCH(LARGE(EJ7:EJ207,5),EJ7:EJ207,0)+6,1))</f>
        <v>CI01.IJ.Amer</v>
      </c>
      <c r="EK212" s="12" t="str" cm="1">
        <f t="array" aca="1" ref="EK212" ca="1">INDIRECT(ADDRESS(MATCH(LARGE(EK7:EK207,5),EK7:EK207,0)+6,1))</f>
        <v>AU01.Jaccard</v>
      </c>
      <c r="EL212" s="12" t="str" cm="1">
        <f t="array" aca="1" ref="EL212" ca="1">INDIRECT(ADDRESS(MATCH(LARGE(EL7:EL207,5),EL7:EL207,0)+6,1))</f>
        <v>AI01.Jaccard</v>
      </c>
      <c r="EM212" s="12" t="str" cm="1">
        <f t="array" aca="1" ref="EM212" ca="1">INDIRECT(ADDRESS(MATCH(LARGE(EM7:EM207,5),EM7:EM207,0)+6,1))</f>
        <v>AI14.SMD</v>
      </c>
      <c r="EN212" s="12" t="str" cm="1">
        <f t="array" aca="1" ref="EN212" ca="1">INDIRECT(ADDRESS(MATCH(LARGE(EN7:EN207,5),EN7:EN207,0)+6,1))</f>
        <v>AI01.Jaccard</v>
      </c>
      <c r="EO212" s="12" t="str" cm="1">
        <f t="array" aca="1" ref="EO212" ca="1">INDIRECT(ADDRESS(MATCH(SMALL(EO7:EO207,5),EO7:EO207,0)+6,1))</f>
        <v>AU16.TA</v>
      </c>
      <c r="EP212" s="8" t="e" cm="1">
        <f t="array" aca="1" ref="EP212" ca="1">INDIRECT(ADDRESS(MATCH(SMALL(EP7:EP207,5),EP7:EP207,0)+6,1))</f>
        <v>#NUM!</v>
      </c>
      <c r="EQ212" s="8" t="e" cm="1">
        <f t="array" aca="1" ref="EQ212" ca="1">INDIRECT(ADDRESS(MATCH(SMALL(EQ7:EQ207,5),EQ7:EQ207,0)+6,1))</f>
        <v>#NUM!</v>
      </c>
      <c r="ER212" s="8" t="e" cm="1">
        <f t="array" aca="1" ref="ER212" ca="1">INDIRECT(ADDRESS(MATCH(LARGE(ER7:ER207,5),ER7:ER207,0)+6,1))</f>
        <v>#NUM!</v>
      </c>
      <c r="ES212" s="8" t="e" cm="1">
        <f t="array" aca="1" ref="ES212" ca="1">INDIRECT(ADDRESS(MATCH(LARGE(ES7:ES207,5),ES7:ES207,0)+6,1))</f>
        <v>#NUM!</v>
      </c>
      <c r="ET212" s="8" t="e" cm="1">
        <f t="array" aca="1" ref="ET212" ca="1">INDIRECT(ADDRESS(MATCH(LARGE(ET7:ET207,5),ET7:ET207,0)+6,1))</f>
        <v>#NUM!</v>
      </c>
      <c r="EU212" s="8" t="e" cm="1">
        <f t="array" aca="1" ref="EU212" ca="1">INDIRECT(ADDRESS(MATCH(LARGE(EU7:EU207,5),EU7:EU207,0)+6,1))</f>
        <v>#NUM!</v>
      </c>
      <c r="EV212" s="8" t="e" cm="1">
        <f t="array" aca="1" ref="EV212" ca="1">INDIRECT(ADDRESS(MATCH(LARGE(EV7:EV207,5),EV7:EV207,0)+6,1))</f>
        <v>#NUM!</v>
      </c>
      <c r="EW212" s="8" t="e" cm="1">
        <f t="array" aca="1" ref="EW212" ca="1">INDIRECT(ADDRESS(MATCH(SMALL(EW7:EW207,5),EW7:EW207,0)+6,1))</f>
        <v>#NUM!</v>
      </c>
      <c r="EX212" s="12" t="e" cm="1">
        <f t="array" aca="1" ref="EX212" ca="1">INDIRECT(ADDRESS(MATCH(SMALL(EX7:EX207,5),EX7:EX207,0)+6,1))</f>
        <v>#NUM!</v>
      </c>
      <c r="EY212" s="12" t="e" cm="1">
        <f t="array" aca="1" ref="EY212" ca="1">INDIRECT(ADDRESS(MATCH(SMALL(EY7:EY207,5),EY7:EY207,0)+6,1))</f>
        <v>#NUM!</v>
      </c>
      <c r="EZ212" s="12" t="e" cm="1">
        <f t="array" aca="1" ref="EZ212" ca="1">INDIRECT(ADDRESS(MATCH(LARGE(EZ7:EZ207,5),EZ7:EZ207,0)+6,1))</f>
        <v>#NUM!</v>
      </c>
      <c r="FA212" s="12" t="e" cm="1">
        <f t="array" aca="1" ref="FA212" ca="1">INDIRECT(ADDRESS(MATCH(LARGE(FA7:FA207,5),FA7:FA207,0)+6,1))</f>
        <v>#NUM!</v>
      </c>
      <c r="FB212" s="12" t="e" cm="1">
        <f t="array" aca="1" ref="FB212" ca="1">INDIRECT(ADDRESS(MATCH(LARGE(FB7:FB207,5),FB7:FB207,0)+6,1))</f>
        <v>#NUM!</v>
      </c>
      <c r="FC212" s="12" t="e" cm="1">
        <f t="array" aca="1" ref="FC212" ca="1">INDIRECT(ADDRESS(MATCH(LARGE(FC7:FC207,5),FC7:FC207,0)+6,1))</f>
        <v>#NUM!</v>
      </c>
      <c r="FD212" s="12" t="e" cm="1">
        <f t="array" aca="1" ref="FD212" ca="1">INDIRECT(ADDRESS(MATCH(LARGE(FD7:FD207,5),FD7:FD207,0)+6,1))</f>
        <v>#NUM!</v>
      </c>
      <c r="FE212" s="12" t="e" cm="1">
        <f t="array" aca="1" ref="FE212" ca="1">INDIRECT(ADDRESS(MATCH(SMALL(FE7:FE207,5),FE7:FE207,0)+6,1))</f>
        <v>#NUM!</v>
      </c>
      <c r="FF212" s="8" t="e" cm="1">
        <f t="array" aca="1" ref="FF212" ca="1">INDIRECT(ADDRESS(MATCH(SMALL(FF7:FF207,5),FF7:FF207,0)+6,1))</f>
        <v>#NUM!</v>
      </c>
      <c r="FG212" s="8" t="e" cm="1">
        <f t="array" aca="1" ref="FG212" ca="1">INDIRECT(ADDRESS(MATCH(SMALL(FG7:FG207,5),FG7:FG207,0)+6,1))</f>
        <v>#NUM!</v>
      </c>
      <c r="FH212" s="8" t="e" cm="1">
        <f t="array" aca="1" ref="FH212" ca="1">INDIRECT(ADDRESS(MATCH(LARGE(FH7:FH207,5),FH7:FH207,0)+6,1))</f>
        <v>#NUM!</v>
      </c>
      <c r="FI212" s="8" t="e" cm="1">
        <f t="array" aca="1" ref="FI212" ca="1">INDIRECT(ADDRESS(MATCH(LARGE(FI7:FI207,5),FI7:FI207,0)+6,1))</f>
        <v>#NUM!</v>
      </c>
      <c r="FJ212" s="8" t="e" cm="1">
        <f t="array" aca="1" ref="FJ212" ca="1">INDIRECT(ADDRESS(MATCH(LARGE(FJ7:FJ207,5),FJ7:FJ207,0)+6,1))</f>
        <v>#NUM!</v>
      </c>
      <c r="FK212" s="8" t="e" cm="1">
        <f t="array" aca="1" ref="FK212" ca="1">INDIRECT(ADDRESS(MATCH(LARGE(FK7:FK207,5),FK7:FK207,0)+6,1))</f>
        <v>#NUM!</v>
      </c>
      <c r="FL212" s="8" t="e" cm="1">
        <f t="array" aca="1" ref="FL212" ca="1">INDIRECT(ADDRESS(MATCH(LARGE(FL7:FL207,5),FL7:FL207,0)+6,1))</f>
        <v>#NUM!</v>
      </c>
      <c r="FM212" s="8" t="e" cm="1">
        <f t="array" aca="1" ref="FM212" ca="1">INDIRECT(ADDRESS(MATCH(SMALL(FM7:FM207,5),FM7:FM207,0)+6,1))</f>
        <v>#NUM!</v>
      </c>
      <c r="FN212" s="12" t="e" cm="1">
        <f t="array" aca="1" ref="FN212" ca="1">INDIRECT(ADDRESS(MATCH(SMALL(FN7:FN207,5),FN7:FN207,0)+6,1))</f>
        <v>#NUM!</v>
      </c>
      <c r="FO212" s="12" t="e" cm="1">
        <f t="array" aca="1" ref="FO212" ca="1">INDIRECT(ADDRESS(MATCH(SMALL(FO7:FO207,5),FO7:FO207,0)+6,1))</f>
        <v>#NUM!</v>
      </c>
      <c r="FP212" s="12" t="e" cm="1">
        <f t="array" aca="1" ref="FP212" ca="1">INDIRECT(ADDRESS(MATCH(LARGE(FP7:FP207,5),FP7:FP207,0)+6,1))</f>
        <v>#NUM!</v>
      </c>
      <c r="FQ212" s="12" t="e" cm="1">
        <f t="array" aca="1" ref="FQ212" ca="1">INDIRECT(ADDRESS(MATCH(LARGE(FQ7:FQ207,5),FQ7:FQ207,0)+6,1))</f>
        <v>#NUM!</v>
      </c>
      <c r="FR212" s="12" t="e" cm="1">
        <f t="array" aca="1" ref="FR212" ca="1">INDIRECT(ADDRESS(MATCH(LARGE(FR7:FR207,5),FR7:FR207,0)+6,1))</f>
        <v>#NUM!</v>
      </c>
      <c r="FS212" s="12" t="e" cm="1">
        <f t="array" aca="1" ref="FS212" ca="1">INDIRECT(ADDRESS(MATCH(LARGE(FS7:FS207,5),FS7:FS207,0)+6,1))</f>
        <v>#NUM!</v>
      </c>
      <c r="FT212" s="12" t="e" cm="1">
        <f t="array" aca="1" ref="FT212" ca="1">INDIRECT(ADDRESS(MATCH(LARGE(FT7:FT207,5),FT7:FT207,0)+6,1))</f>
        <v>#NUM!</v>
      </c>
      <c r="FU212" s="12" t="e" cm="1">
        <f t="array" aca="1" ref="FU212" ca="1">INDIRECT(ADDRESS(MATCH(SMALL(FU7:FU207,5),FU7:FU207,0)+6,1))</f>
        <v>#NUM!</v>
      </c>
      <c r="FV212" s="8" t="str" cm="1">
        <f t="array" aca="1" ref="FV212" ca="1">INDIRECT(ADDRESS(MATCH(SMALL(FV7:FV207,5),FV7:FV207,0)+6,1))</f>
        <v>BI01.JacRA</v>
      </c>
      <c r="FW212" s="8" t="str" cm="1">
        <f t="array" aca="1" ref="FW212" ca="1">INDIRECT(ADDRESS(MATCH(SMALL(FW7:FW207,5),FW7:FW207,0)+6,1))</f>
        <v>BI16.TAJ</v>
      </c>
      <c r="FX212" s="8" t="str" cm="1">
        <f t="array" aca="1" ref="FX212" ca="1">INDIRECT(ADDRESS(MATCH(LARGE(FX7:FX207,5),FX7:FX207,0)+6,1))</f>
        <v>BI01.JacRA</v>
      </c>
      <c r="FY212" s="8" t="str" cm="1">
        <f t="array" aca="1" ref="FY212" ca="1">INDIRECT(ADDRESS(MATCH(LARGE(FY7:FY207,5),FY7:FY207,0)+6,1))</f>
        <v>AU01.Jaccard</v>
      </c>
      <c r="FZ212" s="8" t="str" cm="1">
        <f t="array" aca="1" ref="FZ212" ca="1">INDIRECT(ADDRESS(MATCH(LARGE(FZ7:FZ207,5),FZ7:FZ207,0)+6,1))</f>
        <v>BI01.Dice</v>
      </c>
      <c r="GA212" s="8" t="str" cm="1">
        <f t="array" aca="1" ref="GA212" ca="1">INDIRECT(ADDRESS(MATCH(LARGE(GA7:GA207,5),GA7:GA207,0)+6,1))</f>
        <v>BI01.RelevantJaccard</v>
      </c>
      <c r="GB212" s="8" t="str" cm="1">
        <f t="array" aca="1" ref="GB212" ca="1">INDIRECT(ADDRESS(MATCH(LARGE(GB7:GB207,5),GB7:GB207,0)+6,1))</f>
        <v>AI01.Jaccard</v>
      </c>
      <c r="GC212" s="8" t="str" cm="1">
        <f t="array" aca="1" ref="GC212" ca="1">INDIRECT(ADDRESS(MATCH(SMALL(GC7:GC207,5),GC7:GC207,0)+6,1))</f>
        <v>CU01.IJ.Cosine</v>
      </c>
      <c r="GD212" s="12" t="e" cm="1">
        <f t="array" aca="1" ref="GD212" ca="1">INDIRECT(ADDRESS(MATCH(SMALL(GD7:GD207,5),GD7:GD207,0)+6,1))</f>
        <v>#NUM!</v>
      </c>
      <c r="GE212" s="12" t="e" cm="1">
        <f t="array" aca="1" ref="GE212" ca="1">INDIRECT(ADDRESS(MATCH(SMALL(GE7:GE207,5),GE7:GE207,0)+6,1))</f>
        <v>#NUM!</v>
      </c>
      <c r="GF212" s="12" t="e" cm="1">
        <f t="array" aca="1" ref="GF212" ca="1">INDIRECT(ADDRESS(MATCH(LARGE(GF7:GF207,5),GF7:GF207,0)+6,1))</f>
        <v>#NUM!</v>
      </c>
      <c r="GG212" s="12" t="e" cm="1">
        <f t="array" aca="1" ref="GG212" ca="1">INDIRECT(ADDRESS(MATCH(LARGE(GG7:GG207,5),GG7:GG207,0)+6,1))</f>
        <v>#NUM!</v>
      </c>
      <c r="GH212" s="12" t="e" cm="1">
        <f t="array" aca="1" ref="GH212" ca="1">INDIRECT(ADDRESS(MATCH(LARGE(GH7:GH207,5),GH7:GH207,0)+6,1))</f>
        <v>#NUM!</v>
      </c>
      <c r="GI212" s="12" t="e" cm="1">
        <f t="array" aca="1" ref="GI212" ca="1">INDIRECT(ADDRESS(MATCH(LARGE(GI7:GI207,5),GI7:GI207,0)+6,1))</f>
        <v>#NUM!</v>
      </c>
      <c r="GJ212" s="12" t="e" cm="1">
        <f t="array" aca="1" ref="GJ212" ca="1">INDIRECT(ADDRESS(MATCH(LARGE(GJ7:GJ207,5),GJ7:GJ207,0)+6,1))</f>
        <v>#NUM!</v>
      </c>
      <c r="GK212" s="12" t="e" cm="1">
        <f t="array" aca="1" ref="GK212" ca="1">INDIRECT(ADDRESS(MATCH(SMALL(GK7:GK207,5),GK7:GK207,0)+6,1))</f>
        <v>#NUM!</v>
      </c>
      <c r="GL212" s="8" t="e" cm="1">
        <f t="array" aca="1" ref="GL212" ca="1">INDIRECT(ADDRESS(MATCH(SMALL(GL7:GL207,5),GL7:GL207,0)+6,1))</f>
        <v>#NUM!</v>
      </c>
      <c r="GM212" s="8" t="e" cm="1">
        <f t="array" aca="1" ref="GM212" ca="1">INDIRECT(ADDRESS(MATCH(SMALL(GM7:GM207,5),GM7:GM207,0)+6,1))</f>
        <v>#NUM!</v>
      </c>
      <c r="GN212" s="8" t="e" cm="1">
        <f t="array" aca="1" ref="GN212" ca="1">INDIRECT(ADDRESS(MATCH(LARGE(GN7:GN207,5),GN7:GN207,0)+6,1))</f>
        <v>#NUM!</v>
      </c>
      <c r="GO212" s="8" t="e" cm="1">
        <f t="array" aca="1" ref="GO212" ca="1">INDIRECT(ADDRESS(MATCH(LARGE(GO7:GO207,5),GO7:GO207,0)+6,1))</f>
        <v>#NUM!</v>
      </c>
      <c r="GP212" s="8" t="e" cm="1">
        <f t="array" aca="1" ref="GP212" ca="1">INDIRECT(ADDRESS(MATCH(LARGE(GP7:GP207,5),GP7:GP207,0)+6,1))</f>
        <v>#NUM!</v>
      </c>
      <c r="GQ212" s="8" t="e" cm="1">
        <f t="array" aca="1" ref="GQ212" ca="1">INDIRECT(ADDRESS(MATCH(LARGE(GQ7:GQ207,5),GQ7:GQ207,0)+6,1))</f>
        <v>#NUM!</v>
      </c>
      <c r="GR212" s="8" t="e" cm="1">
        <f t="array" aca="1" ref="GR212" ca="1">INDIRECT(ADDRESS(MATCH(LARGE(GR7:GR207,5),GR7:GR207,0)+6,1))</f>
        <v>#NUM!</v>
      </c>
      <c r="GS212" s="8" t="e" cm="1">
        <f t="array" aca="1" ref="GS212" ca="1">INDIRECT(ADDRESS(MATCH(SMALL(GS7:GS207,5),GS7:GS207,0)+6,1))</f>
        <v>#NUM!</v>
      </c>
      <c r="GT212" s="12" t="e" cm="1">
        <f t="array" aca="1" ref="GT212" ca="1">INDIRECT(ADDRESS(MATCH(SMALL(GT7:GT207,5),GT7:GT207,0)+6,1))</f>
        <v>#NUM!</v>
      </c>
      <c r="GU212" s="12" t="e" cm="1">
        <f t="array" aca="1" ref="GU212" ca="1">INDIRECT(ADDRESS(MATCH(SMALL(GU7:GU207,5),GU7:GU207,0)+6,1))</f>
        <v>#NUM!</v>
      </c>
      <c r="GV212" s="12" t="e" cm="1">
        <f t="array" aca="1" ref="GV212" ca="1">INDIRECT(ADDRESS(MATCH(LARGE(GV7:GV207,5),GV7:GV207,0)+6,1))</f>
        <v>#NUM!</v>
      </c>
      <c r="GW212" s="12" t="e" cm="1">
        <f t="array" aca="1" ref="GW212" ca="1">INDIRECT(ADDRESS(MATCH(LARGE(GW7:GW207,5),GW7:GW207,0)+6,1))</f>
        <v>#NUM!</v>
      </c>
      <c r="GX212" s="12" t="e" cm="1">
        <f t="array" aca="1" ref="GX212" ca="1">INDIRECT(ADDRESS(MATCH(LARGE(GX7:GX207,5),GX7:GX207,0)+6,1))</f>
        <v>#NUM!</v>
      </c>
      <c r="GY212" s="12" t="e" cm="1">
        <f t="array" aca="1" ref="GY212" ca="1">INDIRECT(ADDRESS(MATCH(LARGE(GY7:GY207,5),GY7:GY207,0)+6,1))</f>
        <v>#NUM!</v>
      </c>
      <c r="GZ212" s="12" t="e" cm="1">
        <f t="array" aca="1" ref="GZ212" ca="1">INDIRECT(ADDRESS(MATCH(LARGE(GZ7:GZ207,5),GZ7:GZ207,0)+6,1))</f>
        <v>#NUM!</v>
      </c>
      <c r="HA212" s="12" t="e" cm="1">
        <f t="array" aca="1" ref="HA212" ca="1">INDIRECT(ADDRESS(MATCH(SMALL(HA7:HA207,5),HA7:HA207,0)+6,1))</f>
        <v>#NUM!</v>
      </c>
      <c r="HB212" s="8" t="e" cm="1">
        <f t="array" aca="1" ref="HB212" ca="1">INDIRECT(ADDRESS(MATCH(SMALL(HB7:HB207,5),HB7:HB207,0)+6,1))</f>
        <v>#NUM!</v>
      </c>
      <c r="HC212" s="8" t="e" cm="1">
        <f t="array" aca="1" ref="HC212" ca="1">INDIRECT(ADDRESS(MATCH(SMALL(HC7:HC207,5),HC7:HC207,0)+6,1))</f>
        <v>#NUM!</v>
      </c>
      <c r="HD212" s="8" t="e" cm="1">
        <f t="array" aca="1" ref="HD212" ca="1">INDIRECT(ADDRESS(MATCH(LARGE(HD7:HD207,5),HD7:HD207,0)+6,1))</f>
        <v>#NUM!</v>
      </c>
      <c r="HE212" s="8" t="e" cm="1">
        <f t="array" aca="1" ref="HE212" ca="1">INDIRECT(ADDRESS(MATCH(LARGE(HE7:HE207,5),HE7:HE207,0)+6,1))</f>
        <v>#NUM!</v>
      </c>
      <c r="HF212" s="8" t="e" cm="1">
        <f t="array" aca="1" ref="HF212" ca="1">INDIRECT(ADDRESS(MATCH(LARGE(HF7:HF207,5),HF7:HF207,0)+6,1))</f>
        <v>#NUM!</v>
      </c>
      <c r="HG212" s="8" t="e" cm="1">
        <f t="array" aca="1" ref="HG212" ca="1">INDIRECT(ADDRESS(MATCH(LARGE(HG7:HG207,5),HG7:HG207,0)+6,1))</f>
        <v>#NUM!</v>
      </c>
      <c r="HH212" s="8" t="e" cm="1">
        <f t="array" aca="1" ref="HH212" ca="1">INDIRECT(ADDRESS(MATCH(LARGE(HH7:HH207,5),HH7:HH207,0)+6,1))</f>
        <v>#NUM!</v>
      </c>
      <c r="HI212" s="8" t="e" cm="1">
        <f t="array" aca="1" ref="HI212" ca="1">INDIRECT(ADDRESS(MATCH(SMALL(HI7:HI207,5),HI7:HI207,0)+6,1))</f>
        <v>#NUM!</v>
      </c>
      <c r="HJ212" s="12" t="e" cm="1">
        <f t="array" aca="1" ref="HJ212" ca="1">INDIRECT(ADDRESS(MATCH(SMALL(HJ7:HJ207,5),HJ7:HJ207,0)+6,1))</f>
        <v>#NUM!</v>
      </c>
      <c r="HK212" s="12" t="e" cm="1">
        <f t="array" aca="1" ref="HK212" ca="1">INDIRECT(ADDRESS(MATCH(SMALL(HK7:HK207,5),HK7:HK207,0)+6,1))</f>
        <v>#NUM!</v>
      </c>
      <c r="HL212" s="12" t="e" cm="1">
        <f t="array" aca="1" ref="HL212" ca="1">INDIRECT(ADDRESS(MATCH(LARGE(HL7:HL207,5),HL7:HL207,0)+6,1))</f>
        <v>#NUM!</v>
      </c>
      <c r="HM212" s="12" t="e" cm="1">
        <f t="array" aca="1" ref="HM212" ca="1">INDIRECT(ADDRESS(MATCH(LARGE(HM7:HM207,5),HM7:HM207,0)+6,1))</f>
        <v>#NUM!</v>
      </c>
      <c r="HN212" s="12" t="e" cm="1">
        <f t="array" aca="1" ref="HN212" ca="1">INDIRECT(ADDRESS(MATCH(LARGE(HN7:HN207,5),HN7:HN207,0)+6,1))</f>
        <v>#NUM!</v>
      </c>
      <c r="HO212" s="12" t="e" cm="1">
        <f t="array" aca="1" ref="HO212" ca="1">INDIRECT(ADDRESS(MATCH(LARGE(HO7:HO207,5),HO7:HO207,0)+6,1))</f>
        <v>#NUM!</v>
      </c>
      <c r="HP212" s="12" t="e" cm="1">
        <f t="array" aca="1" ref="HP212" ca="1">INDIRECT(ADDRESS(MATCH(LARGE(HP7:HP207,5),HP7:HP207,0)+6,1))</f>
        <v>#NUM!</v>
      </c>
      <c r="HQ212" s="12" t="e" cm="1">
        <f t="array" aca="1" ref="HQ212" ca="1">INDIRECT(ADDRESS(MATCH(SMALL(HQ7:HQ207,5),HQ7:HQ207,0)+6,1))</f>
        <v>#NUM!</v>
      </c>
      <c r="HR212" s="8" t="e" cm="1">
        <f t="array" aca="1" ref="HR212" ca="1">INDIRECT(ADDRESS(MATCH(SMALL(HR7:HR207,5),HR7:HR207,0)+6,1))</f>
        <v>#NUM!</v>
      </c>
      <c r="HS212" s="8" t="e" cm="1">
        <f t="array" aca="1" ref="HS212" ca="1">INDIRECT(ADDRESS(MATCH(SMALL(HS7:HS207,5),HS7:HS207,0)+6,1))</f>
        <v>#NUM!</v>
      </c>
      <c r="HT212" s="8" t="e" cm="1">
        <f t="array" aca="1" ref="HT212" ca="1">INDIRECT(ADDRESS(MATCH(LARGE(HT7:HT207,5),HT7:HT207,0)+6,1))</f>
        <v>#NUM!</v>
      </c>
      <c r="HU212" s="8" t="e" cm="1">
        <f t="array" aca="1" ref="HU212" ca="1">INDIRECT(ADDRESS(MATCH(LARGE(HU7:HU207,5),HU7:HU207,0)+6,1))</f>
        <v>#NUM!</v>
      </c>
      <c r="HV212" s="8" t="e" cm="1">
        <f t="array" aca="1" ref="HV212" ca="1">INDIRECT(ADDRESS(MATCH(LARGE(HV7:HV207,5),HV7:HV207,0)+6,1))</f>
        <v>#NUM!</v>
      </c>
      <c r="HW212" s="8" t="e" cm="1">
        <f t="array" aca="1" ref="HW212" ca="1">INDIRECT(ADDRESS(MATCH(LARGE(HW7:HW207,5),HW7:HW207,0)+6,1))</f>
        <v>#NUM!</v>
      </c>
      <c r="HX212" s="8" t="e" cm="1">
        <f t="array" aca="1" ref="HX212" ca="1">INDIRECT(ADDRESS(MATCH(LARGE(HX7:HX207,5),HX7:HX207,0)+6,1))</f>
        <v>#NUM!</v>
      </c>
      <c r="HY212" s="8" t="e" cm="1">
        <f t="array" aca="1" ref="HY212" ca="1">INDIRECT(ADDRESS(MATCH(SMALL(HY7:HY207,5),HY7:HY207,0)+6,1))</f>
        <v>#NUM!</v>
      </c>
      <c r="HZ212" s="12" t="e" cm="1">
        <f t="array" aca="1" ref="HZ212" ca="1">INDIRECT(ADDRESS(MATCH(SMALL(HZ7:HZ207,5),HZ7:HZ207,0)+6,1))</f>
        <v>#NUM!</v>
      </c>
      <c r="IA212" s="12" t="e" cm="1">
        <f t="array" aca="1" ref="IA212" ca="1">INDIRECT(ADDRESS(MATCH(SMALL(IA7:IA207,5),IA7:IA207,0)+6,1))</f>
        <v>#NUM!</v>
      </c>
      <c r="IB212" s="12" t="e" cm="1">
        <f t="array" aca="1" ref="IB212" ca="1">INDIRECT(ADDRESS(MATCH(LARGE(IB7:IB207,5),IB7:IB207,0)+6,1))</f>
        <v>#NUM!</v>
      </c>
      <c r="IC212" s="12" t="e" cm="1">
        <f t="array" aca="1" ref="IC212" ca="1">INDIRECT(ADDRESS(MATCH(LARGE(IC7:IC207,5),IC7:IC207,0)+6,1))</f>
        <v>#NUM!</v>
      </c>
      <c r="ID212" s="12" t="e" cm="1">
        <f t="array" aca="1" ref="ID212" ca="1">INDIRECT(ADDRESS(MATCH(LARGE(ID7:ID207,5),ID7:ID207,0)+6,1))</f>
        <v>#NUM!</v>
      </c>
      <c r="IE212" s="12" t="e" cm="1">
        <f t="array" aca="1" ref="IE212" ca="1">INDIRECT(ADDRESS(MATCH(LARGE(IE7:IE207,5),IE7:IE207,0)+6,1))</f>
        <v>#NUM!</v>
      </c>
      <c r="IF212" s="12" t="e" cm="1">
        <f t="array" aca="1" ref="IF212" ca="1">INDIRECT(ADDRESS(MATCH(LARGE(IF7:IF207,5),IF7:IF207,0)+6,1))</f>
        <v>#NUM!</v>
      </c>
      <c r="IG212" s="12" t="e" cm="1">
        <f t="array" aca="1" ref="IG212" ca="1">INDIRECT(ADDRESS(MATCH(SMALL(IG7:IG207,5),IG7:IG207,0)+6,1))</f>
        <v>#NUM!</v>
      </c>
      <c r="IH212" s="15" t="str" cm="1">
        <f t="array" aca="1" ref="IH212" ca="1">INDIRECT(ADDRESS(MATCH(SMALL((IF(ISNUMBER(IH7:IH207),IH7:IH207)),5),IH7:IH207,0)+6,1))</f>
        <v>BI07.NHMS</v>
      </c>
      <c r="II212" s="15" t="str" cm="1">
        <f t="array" aca="1" ref="II212" ca="1">INDIRECT(ADDRESS(MATCH(SMALL((IF(ISNUMBER(II7:II207),II7:II207)),5),II7:II207,0)+6,1))</f>
        <v>AI15.NNSM</v>
      </c>
      <c r="IJ212" s="15" t="str" cm="1">
        <f t="array" aca="1" ref="IJ212" ca="1">INDIRECT(ADDRESS(MATCH(LARGE((IF(ISNUMBER(IJ7:IJ207),IJ7:IJ207)),5),IJ7:IJ207,0)+6,1))</f>
        <v>CI01.IJ.Amer</v>
      </c>
      <c r="IK212" s="15" t="str" cm="1">
        <f t="array" aca="1" ref="IK212" ca="1">INDIRECT(ADDRESS(MATCH(LARGE((IF(ISNUMBER(IK7:IK207),IK7:IK207)),5),IK7:IK207,0)+6,1))</f>
        <v>BU16.TAJ</v>
      </c>
      <c r="IL212" s="15" t="str" cm="1">
        <f t="array" aca="1" ref="IL212" ca="1">INDIRECT(ADDRESS(MATCH(LARGE((IF(ISNUMBER(IL7:IL207),IL7:IL207)),5),IL7:IL207,0)+6,1))</f>
        <v>AI01.Jaccard</v>
      </c>
      <c r="IM212" s="15" t="str" cm="1">
        <f t="array" aca="1" ref="IM212" ca="1">INDIRECT(ADDRESS(MATCH(LARGE((IF(ISNUMBER(IM7:IM207),IM7:IM207)),5),IM7:IM207,0)+6,1))</f>
        <v>AI01.Jaccard</v>
      </c>
      <c r="IN212" s="15" t="str" cm="1">
        <f t="array" aca="1" ref="IN212" ca="1">INDIRECT(ADDRESS(MATCH(LARGE((IF(ISNUMBER(IN7:IN207),IN7:IN207)),5),IN7:IN207,0)+6,1))</f>
        <v>AI01.Jaccard</v>
      </c>
      <c r="IO212" s="15" t="str" cm="1">
        <f t="array" aca="1" ref="IO212" ca="1">INDIRECT(ADDRESS(MATCH(SMALL((IF(ISNUMBER(IO7:IO207),IO7:IO207)),5),IO7:IO207,0)+6,1))</f>
        <v>CU01.IJ.PSS</v>
      </c>
      <c r="IP212" s="9" t="str" cm="1">
        <f t="array" aca="1" ref="IP212" ca="1">INDEX(_xlfn._xlws.FILTER(IP7:IP207,ISTEXT(IP7:IP207)),MODE(MATCH(_xlfn._xlws.FILTER(IP7:IP207,ISTEXT(IP7:IP207)),_xlfn._xlws.FILTER(IP7:IP207,ISTEXT(IP7:IP207)),0)))</f>
        <v>k=5, r=0.1</v>
      </c>
      <c r="IQ212" s="9" t="str" cm="1">
        <f t="array" aca="1" ref="IQ212" ca="1">INDEX(_xlfn._xlws.FILTER(IQ7:IQ207,ISTEXT(IQ7:IQ207)),MODE(MATCH(_xlfn._xlws.FILTER(IQ7:IQ207,ISTEXT(IQ7:IQ207)),_xlfn._xlws.FILTER(IQ7:IQ207,ISTEXT(IQ7:IQ207)),0)))</f>
        <v>k=5, r=0.1</v>
      </c>
      <c r="IR212" s="9" t="str" cm="1">
        <f t="array" aca="1" ref="IR212" ca="1">INDEX(_xlfn._xlws.FILTER(IR7:IR207,ISTEXT(IR7:IR207)),MODE(MATCH(_xlfn._xlws.FILTER(IR7:IR207,ISTEXT(IR7:IR207)),_xlfn._xlws.FILTER(IR7:IR207,ISTEXT(IR7:IR207)),0)))</f>
        <v>k=5, r=0.1</v>
      </c>
      <c r="IS212" s="9" t="str" cm="1">
        <f t="array" aca="1" ref="IS212" ca="1">INDEX(_xlfn._xlws.FILTER(IS7:IS207,ISTEXT(IS7:IS207)),MODE(MATCH(_xlfn._xlws.FILTER(IS7:IS207,ISTEXT(IS7:IS207)),_xlfn._xlws.FILTER(IS7:IS207,ISTEXT(IS7:IS207)),0)))</f>
        <v>k=5, r=0.9</v>
      </c>
      <c r="IT212" s="9" t="str" cm="1">
        <f t="array" aca="1" ref="IT212" ca="1">INDEX(_xlfn._xlws.FILTER(IT7:IT207,ISTEXT(IT7:IT207)),MODE(MATCH(_xlfn._xlws.FILTER(IT7:IT207,ISTEXT(IT7:IT207)),_xlfn._xlws.FILTER(IT7:IT207,ISTEXT(IT7:IT207)),0)))</f>
        <v>k=5, r=0.1</v>
      </c>
      <c r="IU212" s="9" t="str" cm="1">
        <f t="array" aca="1" ref="IU212" ca="1">INDEX(_xlfn._xlws.FILTER(IU7:IU207,ISTEXT(IU7:IU207)),MODE(MATCH(_xlfn._xlws.FILTER(IU7:IU207,ISTEXT(IU7:IU207)),_xlfn._xlws.FILTER(IU7:IU207,ISTEXT(IU7:IU207)),0)))</f>
        <v>k=20, r=0.5</v>
      </c>
      <c r="IV212" s="9" t="str" cm="1">
        <f t="array" aca="1" ref="IV212" ca="1">INDEX(_xlfn._xlws.FILTER(IV7:IV207,ISTEXT(IV7:IV207)),MODE(MATCH(_xlfn._xlws.FILTER(IV7:IV207,ISTEXT(IV7:IV207)),_xlfn._xlws.FILTER(IV7:IV207,ISTEXT(IV7:IV207)),0)))</f>
        <v>k=5, r=0.1</v>
      </c>
      <c r="IW212" s="9" t="str" cm="1">
        <f t="array" aca="1" ref="IW212" ca="1">INDEX(_xlfn._xlws.FILTER(IW7:IW207,ISTEXT(IW7:IW207)),MODE(MATCH(_xlfn._xlws.FILTER(IW7:IW207,ISTEXT(IW7:IW207)),_xlfn._xlws.FILTER(IW7:IW207,ISTEXT(IW7:IW207)),0)))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2022-08-08T08:36:12Z</dcterms:modified>
</cp:coreProperties>
</file>