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Drive\todo\working\projects\sim\2_design\asim\artifacts\testing\"/>
    </mc:Choice>
  </mc:AlternateContent>
  <xr:revisionPtr revIDLastSave="0" documentId="13_ncr:1_{B9F6ADCF-B223-4CAB-BFC0-59B5EC26226D}" xr6:coauthVersionLast="45" xr6:coauthVersionMax="45" xr10:uidLastSave="{00000000-0000-0000-0000-000000000000}"/>
  <bookViews>
    <workbookView xWindow="-120" yWindow="-120" windowWidth="20730" windowHeight="11310" xr2:uid="{8DB95D20-6883-4AA3-B7D2-5A0EAC39C354}"/>
  </bookViews>
  <sheets>
    <sheet name="MAE" sheetId="6" r:id="rId1"/>
    <sheet name="MSE" sheetId="10" r:id="rId2"/>
    <sheet name="R" sheetId="11" r:id="rId3"/>
    <sheet name="Speed" sheetId="12" r:id="rId4"/>
    <sheet name="Precision" sheetId="7" r:id="rId5"/>
    <sheet name="Recall" sheetId="8" r:id="rId6"/>
    <sheet name="F1" sheetId="9" r:id="rId7"/>
    <sheet name="Radar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14" l="1"/>
  <c r="F3" i="14"/>
  <c r="F2" i="14"/>
  <c r="E4" i="14"/>
  <c r="E3" i="14"/>
  <c r="E2" i="14"/>
  <c r="D4" i="14"/>
  <c r="D3" i="14"/>
  <c r="D2" i="14"/>
  <c r="C4" i="14"/>
  <c r="C3" i="14"/>
  <c r="C2" i="14"/>
  <c r="B4" i="14"/>
  <c r="B3" i="14"/>
  <c r="B2" i="14"/>
  <c r="K3" i="12" l="1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" i="8"/>
  <c r="K4" i="8"/>
  <c r="C4" i="9" s="1"/>
  <c r="K5" i="8"/>
  <c r="K6" i="8"/>
  <c r="C6" i="9" s="1"/>
  <c r="K7" i="8"/>
  <c r="K8" i="8"/>
  <c r="C8" i="9" s="1"/>
  <c r="K9" i="8"/>
  <c r="K10" i="8"/>
  <c r="C10" i="9" s="1"/>
  <c r="K11" i="8"/>
  <c r="K12" i="8"/>
  <c r="C12" i="9" s="1"/>
  <c r="K13" i="8"/>
  <c r="K14" i="8"/>
  <c r="C14" i="9" s="1"/>
  <c r="K15" i="8"/>
  <c r="K16" i="8"/>
  <c r="C16" i="9" s="1"/>
  <c r="K17" i="8"/>
  <c r="K18" i="8"/>
  <c r="C18" i="9" s="1"/>
  <c r="K19" i="8"/>
  <c r="K20" i="8"/>
  <c r="C20" i="9" s="1"/>
  <c r="K21" i="8"/>
  <c r="K22" i="8"/>
  <c r="C22" i="9" s="1"/>
  <c r="K23" i="8"/>
  <c r="K24" i="8"/>
  <c r="C24" i="9" s="1"/>
  <c r="K25" i="8"/>
  <c r="K26" i="8"/>
  <c r="C26" i="9" s="1"/>
  <c r="K27" i="8"/>
  <c r="K28" i="8"/>
  <c r="C28" i="9" s="1"/>
  <c r="K29" i="8"/>
  <c r="K30" i="8"/>
  <c r="C30" i="9" s="1"/>
  <c r="K31" i="8"/>
  <c r="K32" i="8"/>
  <c r="C32" i="9" s="1"/>
  <c r="K33" i="8"/>
  <c r="K3" i="7"/>
  <c r="K4" i="7"/>
  <c r="B4" i="9" s="1"/>
  <c r="K5" i="7"/>
  <c r="K6" i="7"/>
  <c r="B6" i="9" s="1"/>
  <c r="K7" i="7"/>
  <c r="K8" i="7"/>
  <c r="B8" i="9" s="1"/>
  <c r="K9" i="7"/>
  <c r="K10" i="7"/>
  <c r="B10" i="9" s="1"/>
  <c r="K11" i="7"/>
  <c r="K12" i="7"/>
  <c r="B12" i="9" s="1"/>
  <c r="K13" i="7"/>
  <c r="K14" i="7"/>
  <c r="B14" i="9" s="1"/>
  <c r="K15" i="7"/>
  <c r="K16" i="7"/>
  <c r="B16" i="9" s="1"/>
  <c r="K17" i="7"/>
  <c r="K18" i="7"/>
  <c r="B18" i="9" s="1"/>
  <c r="K19" i="7"/>
  <c r="K20" i="7"/>
  <c r="B20" i="9" s="1"/>
  <c r="K21" i="7"/>
  <c r="K22" i="7"/>
  <c r="B22" i="9" s="1"/>
  <c r="K23" i="7"/>
  <c r="K24" i="7"/>
  <c r="B24" i="9" s="1"/>
  <c r="K25" i="7"/>
  <c r="K26" i="7"/>
  <c r="B26" i="9" s="1"/>
  <c r="K27" i="7"/>
  <c r="K28" i="7"/>
  <c r="B28" i="9" s="1"/>
  <c r="K29" i="7"/>
  <c r="K30" i="7"/>
  <c r="B30" i="9" s="1"/>
  <c r="K31" i="7"/>
  <c r="K32" i="7"/>
  <c r="B32" i="9" s="1"/>
  <c r="K33" i="7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C3" i="9"/>
  <c r="C5" i="9"/>
  <c r="C7" i="9"/>
  <c r="C9" i="9"/>
  <c r="C11" i="9"/>
  <c r="C13" i="9"/>
  <c r="C15" i="9"/>
  <c r="C17" i="9"/>
  <c r="C19" i="9"/>
  <c r="C21" i="9"/>
  <c r="C23" i="9"/>
  <c r="C25" i="9"/>
  <c r="C27" i="9"/>
  <c r="C29" i="9"/>
  <c r="C31" i="9"/>
  <c r="C33" i="9"/>
  <c r="B3" i="9"/>
  <c r="B5" i="9"/>
  <c r="D5" i="9" s="1"/>
  <c r="B7" i="9"/>
  <c r="B9" i="9"/>
  <c r="D9" i="9" s="1"/>
  <c r="B11" i="9"/>
  <c r="B13" i="9"/>
  <c r="D13" i="9" s="1"/>
  <c r="B15" i="9"/>
  <c r="B17" i="9"/>
  <c r="D17" i="9" s="1"/>
  <c r="B19" i="9"/>
  <c r="B21" i="9"/>
  <c r="D21" i="9" s="1"/>
  <c r="B23" i="9"/>
  <c r="B25" i="9"/>
  <c r="D25" i="9" s="1"/>
  <c r="B27" i="9"/>
  <c r="B29" i="9"/>
  <c r="D29" i="9" s="1"/>
  <c r="B31" i="9"/>
  <c r="B33" i="9"/>
  <c r="D33" i="9" s="1"/>
  <c r="D31" i="9" l="1"/>
  <c r="D27" i="9"/>
  <c r="D23" i="9"/>
  <c r="D19" i="9"/>
  <c r="D15" i="9"/>
  <c r="D11" i="9"/>
  <c r="D7" i="9"/>
  <c r="D3" i="9"/>
  <c r="D32" i="9"/>
  <c r="D30" i="9"/>
  <c r="D28" i="9"/>
  <c r="D26" i="9"/>
  <c r="D24" i="9"/>
  <c r="D22" i="9"/>
  <c r="D20" i="9"/>
  <c r="D18" i="9"/>
  <c r="D16" i="9"/>
  <c r="D14" i="9"/>
  <c r="D12" i="9"/>
  <c r="D10" i="9"/>
  <c r="D8" i="9"/>
  <c r="D6" i="9"/>
  <c r="D4" i="9"/>
  <c r="K2" i="12" l="1"/>
  <c r="K2" i="11"/>
  <c r="K2" i="10"/>
  <c r="K2" i="8" l="1"/>
  <c r="C2" i="9" s="1"/>
  <c r="K2" i="7"/>
  <c r="B2" i="9" s="1"/>
  <c r="D2" i="9" l="1"/>
  <c r="K2" i="6" l="1"/>
</calcChain>
</file>

<file path=xl/sharedStrings.xml><?xml version="1.0" encoding="utf-8"?>
<sst xmlns="http://schemas.openxmlformats.org/spreadsheetml/2006/main" count="295" uniqueCount="51">
  <si>
    <t>Cosine</t>
  </si>
  <si>
    <t>COJ</t>
  </si>
  <si>
    <t>CON</t>
  </si>
  <si>
    <t>COD</t>
  </si>
  <si>
    <t>Pearson</t>
  </si>
  <si>
    <t>WPC</t>
  </si>
  <si>
    <t>SPC</t>
  </si>
  <si>
    <t>Jaccard</t>
  </si>
  <si>
    <t>MSD</t>
  </si>
  <si>
    <t>MSDJ</t>
  </si>
  <si>
    <t>NHSM</t>
  </si>
  <si>
    <t>BCF</t>
  </si>
  <si>
    <t>SMTP</t>
  </si>
  <si>
    <t>r=0.1</t>
  </si>
  <si>
    <t>r=0.5</t>
  </si>
  <si>
    <t>r=0.9</t>
  </si>
  <si>
    <t>r=0.2</t>
  </si>
  <si>
    <t>r=0.3</t>
  </si>
  <si>
    <t>r=0.4</t>
  </si>
  <si>
    <t>r=0.6</t>
  </si>
  <si>
    <t>r=0.7</t>
  </si>
  <si>
    <t>r=0.8</t>
  </si>
  <si>
    <t>MAE</t>
  </si>
  <si>
    <t>QTI</t>
  </si>
  <si>
    <t>QTIJ</t>
  </si>
  <si>
    <t>TA</t>
  </si>
  <si>
    <t>TAJ</t>
  </si>
  <si>
    <t>TAN</t>
  </si>
  <si>
    <t>TANJ</t>
  </si>
  <si>
    <t>SRC</t>
  </si>
  <si>
    <t>PIP</t>
  </si>
  <si>
    <t>PC</t>
  </si>
  <si>
    <t>TMJ</t>
  </si>
  <si>
    <t>Feng</t>
  </si>
  <si>
    <t>Mu</t>
  </si>
  <si>
    <t>Precision</t>
  </si>
  <si>
    <t>SMD</t>
  </si>
  <si>
    <t>HSMD</t>
  </si>
  <si>
    <t>HSMDJ</t>
  </si>
  <si>
    <t>NNMS</t>
  </si>
  <si>
    <t>Recall</t>
  </si>
  <si>
    <t>F1</t>
  </si>
  <si>
    <t>MSE</t>
  </si>
  <si>
    <t>Speed</t>
  </si>
  <si>
    <t>R</t>
  </si>
  <si>
    <t>CosineJ</t>
  </si>
  <si>
    <t>PearsonJ</t>
  </si>
  <si>
    <t>I-Precision</t>
  </si>
  <si>
    <t>I-Recall</t>
  </si>
  <si>
    <t>I-R</t>
  </si>
  <si>
    <t>MMD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</si>
</sst>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MAE!$K$1</c:f>
              <c:strCache>
                <c:ptCount val="1"/>
                <c:pt idx="0">
                  <c:v>MAE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MAE!$A$2:$A$33</c:f>
              <c:strCache>
                <c:ptCount val="32"/>
                <c:pt idx="0">
                  <c:v>Cosine</c:v>
                </c:pt>
                <c:pt idx="1">
                  <c:v>COJ</c:v>
                </c:pt>
                <c:pt idx="2">
                  <c:v>CON</c:v>
                </c:pt>
                <c:pt idx="3">
                  <c:v>COD</c:v>
                </c:pt>
                <c:pt idx="4">
                  <c:v>CosineJ</c:v>
                </c:pt>
                <c:pt idx="5">
                  <c:v>Pearson</c:v>
                </c:pt>
                <c:pt idx="6">
                  <c:v>WPC</c:v>
                </c:pt>
                <c:pt idx="7">
                  <c:v>SPC</c:v>
                </c:pt>
                <c:pt idx="8">
                  <c:v>PearsonJ</c:v>
                </c:pt>
                <c:pt idx="9">
                  <c:v>Jaccard</c:v>
                </c:pt>
                <c:pt idx="10">
                  <c:v>MSD</c:v>
                </c:pt>
                <c:pt idx="11">
                  <c:v>MSDJ</c:v>
                </c:pt>
                <c:pt idx="12">
                  <c:v>SRC</c:v>
                </c:pt>
                <c:pt idx="13">
                  <c:v>NHSM</c:v>
                </c:pt>
                <c:pt idx="14">
                  <c:v>BCF</c:v>
                </c:pt>
                <c:pt idx="15">
                  <c:v>SMTP</c:v>
                </c:pt>
                <c:pt idx="16">
                  <c:v>PC</c:v>
                </c:pt>
                <c:pt idx="17">
                  <c:v>PIP</c:v>
                </c:pt>
                <c:pt idx="18">
                  <c:v>MMD</c:v>
                </c:pt>
                <c:pt idx="19">
                  <c:v>TMJ</c:v>
                </c:pt>
                <c:pt idx="20">
                  <c:v>Feng</c:v>
                </c:pt>
                <c:pt idx="21">
                  <c:v>Mu</c:v>
                </c:pt>
                <c:pt idx="22">
                  <c:v>TA</c:v>
                </c:pt>
                <c:pt idx="23">
                  <c:v>TAJ</c:v>
                </c:pt>
                <c:pt idx="24">
                  <c:v>TAN</c:v>
                </c:pt>
                <c:pt idx="25">
                  <c:v>TANJ</c:v>
                </c:pt>
                <c:pt idx="26">
                  <c:v>SMD</c:v>
                </c:pt>
                <c:pt idx="27">
                  <c:v>HSMD</c:v>
                </c:pt>
                <c:pt idx="28">
                  <c:v>HSMDJ</c:v>
                </c:pt>
                <c:pt idx="29">
                  <c:v>QTI</c:v>
                </c:pt>
                <c:pt idx="30">
                  <c:v>QTIJ</c:v>
                </c:pt>
                <c:pt idx="31">
                  <c:v>NNMS</c:v>
                </c:pt>
              </c:strCache>
            </c:strRef>
          </c:cat>
          <c:val>
            <c:numRef>
              <c:f>MAE!$K$2:$K$33</c:f>
              <c:numCache>
                <c:formatCode>0.0000</c:formatCode>
                <c:ptCount val="32"/>
                <c:pt idx="0">
                  <c:v>0.7712888888888888</c:v>
                </c:pt>
                <c:pt idx="1">
                  <c:v>0.77196666666666669</c:v>
                </c:pt>
                <c:pt idx="2">
                  <c:v>0.78424444444444452</c:v>
                </c:pt>
                <c:pt idx="3">
                  <c:v>0.85545555555555564</c:v>
                </c:pt>
                <c:pt idx="4">
                  <c:v>0.7704333333333333</c:v>
                </c:pt>
                <c:pt idx="5">
                  <c:v>0.78446666666666653</c:v>
                </c:pt>
                <c:pt idx="6">
                  <c:v>0.78166666666666673</c:v>
                </c:pt>
                <c:pt idx="7">
                  <c:v>0.78259999999999996</c:v>
                </c:pt>
                <c:pt idx="8">
                  <c:v>0.7839666666666667</c:v>
                </c:pt>
                <c:pt idx="9">
                  <c:v>0.7723444444444445</c:v>
                </c:pt>
                <c:pt idx="10">
                  <c:v>0.77343333333333342</c:v>
                </c:pt>
                <c:pt idx="11">
                  <c:v>0.77028888888888891</c:v>
                </c:pt>
                <c:pt idx="12">
                  <c:v>0.81691111111111114</c:v>
                </c:pt>
                <c:pt idx="13">
                  <c:v>0.77120000000000011</c:v>
                </c:pt>
                <c:pt idx="14">
                  <c:v>0.81469999999999998</c:v>
                </c:pt>
                <c:pt idx="15">
                  <c:v>0.77367777777777791</c:v>
                </c:pt>
                <c:pt idx="16">
                  <c:v>0.85575555555555549</c:v>
                </c:pt>
                <c:pt idx="17">
                  <c:v>0.77167777777777768</c:v>
                </c:pt>
                <c:pt idx="18">
                  <c:v>0.83906666666666674</c:v>
                </c:pt>
                <c:pt idx="19">
                  <c:v>0.77208888888888882</c:v>
                </c:pt>
                <c:pt idx="20">
                  <c:v>0.77140000000000009</c:v>
                </c:pt>
                <c:pt idx="21">
                  <c:v>0.78143333333333331</c:v>
                </c:pt>
                <c:pt idx="22">
                  <c:v>0.77287777777777766</c:v>
                </c:pt>
                <c:pt idx="23">
                  <c:v>0.76985555555555552</c:v>
                </c:pt>
                <c:pt idx="24">
                  <c:v>0.77892222222222218</c:v>
                </c:pt>
                <c:pt idx="25">
                  <c:v>0.77221111111111107</c:v>
                </c:pt>
                <c:pt idx="26">
                  <c:v>0.7709111111111111</c:v>
                </c:pt>
                <c:pt idx="27">
                  <c:v>0.77483333333333326</c:v>
                </c:pt>
                <c:pt idx="28">
                  <c:v>0.77326666666666677</c:v>
                </c:pt>
                <c:pt idx="29">
                  <c:v>0.77657777777777781</c:v>
                </c:pt>
                <c:pt idx="30">
                  <c:v>0.78151111111111105</c:v>
                </c:pt>
                <c:pt idx="31">
                  <c:v>0.77447777777777771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C7-4DC7-BEF3-555451086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82468248"/>
        <c:axId val="382470872"/>
      </c:barChart>
      <c:catAx>
        <c:axId val="382468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470872"/>
        <c:crosses val="autoZero"/>
        <c:auto val="1"/>
        <c:lblAlgn val="ctr"/>
        <c:lblOffset val="100"/>
        <c:noMultiLvlLbl val="0"/>
      </c:catAx>
      <c:valAx>
        <c:axId val="382470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468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'F1'!$D$1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'F1'!$A$2:$A$33</c:f>
              <c:strCache>
                <c:ptCount val="32"/>
                <c:pt idx="0">
                  <c:v>Cosine</c:v>
                </c:pt>
                <c:pt idx="1">
                  <c:v>COJ</c:v>
                </c:pt>
                <c:pt idx="2">
                  <c:v>CON</c:v>
                </c:pt>
                <c:pt idx="3">
                  <c:v>COD</c:v>
                </c:pt>
                <c:pt idx="4">
                  <c:v>CosineJ</c:v>
                </c:pt>
                <c:pt idx="5">
                  <c:v>Pearson</c:v>
                </c:pt>
                <c:pt idx="6">
                  <c:v>WPC</c:v>
                </c:pt>
                <c:pt idx="7">
                  <c:v>SPC</c:v>
                </c:pt>
                <c:pt idx="8">
                  <c:v>PearsonJ</c:v>
                </c:pt>
                <c:pt idx="9">
                  <c:v>Jaccard</c:v>
                </c:pt>
                <c:pt idx="10">
                  <c:v>MSD</c:v>
                </c:pt>
                <c:pt idx="11">
                  <c:v>MSDJ</c:v>
                </c:pt>
                <c:pt idx="12">
                  <c:v>SRC</c:v>
                </c:pt>
                <c:pt idx="13">
                  <c:v>NHSM</c:v>
                </c:pt>
                <c:pt idx="14">
                  <c:v>BCF</c:v>
                </c:pt>
                <c:pt idx="15">
                  <c:v>SMTP</c:v>
                </c:pt>
                <c:pt idx="16">
                  <c:v>PC</c:v>
                </c:pt>
                <c:pt idx="17">
                  <c:v>PIP</c:v>
                </c:pt>
                <c:pt idx="18">
                  <c:v>MMD</c:v>
                </c:pt>
                <c:pt idx="19">
                  <c:v>TMJ</c:v>
                </c:pt>
                <c:pt idx="20">
                  <c:v>Feng</c:v>
                </c:pt>
                <c:pt idx="21">
                  <c:v>Mu</c:v>
                </c:pt>
                <c:pt idx="22">
                  <c:v>TA</c:v>
                </c:pt>
                <c:pt idx="23">
                  <c:v>TAJ</c:v>
                </c:pt>
                <c:pt idx="24">
                  <c:v>TAN</c:v>
                </c:pt>
                <c:pt idx="25">
                  <c:v>TANJ</c:v>
                </c:pt>
                <c:pt idx="26">
                  <c:v>SMD</c:v>
                </c:pt>
                <c:pt idx="27">
                  <c:v>HSMD</c:v>
                </c:pt>
                <c:pt idx="28">
                  <c:v>HSMDJ</c:v>
                </c:pt>
                <c:pt idx="29">
                  <c:v>QTI</c:v>
                </c:pt>
                <c:pt idx="30">
                  <c:v>QTIJ</c:v>
                </c:pt>
                <c:pt idx="31">
                  <c:v>NNMS</c:v>
                </c:pt>
              </c:strCache>
            </c:strRef>
          </c:cat>
          <c:val>
            <c:numRef>
              <c:f>'F1'!$D$2:$D$33</c:f>
              <c:numCache>
                <c:formatCode>0.000000</c:formatCode>
                <c:ptCount val="32"/>
                <c:pt idx="0">
                  <c:v>3.0550882233121177E-2</c:v>
                </c:pt>
                <c:pt idx="1">
                  <c:v>2.6220320855614973E-2</c:v>
                </c:pt>
                <c:pt idx="2">
                  <c:v>3.0762517619587131E-2</c:v>
                </c:pt>
                <c:pt idx="3">
                  <c:v>2.6556829523158201E-2</c:v>
                </c:pt>
                <c:pt idx="4">
                  <c:v>3.0717018491634735E-2</c:v>
                </c:pt>
                <c:pt idx="5">
                  <c:v>2.832667303226415E-2</c:v>
                </c:pt>
                <c:pt idx="6">
                  <c:v>2.8597673715062506E-2</c:v>
                </c:pt>
                <c:pt idx="7">
                  <c:v>2.8379304639229243E-2</c:v>
                </c:pt>
                <c:pt idx="8">
                  <c:v>2.856626388610544E-2</c:v>
                </c:pt>
                <c:pt idx="9">
                  <c:v>2.6189040840897931E-2</c:v>
                </c:pt>
                <c:pt idx="10">
                  <c:v>3.0561304145984361E-2</c:v>
                </c:pt>
                <c:pt idx="11">
                  <c:v>3.0717044264635885E-2</c:v>
                </c:pt>
                <c:pt idx="12">
                  <c:v>1.9561785978249393E-2</c:v>
                </c:pt>
                <c:pt idx="13">
                  <c:v>3.0849099672150264E-2</c:v>
                </c:pt>
                <c:pt idx="14">
                  <c:v>2.412126438400447E-2</c:v>
                </c:pt>
                <c:pt idx="15">
                  <c:v>3.0550818462124554E-2</c:v>
                </c:pt>
                <c:pt idx="16">
                  <c:v>2.9558691328720636E-2</c:v>
                </c:pt>
                <c:pt idx="17">
                  <c:v>3.0903927118765016E-2</c:v>
                </c:pt>
                <c:pt idx="18">
                  <c:v>2.3893010043788968E-2</c:v>
                </c:pt>
                <c:pt idx="19">
                  <c:v>2.618903160137669E-2</c:v>
                </c:pt>
                <c:pt idx="20">
                  <c:v>2.6220478334739266E-2</c:v>
                </c:pt>
                <c:pt idx="21">
                  <c:v>2.8980317355267713E-2</c:v>
                </c:pt>
                <c:pt idx="22">
                  <c:v>3.0602350058414073E-2</c:v>
                </c:pt>
                <c:pt idx="23">
                  <c:v>3.0768333935163691E-2</c:v>
                </c:pt>
                <c:pt idx="24">
                  <c:v>3.0551958983225869E-2</c:v>
                </c:pt>
                <c:pt idx="25">
                  <c:v>3.0768911576882271E-2</c:v>
                </c:pt>
                <c:pt idx="26">
                  <c:v>2.6578559186155804E-2</c:v>
                </c:pt>
                <c:pt idx="27">
                  <c:v>2.6052630327810397E-2</c:v>
                </c:pt>
                <c:pt idx="28">
                  <c:v>2.6282134938860665E-2</c:v>
                </c:pt>
                <c:pt idx="29">
                  <c:v>2.6300799115364575E-2</c:v>
                </c:pt>
                <c:pt idx="30">
                  <c:v>2.6318692434648353E-2</c:v>
                </c:pt>
                <c:pt idx="31">
                  <c:v>2.6322537063748461E-2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89-4F37-A21A-4E2E3FC27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82469232"/>
        <c:axId val="301951136"/>
      </c:barChart>
      <c:catAx>
        <c:axId val="382469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951136"/>
        <c:crosses val="autoZero"/>
        <c:auto val="1"/>
        <c:lblAlgn val="ctr"/>
        <c:lblOffset val="100"/>
        <c:noMultiLvlLbl val="0"/>
      </c:catAx>
      <c:valAx>
        <c:axId val="301951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46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Radar!$A$2</c:f>
              <c:strCache>
                <c:ptCount val="1"/>
                <c:pt idx="0">
                  <c:v>NHSM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Radar!$B$1:$F$1</c:f>
              <c:strCache>
                <c:ptCount val="5"/>
                <c:pt idx="0">
                  <c:v>MAE</c:v>
                </c:pt>
                <c:pt idx="1">
                  <c:v>MSE</c:v>
                </c:pt>
                <c:pt idx="2">
                  <c:v>I-R</c:v>
                </c:pt>
                <c:pt idx="3">
                  <c:v>I-Precision</c:v>
                </c:pt>
                <c:pt idx="4">
                  <c:v>I-Recall</c:v>
                </c:pt>
              </c:strCache>
            </c:strRef>
          </c:cat>
          <c:val>
            <c:numRef>
              <c:f>Radar!$B$2:$F$2</c:f>
              <c:numCache>
                <c:formatCode>0.0000</c:formatCode>
                <c:ptCount val="5"/>
                <c:pt idx="0">
                  <c:v>0.77120000000000011</c:v>
                </c:pt>
                <c:pt idx="1">
                  <c:v>0.96954444444444454</c:v>
                </c:pt>
                <c:pt idx="2">
                  <c:v>0.64188888888888895</c:v>
                </c:pt>
                <c:pt idx="3">
                  <c:v>0.96805555555555556</c:v>
                </c:pt>
                <c:pt idx="4">
                  <c:v>0.10032222222222231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12-4E34-802F-5E7AC1FB5805}"/>
            </c:ext>
          </c:extLst>
        </c:ser>
        <c:ser>
          <c:idx val="1"/>
          <c:order val="1"/>
          <c:tx>
            <c:strRef>
              <c:f>Radar!$A$3</c:f>
              <c:strCache>
                <c:ptCount val="1"/>
                <c:pt idx="0">
                  <c:v>TAJ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Radar!$B$1:$F$1</c:f>
              <c:strCache>
                <c:ptCount val="5"/>
                <c:pt idx="0">
                  <c:v>MAE</c:v>
                </c:pt>
                <c:pt idx="1">
                  <c:v>MSE</c:v>
                </c:pt>
                <c:pt idx="2">
                  <c:v>I-R</c:v>
                </c:pt>
                <c:pt idx="3">
                  <c:v>I-Precision</c:v>
                </c:pt>
                <c:pt idx="4">
                  <c:v>I-Recall</c:v>
                </c:pt>
              </c:strCache>
            </c:strRef>
          </c:cat>
          <c:val>
            <c:numRef>
              <c:f>Radar!$B$3:$F$3</c:f>
              <c:numCache>
                <c:formatCode>0.0000</c:formatCode>
                <c:ptCount val="5"/>
                <c:pt idx="0">
                  <c:v>0.76985555555555552</c:v>
                </c:pt>
                <c:pt idx="1">
                  <c:v>0.96366666666666667</c:v>
                </c:pt>
                <c:pt idx="2">
                  <c:v>0.63856666666666673</c:v>
                </c:pt>
                <c:pt idx="3">
                  <c:v>0.96814444444444447</c:v>
                </c:pt>
                <c:pt idx="4">
                  <c:v>9.8488888888888848E-2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12-4E34-802F-5E7AC1FB5805}"/>
            </c:ext>
          </c:extLst>
        </c:ser>
        <c:ser>
          <c:idx val="2"/>
          <c:order val="2"/>
          <c:tx>
            <c:strRef>
              <c:f>Radar!$A$4</c:f>
              <c:strCache>
                <c:ptCount val="1"/>
                <c:pt idx="0">
                  <c:v>SMD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Radar!$B$1:$F$1</c:f>
              <c:strCache>
                <c:ptCount val="5"/>
                <c:pt idx="0">
                  <c:v>MAE</c:v>
                </c:pt>
                <c:pt idx="1">
                  <c:v>MSE</c:v>
                </c:pt>
                <c:pt idx="2">
                  <c:v>I-R</c:v>
                </c:pt>
                <c:pt idx="3">
                  <c:v>I-Precision</c:v>
                </c:pt>
                <c:pt idx="4">
                  <c:v>I-Recall</c:v>
                </c:pt>
              </c:strCache>
            </c:strRef>
          </c:cat>
          <c:val>
            <c:numRef>
              <c:f>Radar!$B$4:$F$4</c:f>
              <c:numCache>
                <c:formatCode>0.0000</c:formatCode>
                <c:ptCount val="5"/>
                <c:pt idx="0">
                  <c:v>0.7709111111111111</c:v>
                </c:pt>
                <c:pt idx="1">
                  <c:v>0.96181111111111106</c:v>
                </c:pt>
                <c:pt idx="2">
                  <c:v>0.63143333333333329</c:v>
                </c:pt>
                <c:pt idx="3">
                  <c:v>0.97262222222222228</c:v>
                </c:pt>
                <c:pt idx="4">
                  <c:v>8.9533333333333243E-2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12-4E34-802F-5E7AC1FB5805}"/>
            </c:ext>
          </c:extLst>
        </c:ser>
        <c:ser>
          <c:idx val="3"/>
          <c:order val="3"/>
          <c:tx>
            <c:strRef>
              <c:f>Radar!$A$5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Radar!$B$1:$F$1</c:f>
              <c:strCache>
                <c:ptCount val="5"/>
                <c:pt idx="0">
                  <c:v>MAE</c:v>
                </c:pt>
                <c:pt idx="1">
                  <c:v>MSE</c:v>
                </c:pt>
                <c:pt idx="2">
                  <c:v>I-R</c:v>
                </c:pt>
                <c:pt idx="3">
                  <c:v>I-Precision</c:v>
                </c:pt>
                <c:pt idx="4">
                  <c:v>I-Recall</c:v>
                </c:pt>
              </c:strCache>
            </c:strRef>
          </c:cat>
          <c:val>
            <c:numRef>
              <c:f>Radar!$B$5:$F$5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3-9612-4E34-802F-5E7AC1FB5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702192"/>
        <c:axId val="343699896"/>
      </c:radarChart>
      <c:catAx>
        <c:axId val="34370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699896"/>
        <c:crosses val="autoZero"/>
        <c:auto val="1"/>
        <c:lblAlgn val="ctr"/>
        <c:lblOffset val="100"/>
        <c:noMultiLvlLbl val="0"/>
      </c:catAx>
      <c:valAx>
        <c:axId val="343699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70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233362</xdr:colOff>
      <xdr:row>1</xdr:row>
      <xdr:rowOff>4760</xdr:rowOff>
    </xdr:from>
    <xdr:to>
      <xdr:col>18</xdr:col>
      <xdr:colOff>4762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FA1D12-C846-45F9-9D53-0F185E3B5D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</xdr:colOff>
      <xdr:row>1</xdr:row>
      <xdr:rowOff>4762</xdr:rowOff>
    </xdr:from>
    <xdr:to>
      <xdr:col>11</xdr:col>
      <xdr:colOff>461962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367E01-1AC3-400B-8757-7D01F97E8D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</xdr:colOff>
      <xdr:row>1</xdr:row>
      <xdr:rowOff>14287</xdr:rowOff>
    </xdr:from>
    <xdr:to>
      <xdr:col>13</xdr:col>
      <xdr:colOff>471487</xdr:colOff>
      <xdr:row>14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2582BE-B481-4F56-8657-3A936BC4F4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5299B-7611-4776-90FA-43332039FA40}">
  <dimension ref="A1:K33"/>
  <sheetViews>
    <sheetView tabSelected="1" workbookViewId="0">
      <selection activeCell="A2" sqref="A2"/>
    </sheetView>
  </sheetViews>
  <sheetFormatPr defaultRowHeight="15.75" x14ac:dyDescent="0.25"/>
  <sheetData>
    <row r="1" spans="1:11" x14ac:dyDescent="0.25">
      <c r="B1" t="s">
        <v>13</v>
      </c>
      <c r="C1" t="s">
        <v>16</v>
      </c>
      <c r="D1" t="s">
        <v>17</v>
      </c>
      <c r="E1" t="s">
        <v>18</v>
      </c>
      <c r="F1" t="s">
        <v>14</v>
      </c>
      <c r="G1" t="s">
        <v>19</v>
      </c>
      <c r="H1" t="s">
        <v>20</v>
      </c>
      <c r="I1" t="s">
        <v>21</v>
      </c>
      <c r="J1" t="s">
        <v>15</v>
      </c>
      <c r="K1" t="s">
        <v>22</v>
      </c>
    </row>
    <row r="2" spans="1:11" x14ac:dyDescent="0.25">
      <c r="A2" t="s">
        <v>0</v>
      </c>
      <c r="B2" s="1">
        <v>0.75319999999999998</v>
      </c>
      <c r="C2" s="1">
        <v>0.75509999999999999</v>
      </c>
      <c r="D2" s="1">
        <v>0.75600000000000001</v>
      </c>
      <c r="E2" s="1">
        <v>0.75929999999999997</v>
      </c>
      <c r="F2" s="1">
        <v>0.76300000000000001</v>
      </c>
      <c r="G2" s="1">
        <v>0.76539999999999997</v>
      </c>
      <c r="H2" s="1">
        <v>0.77359999999999995</v>
      </c>
      <c r="I2" s="1">
        <v>0.79049999999999998</v>
      </c>
      <c r="J2" s="1">
        <v>0.82550000000000001</v>
      </c>
      <c r="K2" s="1">
        <f>AVERAGE(B2:J2)</f>
        <v>0.7712888888888888</v>
      </c>
    </row>
    <row r="3" spans="1:11" x14ac:dyDescent="0.25">
      <c r="A3" t="s">
        <v>1</v>
      </c>
      <c r="B3" s="1">
        <v>0.74570000000000003</v>
      </c>
      <c r="C3" s="1">
        <v>0.74829999999999997</v>
      </c>
      <c r="D3" s="1">
        <v>0.74939999999999996</v>
      </c>
      <c r="E3" s="1">
        <v>0.75329999999999997</v>
      </c>
      <c r="F3" s="1">
        <v>0.75719999999999998</v>
      </c>
      <c r="G3" s="1">
        <v>0.76100000000000001</v>
      </c>
      <c r="H3" s="1">
        <v>0.77100000000000002</v>
      </c>
      <c r="I3" s="1">
        <v>0.79369999999999996</v>
      </c>
      <c r="J3" s="1">
        <v>0.86809999999999998</v>
      </c>
      <c r="K3" s="1">
        <f t="shared" ref="K3:K33" si="0">AVERAGE(B3:J3)</f>
        <v>0.77196666666666669</v>
      </c>
    </row>
    <row r="4" spans="1:11" x14ac:dyDescent="0.25">
      <c r="A4" t="s">
        <v>2</v>
      </c>
      <c r="B4" s="1">
        <v>0.74690000000000001</v>
      </c>
      <c r="C4" s="1">
        <v>0.75029999999999997</v>
      </c>
      <c r="D4" s="1">
        <v>0.75319999999999998</v>
      </c>
      <c r="E4" s="1">
        <v>0.75819999999999999</v>
      </c>
      <c r="F4" s="1">
        <v>0.76570000000000005</v>
      </c>
      <c r="G4" s="1">
        <v>0.77380000000000004</v>
      </c>
      <c r="H4" s="1">
        <v>0.78890000000000005</v>
      </c>
      <c r="I4" s="1">
        <v>0.82269999999999999</v>
      </c>
      <c r="J4" s="1">
        <v>0.89849999999999997</v>
      </c>
      <c r="K4" s="1">
        <f t="shared" si="0"/>
        <v>0.78424444444444452</v>
      </c>
    </row>
    <row r="5" spans="1:11" x14ac:dyDescent="0.25">
      <c r="A5" t="s">
        <v>3</v>
      </c>
      <c r="B5" s="1">
        <v>0.82240000000000002</v>
      </c>
      <c r="C5" s="1">
        <v>0.82709999999999995</v>
      </c>
      <c r="D5" s="1">
        <v>0.83069999999999999</v>
      </c>
      <c r="E5" s="1">
        <v>0.8357</v>
      </c>
      <c r="F5" s="1">
        <v>0.84409999999999996</v>
      </c>
      <c r="G5" s="1">
        <v>0.85260000000000002</v>
      </c>
      <c r="H5" s="1">
        <v>0.86209999999999998</v>
      </c>
      <c r="I5" s="1">
        <v>0.8821</v>
      </c>
      <c r="J5" s="1">
        <v>0.94230000000000003</v>
      </c>
      <c r="K5" s="1">
        <f t="shared" si="0"/>
        <v>0.85545555555555564</v>
      </c>
    </row>
    <row r="6" spans="1:11" x14ac:dyDescent="0.25">
      <c r="A6" t="s">
        <v>45</v>
      </c>
      <c r="B6" s="1">
        <v>0.74590000000000001</v>
      </c>
      <c r="C6" s="1">
        <v>0.74850000000000005</v>
      </c>
      <c r="D6" s="1">
        <v>0.74960000000000004</v>
      </c>
      <c r="E6" s="1">
        <v>0.75370000000000004</v>
      </c>
      <c r="F6" s="1">
        <v>0.75770000000000004</v>
      </c>
      <c r="G6" s="1">
        <v>0.76149999999999995</v>
      </c>
      <c r="H6" s="1">
        <v>0.7712</v>
      </c>
      <c r="I6" s="1">
        <v>0.79210000000000003</v>
      </c>
      <c r="J6" s="1">
        <v>0.85370000000000001</v>
      </c>
      <c r="K6" s="1">
        <f t="shared" si="0"/>
        <v>0.7704333333333333</v>
      </c>
    </row>
    <row r="7" spans="1:11" x14ac:dyDescent="0.25">
      <c r="A7" t="s">
        <v>4</v>
      </c>
      <c r="B7" s="1">
        <v>0.73950000000000005</v>
      </c>
      <c r="C7" s="1">
        <v>0.74619999999999997</v>
      </c>
      <c r="D7" s="1">
        <v>0.75190000000000001</v>
      </c>
      <c r="E7" s="1">
        <v>0.7611</v>
      </c>
      <c r="F7" s="1">
        <v>0.77339999999999998</v>
      </c>
      <c r="G7" s="1">
        <v>0.78820000000000001</v>
      </c>
      <c r="H7" s="1">
        <v>0.80910000000000004</v>
      </c>
      <c r="I7" s="1">
        <v>0.84350000000000003</v>
      </c>
      <c r="J7" s="1">
        <v>0.84730000000000005</v>
      </c>
      <c r="K7" s="1">
        <f t="shared" si="0"/>
        <v>0.78446666666666653</v>
      </c>
    </row>
    <row r="8" spans="1:11" x14ac:dyDescent="0.25">
      <c r="A8" t="s">
        <v>5</v>
      </c>
      <c r="B8" s="1">
        <v>0.73119999999999996</v>
      </c>
      <c r="C8" s="1">
        <v>0.73650000000000004</v>
      </c>
      <c r="D8" s="1">
        <v>0.74050000000000005</v>
      </c>
      <c r="E8" s="1">
        <v>0.748</v>
      </c>
      <c r="F8" s="1">
        <v>0.7581</v>
      </c>
      <c r="G8" s="1">
        <v>0.77210000000000001</v>
      </c>
      <c r="H8" s="1">
        <v>0.79469999999999996</v>
      </c>
      <c r="I8" s="1">
        <v>0.8337</v>
      </c>
      <c r="J8" s="1">
        <v>0.92020000000000002</v>
      </c>
      <c r="K8" s="1">
        <f t="shared" si="0"/>
        <v>0.78166666666666673</v>
      </c>
    </row>
    <row r="9" spans="1:11" x14ac:dyDescent="0.25">
      <c r="A9" t="s">
        <v>6</v>
      </c>
      <c r="B9" s="1">
        <v>0.73880000000000001</v>
      </c>
      <c r="C9" s="1">
        <v>0.74519999999999997</v>
      </c>
      <c r="D9" s="1">
        <v>0.75060000000000004</v>
      </c>
      <c r="E9" s="1">
        <v>0.75919999999999999</v>
      </c>
      <c r="F9" s="1">
        <v>0.77080000000000004</v>
      </c>
      <c r="G9" s="1">
        <v>0.78480000000000005</v>
      </c>
      <c r="H9" s="1">
        <v>0.80510000000000004</v>
      </c>
      <c r="I9" s="1">
        <v>0.83989999999999998</v>
      </c>
      <c r="J9" s="1">
        <v>0.84899999999999998</v>
      </c>
      <c r="K9" s="1">
        <f t="shared" si="0"/>
        <v>0.78259999999999996</v>
      </c>
    </row>
    <row r="10" spans="1:11" x14ac:dyDescent="0.25">
      <c r="A10" t="s">
        <v>46</v>
      </c>
      <c r="B10" s="1">
        <v>0.73109999999999997</v>
      </c>
      <c r="C10" s="1">
        <v>0.73750000000000004</v>
      </c>
      <c r="D10" s="1">
        <v>0.74270000000000003</v>
      </c>
      <c r="E10" s="1">
        <v>0.751</v>
      </c>
      <c r="F10" s="1">
        <v>0.76239999999999997</v>
      </c>
      <c r="G10" s="1">
        <v>0.77659999999999996</v>
      </c>
      <c r="H10" s="1">
        <v>0.79920000000000002</v>
      </c>
      <c r="I10" s="1">
        <v>0.83789999999999998</v>
      </c>
      <c r="J10" s="1">
        <v>0.9173</v>
      </c>
      <c r="K10" s="1">
        <f t="shared" si="0"/>
        <v>0.7839666666666667</v>
      </c>
    </row>
    <row r="11" spans="1:11" x14ac:dyDescent="0.25">
      <c r="A11" t="s">
        <v>7</v>
      </c>
      <c r="B11" s="1">
        <v>0.74650000000000005</v>
      </c>
      <c r="C11" s="1">
        <v>0.74909999999999999</v>
      </c>
      <c r="D11" s="1">
        <v>0.75019999999999998</v>
      </c>
      <c r="E11" s="1">
        <v>0.75429999999999997</v>
      </c>
      <c r="F11" s="1">
        <v>0.75829999999999997</v>
      </c>
      <c r="G11" s="1">
        <v>0.76200000000000001</v>
      </c>
      <c r="H11" s="1">
        <v>0.77170000000000005</v>
      </c>
      <c r="I11" s="1">
        <v>0.79390000000000005</v>
      </c>
      <c r="J11" s="1">
        <v>0.86509999999999998</v>
      </c>
      <c r="K11" s="1">
        <f t="shared" si="0"/>
        <v>0.7723444444444445</v>
      </c>
    </row>
    <row r="12" spans="1:11" x14ac:dyDescent="0.25">
      <c r="A12" t="s">
        <v>8</v>
      </c>
      <c r="B12" s="1">
        <v>0.75290000000000001</v>
      </c>
      <c r="C12" s="1">
        <v>0.75490000000000002</v>
      </c>
      <c r="D12" s="1">
        <v>0.75580000000000003</v>
      </c>
      <c r="E12" s="1">
        <v>0.7591</v>
      </c>
      <c r="F12" s="1">
        <v>0.76270000000000004</v>
      </c>
      <c r="G12" s="1">
        <v>0.7651</v>
      </c>
      <c r="H12" s="1">
        <v>0.7732</v>
      </c>
      <c r="I12" s="1">
        <v>0.79010000000000002</v>
      </c>
      <c r="J12" s="1">
        <v>0.84709999999999996</v>
      </c>
      <c r="K12" s="1">
        <f t="shared" si="0"/>
        <v>0.77343333333333342</v>
      </c>
    </row>
    <row r="13" spans="1:11" x14ac:dyDescent="0.25">
      <c r="A13" t="s">
        <v>9</v>
      </c>
      <c r="B13" s="1">
        <v>0.74570000000000003</v>
      </c>
      <c r="C13" s="1">
        <v>0.74839999999999995</v>
      </c>
      <c r="D13" s="1">
        <v>0.74950000000000006</v>
      </c>
      <c r="E13" s="1">
        <v>0.75360000000000005</v>
      </c>
      <c r="F13" s="1">
        <v>0.75749999999999995</v>
      </c>
      <c r="G13" s="1">
        <v>0.76129999999999998</v>
      </c>
      <c r="H13" s="1">
        <v>0.77090000000000003</v>
      </c>
      <c r="I13" s="1">
        <v>0.79190000000000005</v>
      </c>
      <c r="J13" s="1">
        <v>0.8538</v>
      </c>
      <c r="K13" s="1">
        <f t="shared" si="0"/>
        <v>0.77028888888888891</v>
      </c>
    </row>
    <row r="14" spans="1:11" x14ac:dyDescent="0.25">
      <c r="A14" t="s">
        <v>29</v>
      </c>
      <c r="B14" s="1">
        <v>0.7429</v>
      </c>
      <c r="C14" s="1">
        <v>0.74339999999999995</v>
      </c>
      <c r="D14" s="1">
        <v>0.74260000000000004</v>
      </c>
      <c r="E14" s="1">
        <v>0.74529999999999996</v>
      </c>
      <c r="F14" s="1">
        <v>0.75360000000000005</v>
      </c>
      <c r="G14" s="1">
        <v>0.76819999999999999</v>
      </c>
      <c r="H14" s="1">
        <v>0.81269999999999998</v>
      </c>
      <c r="I14" s="1">
        <v>0.93940000000000001</v>
      </c>
      <c r="J14" s="1">
        <v>1.1041000000000001</v>
      </c>
      <c r="K14" s="1">
        <f t="shared" si="0"/>
        <v>0.81691111111111114</v>
      </c>
    </row>
    <row r="15" spans="1:11" x14ac:dyDescent="0.25">
      <c r="A15" t="s">
        <v>10</v>
      </c>
      <c r="B15" s="1">
        <v>0.74099999999999999</v>
      </c>
      <c r="C15" s="1">
        <v>0.74409999999999998</v>
      </c>
      <c r="D15" s="1">
        <v>0.74519999999999997</v>
      </c>
      <c r="E15" s="1">
        <v>0.74980000000000002</v>
      </c>
      <c r="F15" s="1">
        <v>0.75449999999999995</v>
      </c>
      <c r="G15" s="1">
        <v>0.75990000000000002</v>
      </c>
      <c r="H15" s="1">
        <v>0.77280000000000004</v>
      </c>
      <c r="I15" s="1">
        <v>0.80059999999999998</v>
      </c>
      <c r="J15" s="1">
        <v>0.87290000000000001</v>
      </c>
      <c r="K15" s="1">
        <f t="shared" si="0"/>
        <v>0.77120000000000011</v>
      </c>
    </row>
    <row r="16" spans="1:11" x14ac:dyDescent="0.25">
      <c r="A16" t="s">
        <v>11</v>
      </c>
      <c r="B16" s="1">
        <v>0.7984</v>
      </c>
      <c r="C16" s="1">
        <v>0.8004</v>
      </c>
      <c r="D16" s="1">
        <v>0.80110000000000003</v>
      </c>
      <c r="E16" s="1">
        <v>0.80349999999999999</v>
      </c>
      <c r="F16" s="1">
        <v>0.80610000000000004</v>
      </c>
      <c r="G16" s="1">
        <v>0.8095</v>
      </c>
      <c r="H16" s="1">
        <v>0.81589999999999996</v>
      </c>
      <c r="I16" s="1">
        <v>0.83160000000000001</v>
      </c>
      <c r="J16" s="1">
        <v>0.86580000000000001</v>
      </c>
      <c r="K16" s="1">
        <f t="shared" si="0"/>
        <v>0.81469999999999998</v>
      </c>
    </row>
    <row r="17" spans="1:11" x14ac:dyDescent="0.25">
      <c r="A17" t="s">
        <v>12</v>
      </c>
      <c r="B17" s="1">
        <v>0.75329999999999997</v>
      </c>
      <c r="C17" s="1">
        <v>0.75509999999999999</v>
      </c>
      <c r="D17" s="1">
        <v>0.75600000000000001</v>
      </c>
      <c r="E17" s="1">
        <v>0.75919999999999999</v>
      </c>
      <c r="F17" s="1">
        <v>0.76290000000000002</v>
      </c>
      <c r="G17" s="1">
        <v>0.76519999999999999</v>
      </c>
      <c r="H17" s="1">
        <v>0.77329999999999999</v>
      </c>
      <c r="I17" s="1">
        <v>0.7903</v>
      </c>
      <c r="J17" s="1">
        <v>0.8478</v>
      </c>
      <c r="K17" s="1">
        <f t="shared" si="0"/>
        <v>0.77367777777777791</v>
      </c>
    </row>
    <row r="18" spans="1:11" x14ac:dyDescent="0.25">
      <c r="A18" t="s">
        <v>31</v>
      </c>
      <c r="B18" s="1">
        <v>0.82289999999999996</v>
      </c>
      <c r="C18" s="1">
        <v>0.82789999999999997</v>
      </c>
      <c r="D18" s="1">
        <v>0.83169999999999999</v>
      </c>
      <c r="E18" s="1">
        <v>0.83650000000000002</v>
      </c>
      <c r="F18" s="1">
        <v>0.84460000000000002</v>
      </c>
      <c r="G18" s="1">
        <v>0.85219999999999996</v>
      </c>
      <c r="H18" s="1">
        <v>0.86119999999999997</v>
      </c>
      <c r="I18" s="1">
        <v>0.88049999999999995</v>
      </c>
      <c r="J18" s="1">
        <v>0.94430000000000003</v>
      </c>
      <c r="K18" s="1">
        <f t="shared" si="0"/>
        <v>0.85575555555555549</v>
      </c>
    </row>
    <row r="19" spans="1:11" x14ac:dyDescent="0.25">
      <c r="A19" t="s">
        <v>30</v>
      </c>
      <c r="B19" s="1">
        <v>0.74239999999999995</v>
      </c>
      <c r="C19" s="1">
        <v>0.74509999999999998</v>
      </c>
      <c r="D19" s="1">
        <v>0.74660000000000004</v>
      </c>
      <c r="E19" s="1">
        <v>0.751</v>
      </c>
      <c r="F19" s="1">
        <v>0.75560000000000005</v>
      </c>
      <c r="G19" s="1">
        <v>0.76060000000000005</v>
      </c>
      <c r="H19" s="1">
        <v>0.77259999999999995</v>
      </c>
      <c r="I19" s="1">
        <v>0.79890000000000005</v>
      </c>
      <c r="J19" s="1">
        <v>0.87229999999999996</v>
      </c>
      <c r="K19" s="1">
        <f t="shared" si="0"/>
        <v>0.77167777777777768</v>
      </c>
    </row>
    <row r="20" spans="1:11" x14ac:dyDescent="0.25">
      <c r="A20" t="s">
        <v>50</v>
      </c>
      <c r="B20" s="1">
        <v>0.78039999999999998</v>
      </c>
      <c r="C20" s="1">
        <v>0.78849999999999998</v>
      </c>
      <c r="D20" s="1">
        <v>0.79459999999999997</v>
      </c>
      <c r="E20" s="1">
        <v>0.8054</v>
      </c>
      <c r="F20" s="1">
        <v>0.81930000000000003</v>
      </c>
      <c r="G20" s="1">
        <v>0.83099999999999996</v>
      </c>
      <c r="H20" s="1">
        <v>0.85540000000000005</v>
      </c>
      <c r="I20" s="1">
        <v>0.89749999999999996</v>
      </c>
      <c r="J20" s="1">
        <v>0.97950000000000004</v>
      </c>
      <c r="K20" s="1">
        <f t="shared" si="0"/>
        <v>0.83906666666666674</v>
      </c>
    </row>
    <row r="21" spans="1:11" x14ac:dyDescent="0.25">
      <c r="A21" t="s">
        <v>32</v>
      </c>
      <c r="B21" s="1">
        <v>0.74629999999999996</v>
      </c>
      <c r="C21" s="1">
        <v>0.74890000000000001</v>
      </c>
      <c r="D21" s="1">
        <v>0.75</v>
      </c>
      <c r="E21" s="1">
        <v>0.75409999999999999</v>
      </c>
      <c r="F21" s="1">
        <v>0.7581</v>
      </c>
      <c r="G21" s="1">
        <v>0.76180000000000003</v>
      </c>
      <c r="H21" s="1">
        <v>0.77139999999999997</v>
      </c>
      <c r="I21" s="1">
        <v>0.79349999999999998</v>
      </c>
      <c r="J21" s="1">
        <v>0.86470000000000002</v>
      </c>
      <c r="K21" s="1">
        <f t="shared" si="0"/>
        <v>0.77208888888888882</v>
      </c>
    </row>
    <row r="22" spans="1:11" x14ac:dyDescent="0.25">
      <c r="A22" t="s">
        <v>33</v>
      </c>
      <c r="B22" s="1">
        <v>0.74539999999999995</v>
      </c>
      <c r="C22" s="1">
        <v>0.74790000000000001</v>
      </c>
      <c r="D22" s="1">
        <v>0.74890000000000001</v>
      </c>
      <c r="E22" s="1">
        <v>0.75280000000000002</v>
      </c>
      <c r="F22" s="1">
        <v>0.75660000000000005</v>
      </c>
      <c r="G22" s="1">
        <v>0.76049999999999995</v>
      </c>
      <c r="H22" s="1">
        <v>0.77039999999999997</v>
      </c>
      <c r="I22" s="1">
        <v>0.79279999999999995</v>
      </c>
      <c r="J22" s="1">
        <v>0.86729999999999996</v>
      </c>
      <c r="K22" s="1">
        <f t="shared" si="0"/>
        <v>0.77140000000000009</v>
      </c>
    </row>
    <row r="23" spans="1:11" x14ac:dyDescent="0.25">
      <c r="A23" t="s">
        <v>34</v>
      </c>
      <c r="B23" s="1">
        <v>0.73880000000000001</v>
      </c>
      <c r="C23" s="1">
        <v>0.74250000000000005</v>
      </c>
      <c r="D23" s="1">
        <v>0.74560000000000004</v>
      </c>
      <c r="E23" s="1">
        <v>0.75170000000000003</v>
      </c>
      <c r="F23" s="1">
        <v>0.76119999999999999</v>
      </c>
      <c r="G23" s="1">
        <v>0.77249999999999996</v>
      </c>
      <c r="H23" s="1">
        <v>0.79169999999999996</v>
      </c>
      <c r="I23" s="1">
        <v>0.82620000000000005</v>
      </c>
      <c r="J23" s="1">
        <v>0.90269999999999995</v>
      </c>
      <c r="K23" s="1">
        <f t="shared" si="0"/>
        <v>0.78143333333333331</v>
      </c>
    </row>
    <row r="24" spans="1:11" x14ac:dyDescent="0.25">
      <c r="A24" t="s">
        <v>25</v>
      </c>
      <c r="B24" s="1">
        <v>0.75180000000000002</v>
      </c>
      <c r="C24" s="1">
        <v>0.75380000000000003</v>
      </c>
      <c r="D24" s="1">
        <v>0.75470000000000004</v>
      </c>
      <c r="E24" s="1">
        <v>0.7581</v>
      </c>
      <c r="F24" s="1">
        <v>0.76180000000000003</v>
      </c>
      <c r="G24" s="1">
        <v>0.76429999999999998</v>
      </c>
      <c r="H24" s="1">
        <v>0.77259999999999995</v>
      </c>
      <c r="I24" s="1">
        <v>0.79010000000000002</v>
      </c>
      <c r="J24" s="1">
        <v>0.84870000000000001</v>
      </c>
      <c r="K24" s="1">
        <f t="shared" si="0"/>
        <v>0.77287777777777766</v>
      </c>
    </row>
    <row r="25" spans="1:11" x14ac:dyDescent="0.25">
      <c r="A25" t="s">
        <v>26</v>
      </c>
      <c r="B25" s="1">
        <v>0.74490000000000001</v>
      </c>
      <c r="C25" s="1">
        <v>0.74750000000000005</v>
      </c>
      <c r="D25" s="1">
        <v>0.74860000000000004</v>
      </c>
      <c r="E25" s="1">
        <v>0.75270000000000004</v>
      </c>
      <c r="F25" s="1">
        <v>0.75680000000000003</v>
      </c>
      <c r="G25" s="1">
        <v>0.76060000000000005</v>
      </c>
      <c r="H25" s="1">
        <v>0.77039999999999997</v>
      </c>
      <c r="I25" s="1">
        <v>0.79200000000000004</v>
      </c>
      <c r="J25" s="1">
        <v>0.85519999999999996</v>
      </c>
      <c r="K25" s="1">
        <f t="shared" si="0"/>
        <v>0.76985555555555552</v>
      </c>
    </row>
    <row r="26" spans="1:11" x14ac:dyDescent="0.25">
      <c r="A26" t="s">
        <v>27</v>
      </c>
      <c r="B26" s="1">
        <v>0.74670000000000003</v>
      </c>
      <c r="C26" s="1">
        <v>0.75029999999999997</v>
      </c>
      <c r="D26" s="1">
        <v>0.75270000000000004</v>
      </c>
      <c r="E26" s="1">
        <v>0.75860000000000005</v>
      </c>
      <c r="F26" s="1">
        <v>0.76539999999999997</v>
      </c>
      <c r="G26" s="1">
        <v>0.77129999999999999</v>
      </c>
      <c r="H26" s="1">
        <v>0.78459999999999996</v>
      </c>
      <c r="I26" s="1">
        <v>0.80840000000000001</v>
      </c>
      <c r="J26" s="1">
        <v>0.87229999999999996</v>
      </c>
      <c r="K26" s="1">
        <f t="shared" si="0"/>
        <v>0.77892222222222218</v>
      </c>
    </row>
    <row r="27" spans="1:11" x14ac:dyDescent="0.25">
      <c r="A27" t="s">
        <v>28</v>
      </c>
      <c r="B27" s="1">
        <v>0.7379</v>
      </c>
      <c r="C27" s="1">
        <v>0.74160000000000004</v>
      </c>
      <c r="D27" s="1">
        <v>0.74390000000000001</v>
      </c>
      <c r="E27" s="1">
        <v>0.75009999999999999</v>
      </c>
      <c r="F27" s="1">
        <v>0.75680000000000003</v>
      </c>
      <c r="G27" s="1">
        <v>0.76329999999999998</v>
      </c>
      <c r="H27" s="1">
        <v>0.77790000000000004</v>
      </c>
      <c r="I27" s="1">
        <v>0.80500000000000005</v>
      </c>
      <c r="J27" s="1">
        <v>0.87339999999999995</v>
      </c>
      <c r="K27" s="1">
        <f t="shared" si="0"/>
        <v>0.77221111111111107</v>
      </c>
    </row>
    <row r="28" spans="1:11" x14ac:dyDescent="0.25">
      <c r="A28" t="s">
        <v>36</v>
      </c>
      <c r="B28" s="1">
        <v>0.75239999999999996</v>
      </c>
      <c r="C28" s="1">
        <v>0.75460000000000005</v>
      </c>
      <c r="D28" s="1">
        <v>0.75570000000000004</v>
      </c>
      <c r="E28" s="1">
        <v>0.75919999999999999</v>
      </c>
      <c r="F28" s="1">
        <v>0.7631</v>
      </c>
      <c r="G28" s="1">
        <v>0.76570000000000005</v>
      </c>
      <c r="H28" s="1">
        <v>0.77370000000000005</v>
      </c>
      <c r="I28" s="1">
        <v>0.78849999999999998</v>
      </c>
      <c r="J28" s="1">
        <v>0.82530000000000003</v>
      </c>
      <c r="K28" s="1">
        <f t="shared" si="0"/>
        <v>0.7709111111111111</v>
      </c>
    </row>
    <row r="29" spans="1:11" x14ac:dyDescent="0.25">
      <c r="A29" t="s">
        <v>37</v>
      </c>
      <c r="B29" s="1">
        <v>0.74809999999999999</v>
      </c>
      <c r="C29" s="1">
        <v>0.75049999999999994</v>
      </c>
      <c r="D29" s="1">
        <v>0.75139999999999996</v>
      </c>
      <c r="E29" s="1">
        <v>0.755</v>
      </c>
      <c r="F29" s="1">
        <v>0.75880000000000003</v>
      </c>
      <c r="G29" s="1">
        <v>0.76219999999999999</v>
      </c>
      <c r="H29" s="1">
        <v>0.77190000000000003</v>
      </c>
      <c r="I29" s="1">
        <v>0.7944</v>
      </c>
      <c r="J29" s="1">
        <v>0.88119999999999998</v>
      </c>
      <c r="K29" s="1">
        <f t="shared" si="0"/>
        <v>0.77483333333333326</v>
      </c>
    </row>
    <row r="30" spans="1:11" x14ac:dyDescent="0.25">
      <c r="A30" t="s">
        <v>38</v>
      </c>
      <c r="B30" s="1">
        <v>0.74270000000000003</v>
      </c>
      <c r="C30" s="1">
        <v>0.74580000000000002</v>
      </c>
      <c r="D30" s="1">
        <v>0.747</v>
      </c>
      <c r="E30" s="1">
        <v>0.75160000000000005</v>
      </c>
      <c r="F30" s="1">
        <v>0.75619999999999998</v>
      </c>
      <c r="G30" s="1">
        <v>0.76139999999999997</v>
      </c>
      <c r="H30" s="1">
        <v>0.77390000000000003</v>
      </c>
      <c r="I30" s="1">
        <v>0.80169999999999997</v>
      </c>
      <c r="J30" s="1">
        <v>0.87909999999999999</v>
      </c>
      <c r="K30" s="1">
        <f t="shared" si="0"/>
        <v>0.77326666666666677</v>
      </c>
    </row>
    <row r="31" spans="1:11" x14ac:dyDescent="0.25">
      <c r="A31" t="s">
        <v>23</v>
      </c>
      <c r="B31" s="1">
        <v>0.73960000000000004</v>
      </c>
      <c r="C31" s="1">
        <v>0.74329999999999996</v>
      </c>
      <c r="D31" s="1">
        <v>0.74480000000000002</v>
      </c>
      <c r="E31" s="1">
        <v>0.75009999999999999</v>
      </c>
      <c r="F31" s="1">
        <v>0.75570000000000004</v>
      </c>
      <c r="G31" s="1">
        <v>0.76300000000000001</v>
      </c>
      <c r="H31" s="1">
        <v>0.77959999999999996</v>
      </c>
      <c r="I31" s="1">
        <v>0.81479999999999997</v>
      </c>
      <c r="J31" s="1">
        <v>0.89829999999999999</v>
      </c>
      <c r="K31" s="1">
        <f t="shared" si="0"/>
        <v>0.77657777777777781</v>
      </c>
    </row>
    <row r="32" spans="1:11" x14ac:dyDescent="0.25">
      <c r="A32" t="s">
        <v>24</v>
      </c>
      <c r="B32" s="1">
        <v>0.73750000000000004</v>
      </c>
      <c r="C32" s="1">
        <v>0.74219999999999997</v>
      </c>
      <c r="D32" s="1">
        <v>0.74429999999999996</v>
      </c>
      <c r="E32" s="1">
        <v>0.75090000000000001</v>
      </c>
      <c r="F32" s="1">
        <v>0.7581</v>
      </c>
      <c r="G32" s="1">
        <v>0.7681</v>
      </c>
      <c r="H32" s="1">
        <v>0.78939999999999999</v>
      </c>
      <c r="I32" s="1">
        <v>0.8306</v>
      </c>
      <c r="J32" s="1">
        <v>0.91249999999999998</v>
      </c>
      <c r="K32" s="1">
        <f t="shared" si="0"/>
        <v>0.78151111111111105</v>
      </c>
    </row>
    <row r="33" spans="1:11" x14ac:dyDescent="0.25">
      <c r="A33" t="s">
        <v>39</v>
      </c>
      <c r="B33" s="1">
        <v>0.74199999999999999</v>
      </c>
      <c r="C33" s="1">
        <v>0.74529999999999996</v>
      </c>
      <c r="D33" s="1">
        <v>0.74660000000000004</v>
      </c>
      <c r="E33" s="1">
        <v>0.75170000000000003</v>
      </c>
      <c r="F33" s="1">
        <v>0.75670000000000004</v>
      </c>
      <c r="G33" s="1">
        <v>0.76259999999999994</v>
      </c>
      <c r="H33" s="1">
        <v>0.77610000000000001</v>
      </c>
      <c r="I33" s="1">
        <v>0.80559999999999998</v>
      </c>
      <c r="J33" s="1">
        <v>0.88370000000000004</v>
      </c>
      <c r="K33" s="1">
        <f t="shared" si="0"/>
        <v>0.77447777777777771</v>
      </c>
    </row>
  </sheetData>
  <pageMargins left="0.7" right="0.7" top="0.75" bottom="0.75" header="0.3" footer="0.3"/>
  <pageSetup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ED3B-1C35-4974-BD89-89002EC8961B}">
  <dimension ref="A1:K33"/>
  <sheetViews>
    <sheetView workbookViewId="0">
      <selection activeCell="A2" sqref="A2"/>
    </sheetView>
  </sheetViews>
  <sheetFormatPr defaultRowHeight="15.75" x14ac:dyDescent="0.25"/>
  <sheetData>
    <row r="1" spans="1:11" x14ac:dyDescent="0.25">
      <c r="B1" t="s">
        <v>13</v>
      </c>
      <c r="C1" t="s">
        <v>16</v>
      </c>
      <c r="D1" t="s">
        <v>17</v>
      </c>
      <c r="E1" t="s">
        <v>18</v>
      </c>
      <c r="F1" t="s">
        <v>14</v>
      </c>
      <c r="G1" t="s">
        <v>19</v>
      </c>
      <c r="H1" t="s">
        <v>20</v>
      </c>
      <c r="I1" t="s">
        <v>21</v>
      </c>
      <c r="J1" t="s">
        <v>15</v>
      </c>
      <c r="K1" t="s">
        <v>42</v>
      </c>
    </row>
    <row r="2" spans="1:11" x14ac:dyDescent="0.25">
      <c r="A2" t="s">
        <v>0</v>
      </c>
      <c r="B2" s="1">
        <v>0.91139999999999999</v>
      </c>
      <c r="C2" s="1">
        <v>0.91930000000000001</v>
      </c>
      <c r="D2" s="1">
        <v>0.92349999999999999</v>
      </c>
      <c r="E2" s="1">
        <v>0.9304</v>
      </c>
      <c r="F2" s="1">
        <v>0.93940000000000001</v>
      </c>
      <c r="G2" s="1">
        <v>0.9476</v>
      </c>
      <c r="H2" s="1">
        <v>0.96809999999999996</v>
      </c>
      <c r="I2" s="1">
        <v>1.0162</v>
      </c>
      <c r="J2" s="1">
        <v>1.1134999999999999</v>
      </c>
      <c r="K2" s="1">
        <f>AVERAGE(B2:J2)</f>
        <v>0.9632666666666666</v>
      </c>
    </row>
    <row r="3" spans="1:11" x14ac:dyDescent="0.25">
      <c r="A3" t="s">
        <v>1</v>
      </c>
      <c r="B3" s="1">
        <v>0.89710000000000001</v>
      </c>
      <c r="C3" s="1">
        <v>0.90600000000000003</v>
      </c>
      <c r="D3" s="1">
        <v>0.91039999999999999</v>
      </c>
      <c r="E3" s="1">
        <v>0.91839999999999999</v>
      </c>
      <c r="F3" s="1">
        <v>0.92849999999999999</v>
      </c>
      <c r="G3" s="1">
        <v>0.93899999999999995</v>
      </c>
      <c r="H3" s="1">
        <v>0.96379999999999999</v>
      </c>
      <c r="I3" s="1">
        <v>1.0255000000000001</v>
      </c>
      <c r="J3" s="1">
        <v>1.2393000000000001</v>
      </c>
      <c r="K3" s="1">
        <f t="shared" ref="K3:K33" si="0">AVERAGE(B3:J3)</f>
        <v>0.96977777777777796</v>
      </c>
    </row>
    <row r="4" spans="1:11" x14ac:dyDescent="0.25">
      <c r="A4" t="s">
        <v>2</v>
      </c>
      <c r="B4" s="1">
        <v>0.89470000000000005</v>
      </c>
      <c r="C4" s="1">
        <v>0.90500000000000003</v>
      </c>
      <c r="D4" s="1">
        <v>0.91239999999999999</v>
      </c>
      <c r="E4" s="1">
        <v>0.92449999999999999</v>
      </c>
      <c r="F4" s="1">
        <v>0.94269999999999998</v>
      </c>
      <c r="G4" s="1">
        <v>0.96319999999999995</v>
      </c>
      <c r="H4" s="1">
        <v>1.0019</v>
      </c>
      <c r="I4" s="1">
        <v>1.0939000000000001</v>
      </c>
      <c r="J4" s="1">
        <v>1.3154999999999999</v>
      </c>
      <c r="K4" s="1">
        <f t="shared" si="0"/>
        <v>0.99486666666666657</v>
      </c>
    </row>
    <row r="5" spans="1:11" x14ac:dyDescent="0.25">
      <c r="A5" t="s">
        <v>3</v>
      </c>
      <c r="B5" s="1">
        <v>1.0676000000000001</v>
      </c>
      <c r="C5" s="1">
        <v>1.08</v>
      </c>
      <c r="D5" s="1">
        <v>1.0898000000000001</v>
      </c>
      <c r="E5" s="1">
        <v>1.1031</v>
      </c>
      <c r="F5" s="1">
        <v>1.1233</v>
      </c>
      <c r="G5" s="1">
        <v>1.1458999999999999</v>
      </c>
      <c r="H5" s="1">
        <v>1.1738999999999999</v>
      </c>
      <c r="I5" s="1">
        <v>1.2349000000000001</v>
      </c>
      <c r="J5" s="1">
        <v>1.4165000000000001</v>
      </c>
      <c r="K5" s="1">
        <f t="shared" si="0"/>
        <v>1.1594444444444447</v>
      </c>
    </row>
    <row r="6" spans="1:11" x14ac:dyDescent="0.25">
      <c r="A6" t="s">
        <v>45</v>
      </c>
      <c r="B6" s="1">
        <v>0.89729999999999999</v>
      </c>
      <c r="C6" s="1">
        <v>0.90639999999999998</v>
      </c>
      <c r="D6" s="1">
        <v>0.91110000000000002</v>
      </c>
      <c r="E6" s="1">
        <v>0.91930000000000001</v>
      </c>
      <c r="F6" s="1">
        <v>0.9294</v>
      </c>
      <c r="G6" s="1">
        <v>0.94</v>
      </c>
      <c r="H6" s="1">
        <v>0.96430000000000005</v>
      </c>
      <c r="I6" s="1">
        <v>1.0208999999999999</v>
      </c>
      <c r="J6" s="1">
        <v>1.1956</v>
      </c>
      <c r="K6" s="1">
        <f t="shared" si="0"/>
        <v>0.96492222222222224</v>
      </c>
    </row>
    <row r="7" spans="1:11" x14ac:dyDescent="0.25">
      <c r="A7" t="s">
        <v>4</v>
      </c>
      <c r="B7" s="1">
        <v>0.88100000000000001</v>
      </c>
      <c r="C7" s="1">
        <v>0.89700000000000002</v>
      </c>
      <c r="D7" s="1">
        <v>0.91069999999999995</v>
      </c>
      <c r="E7" s="1">
        <v>0.9304</v>
      </c>
      <c r="F7" s="1">
        <v>0.95899999999999996</v>
      </c>
      <c r="G7" s="1">
        <v>0.99299999999999999</v>
      </c>
      <c r="H7" s="1">
        <v>1.0438000000000001</v>
      </c>
      <c r="I7" s="1">
        <v>1.1355</v>
      </c>
      <c r="J7" s="1">
        <v>1.1639999999999999</v>
      </c>
      <c r="K7" s="1">
        <f t="shared" si="0"/>
        <v>0.99048888888888897</v>
      </c>
    </row>
    <row r="8" spans="1:11" x14ac:dyDescent="0.25">
      <c r="A8" t="s">
        <v>5</v>
      </c>
      <c r="B8" s="1">
        <v>0.86499999999999999</v>
      </c>
      <c r="C8" s="1">
        <v>0.87860000000000005</v>
      </c>
      <c r="D8" s="1">
        <v>0.88919999999999999</v>
      </c>
      <c r="E8" s="1">
        <v>0.90480000000000005</v>
      </c>
      <c r="F8" s="1">
        <v>0.92889999999999995</v>
      </c>
      <c r="G8" s="1">
        <v>0.96</v>
      </c>
      <c r="H8" s="1">
        <v>1.0137</v>
      </c>
      <c r="I8" s="1">
        <v>1.1146</v>
      </c>
      <c r="J8" s="1">
        <v>1.3721000000000001</v>
      </c>
      <c r="K8" s="1">
        <f t="shared" si="0"/>
        <v>0.99187777777777775</v>
      </c>
    </row>
    <row r="9" spans="1:11" x14ac:dyDescent="0.25">
      <c r="A9" t="s">
        <v>6</v>
      </c>
      <c r="B9" s="1">
        <v>0.87919999999999998</v>
      </c>
      <c r="C9" s="1">
        <v>0.89470000000000005</v>
      </c>
      <c r="D9" s="1">
        <v>0.90759999999999996</v>
      </c>
      <c r="E9" s="1">
        <v>0.92610000000000003</v>
      </c>
      <c r="F9" s="1">
        <v>0.95309999999999995</v>
      </c>
      <c r="G9" s="1">
        <v>0.98509999999999998</v>
      </c>
      <c r="H9" s="1">
        <v>1.0344</v>
      </c>
      <c r="I9" s="1">
        <v>1.1267</v>
      </c>
      <c r="J9" s="1">
        <v>1.1677999999999999</v>
      </c>
      <c r="K9" s="1">
        <f t="shared" si="0"/>
        <v>0.98607777777777761</v>
      </c>
    </row>
    <row r="10" spans="1:11" x14ac:dyDescent="0.25">
      <c r="A10" t="s">
        <v>46</v>
      </c>
      <c r="B10" s="1">
        <v>0.86409999999999998</v>
      </c>
      <c r="C10" s="1">
        <v>0.87980000000000003</v>
      </c>
      <c r="D10" s="1">
        <v>0.89219999999999999</v>
      </c>
      <c r="E10" s="1">
        <v>0.90969999999999995</v>
      </c>
      <c r="F10" s="1">
        <v>0.93620000000000003</v>
      </c>
      <c r="G10" s="1">
        <v>0.96799999999999997</v>
      </c>
      <c r="H10" s="1">
        <v>1.0224</v>
      </c>
      <c r="I10" s="1">
        <v>1.1234999999999999</v>
      </c>
      <c r="J10" s="1">
        <v>1.3499000000000001</v>
      </c>
      <c r="K10" s="1">
        <f t="shared" si="0"/>
        <v>0.99397777777777785</v>
      </c>
    </row>
    <row r="11" spans="1:11" x14ac:dyDescent="0.25">
      <c r="A11" t="s">
        <v>7</v>
      </c>
      <c r="B11" s="1">
        <v>0.89870000000000005</v>
      </c>
      <c r="C11" s="1">
        <v>0.90780000000000005</v>
      </c>
      <c r="D11" s="1">
        <v>0.91249999999999998</v>
      </c>
      <c r="E11" s="1">
        <v>0.92079999999999995</v>
      </c>
      <c r="F11" s="1">
        <v>0.93079999999999996</v>
      </c>
      <c r="G11" s="1">
        <v>0.9415</v>
      </c>
      <c r="H11" s="1">
        <v>0.96579999999999999</v>
      </c>
      <c r="I11" s="1">
        <v>1.0262</v>
      </c>
      <c r="J11" s="1">
        <v>1.2313000000000001</v>
      </c>
      <c r="K11" s="1">
        <f t="shared" si="0"/>
        <v>0.97060000000000002</v>
      </c>
    </row>
    <row r="12" spans="1:11" x14ac:dyDescent="0.25">
      <c r="A12" t="s">
        <v>8</v>
      </c>
      <c r="B12" s="1">
        <v>0.91090000000000004</v>
      </c>
      <c r="C12" s="1">
        <v>0.91900000000000004</v>
      </c>
      <c r="D12" s="1">
        <v>0.92310000000000003</v>
      </c>
      <c r="E12" s="1">
        <v>0.93</v>
      </c>
      <c r="F12" s="1">
        <v>0.93879999999999997</v>
      </c>
      <c r="G12" s="1">
        <v>0.94679999999999997</v>
      </c>
      <c r="H12" s="1">
        <v>0.96709999999999996</v>
      </c>
      <c r="I12" s="1">
        <v>1.0149999999999999</v>
      </c>
      <c r="J12" s="1">
        <v>1.1794</v>
      </c>
      <c r="K12" s="1">
        <f t="shared" si="0"/>
        <v>0.97001111111111116</v>
      </c>
    </row>
    <row r="13" spans="1:11" x14ac:dyDescent="0.25">
      <c r="A13" t="s">
        <v>9</v>
      </c>
      <c r="B13" s="1">
        <v>0.89710000000000001</v>
      </c>
      <c r="C13" s="1">
        <v>0.90620000000000001</v>
      </c>
      <c r="D13" s="1">
        <v>0.91080000000000005</v>
      </c>
      <c r="E13" s="1">
        <v>0.91900000000000004</v>
      </c>
      <c r="F13" s="1">
        <v>0.92910000000000004</v>
      </c>
      <c r="G13" s="1">
        <v>0.93959999999999999</v>
      </c>
      <c r="H13" s="1">
        <v>0.96379999999999999</v>
      </c>
      <c r="I13" s="1">
        <v>1.0206</v>
      </c>
      <c r="J13" s="1">
        <v>1.1959</v>
      </c>
      <c r="K13" s="1">
        <f t="shared" si="0"/>
        <v>0.96467777777777797</v>
      </c>
    </row>
    <row r="14" spans="1:11" x14ac:dyDescent="0.25">
      <c r="A14" t="s">
        <v>29</v>
      </c>
      <c r="B14" s="1">
        <v>0.8871</v>
      </c>
      <c r="C14" s="1">
        <v>0.88719999999999999</v>
      </c>
      <c r="D14" s="1">
        <v>0.88660000000000005</v>
      </c>
      <c r="E14" s="1">
        <v>0.89329999999999998</v>
      </c>
      <c r="F14" s="1">
        <v>0.91500000000000004</v>
      </c>
      <c r="G14" s="1">
        <v>0.95720000000000005</v>
      </c>
      <c r="H14" s="1">
        <v>1.0799000000000001</v>
      </c>
      <c r="I14" s="1">
        <v>1.4584999999999999</v>
      </c>
      <c r="J14" s="1">
        <v>1.9472</v>
      </c>
      <c r="K14" s="1">
        <f t="shared" si="0"/>
        <v>1.1013333333333335</v>
      </c>
    </row>
    <row r="15" spans="1:11" x14ac:dyDescent="0.25">
      <c r="A15" t="s">
        <v>10</v>
      </c>
      <c r="B15" s="1">
        <v>0.88780000000000003</v>
      </c>
      <c r="C15" s="1">
        <v>0.89770000000000005</v>
      </c>
      <c r="D15" s="1">
        <v>0.90249999999999997</v>
      </c>
      <c r="E15" s="1">
        <v>0.91200000000000003</v>
      </c>
      <c r="F15" s="1">
        <v>0.92390000000000005</v>
      </c>
      <c r="G15" s="1">
        <v>0.93830000000000002</v>
      </c>
      <c r="H15" s="1">
        <v>0.97089999999999999</v>
      </c>
      <c r="I15" s="1">
        <v>1.0444</v>
      </c>
      <c r="J15" s="1">
        <v>1.2484</v>
      </c>
      <c r="K15" s="1">
        <f t="shared" si="0"/>
        <v>0.96954444444444454</v>
      </c>
    </row>
    <row r="16" spans="1:11" x14ac:dyDescent="0.25">
      <c r="A16" t="s">
        <v>11</v>
      </c>
      <c r="B16" s="1">
        <v>1.0125999999999999</v>
      </c>
      <c r="C16" s="1">
        <v>1.0222</v>
      </c>
      <c r="D16" s="1">
        <v>1.026</v>
      </c>
      <c r="E16" s="1">
        <v>1.0331999999999999</v>
      </c>
      <c r="F16" s="1">
        <v>1.0405</v>
      </c>
      <c r="G16" s="1">
        <v>1.0518000000000001</v>
      </c>
      <c r="H16" s="1">
        <v>1.0709</v>
      </c>
      <c r="I16" s="1">
        <v>1.1165</v>
      </c>
      <c r="J16" s="1">
        <v>1.2249000000000001</v>
      </c>
      <c r="K16" s="1">
        <f t="shared" si="0"/>
        <v>1.066511111111111</v>
      </c>
    </row>
    <row r="17" spans="1:11" x14ac:dyDescent="0.25">
      <c r="A17" t="s">
        <v>12</v>
      </c>
      <c r="B17" s="1">
        <v>0.91159999999999997</v>
      </c>
      <c r="C17" s="1">
        <v>0.91949999999999998</v>
      </c>
      <c r="D17" s="1">
        <v>0.92369999999999997</v>
      </c>
      <c r="E17" s="1">
        <v>0.9304</v>
      </c>
      <c r="F17" s="1">
        <v>0.93940000000000001</v>
      </c>
      <c r="G17" s="1">
        <v>0.94730000000000003</v>
      </c>
      <c r="H17" s="1">
        <v>0.9677</v>
      </c>
      <c r="I17" s="1">
        <v>1.0158</v>
      </c>
      <c r="J17" s="1">
        <v>1.1812</v>
      </c>
      <c r="K17" s="1">
        <f t="shared" si="0"/>
        <v>0.97073333333333345</v>
      </c>
    </row>
    <row r="18" spans="1:11" x14ac:dyDescent="0.25">
      <c r="A18" t="s">
        <v>31</v>
      </c>
      <c r="B18" s="1">
        <v>1.0812999999999999</v>
      </c>
      <c r="C18" s="1">
        <v>1.0935999999999999</v>
      </c>
      <c r="D18" s="1">
        <v>1.103</v>
      </c>
      <c r="E18" s="1">
        <v>1.1137999999999999</v>
      </c>
      <c r="F18" s="1">
        <v>1.1324000000000001</v>
      </c>
      <c r="G18" s="1">
        <v>1.1505000000000001</v>
      </c>
      <c r="H18" s="1">
        <v>1.1740999999999999</v>
      </c>
      <c r="I18" s="1">
        <v>1.2295</v>
      </c>
      <c r="J18" s="1">
        <v>1.4196</v>
      </c>
      <c r="K18" s="1">
        <f t="shared" si="0"/>
        <v>1.1664222222222225</v>
      </c>
    </row>
    <row r="19" spans="1:11" x14ac:dyDescent="0.25">
      <c r="A19" t="s">
        <v>30</v>
      </c>
      <c r="B19" s="1">
        <v>0.89400000000000002</v>
      </c>
      <c r="C19" s="1">
        <v>0.90310000000000001</v>
      </c>
      <c r="D19" s="1">
        <v>0.90849999999999997</v>
      </c>
      <c r="E19" s="1">
        <v>0.91739999999999999</v>
      </c>
      <c r="F19" s="1">
        <v>0.93</v>
      </c>
      <c r="G19" s="1">
        <v>0.94320000000000004</v>
      </c>
      <c r="H19" s="1">
        <v>0.97399999999999998</v>
      </c>
      <c r="I19" s="1">
        <v>1.0444</v>
      </c>
      <c r="J19" s="1">
        <v>1.2525999999999999</v>
      </c>
      <c r="K19" s="1">
        <f t="shared" si="0"/>
        <v>0.97413333333333318</v>
      </c>
    </row>
    <row r="20" spans="1:11" x14ac:dyDescent="0.25">
      <c r="A20" t="s">
        <v>50</v>
      </c>
      <c r="B20" s="1">
        <v>0.96450000000000002</v>
      </c>
      <c r="C20" s="1">
        <v>0.98709999999999998</v>
      </c>
      <c r="D20" s="1">
        <v>1.0047999999999999</v>
      </c>
      <c r="E20" s="1">
        <v>1.0299</v>
      </c>
      <c r="F20" s="1">
        <v>1.0660000000000001</v>
      </c>
      <c r="G20" s="1">
        <v>1.0966</v>
      </c>
      <c r="H20" s="1">
        <v>1.1603000000000001</v>
      </c>
      <c r="I20" s="1">
        <v>1.2773000000000001</v>
      </c>
      <c r="J20" s="1">
        <v>1.5198</v>
      </c>
      <c r="K20" s="1">
        <f t="shared" si="0"/>
        <v>1.1229222222222222</v>
      </c>
    </row>
    <row r="21" spans="1:11" x14ac:dyDescent="0.25">
      <c r="A21" t="s">
        <v>32</v>
      </c>
      <c r="B21" s="1">
        <v>0.89829999999999999</v>
      </c>
      <c r="C21" s="1">
        <v>0.9073</v>
      </c>
      <c r="D21" s="1">
        <v>0.91200000000000003</v>
      </c>
      <c r="E21" s="1">
        <v>0.92020000000000002</v>
      </c>
      <c r="F21" s="1">
        <v>0.93030000000000002</v>
      </c>
      <c r="G21" s="1">
        <v>0.94079999999999997</v>
      </c>
      <c r="H21" s="1">
        <v>0.96499999999999997</v>
      </c>
      <c r="I21" s="1">
        <v>1.0249999999999999</v>
      </c>
      <c r="J21" s="1">
        <v>1.2299</v>
      </c>
      <c r="K21" s="1">
        <f t="shared" si="0"/>
        <v>0.96986666666666688</v>
      </c>
    </row>
    <row r="22" spans="1:11" x14ac:dyDescent="0.25">
      <c r="A22" t="s">
        <v>33</v>
      </c>
      <c r="B22" s="1">
        <v>0.8962</v>
      </c>
      <c r="C22" s="1">
        <v>0.90480000000000005</v>
      </c>
      <c r="D22" s="1">
        <v>0.90910000000000002</v>
      </c>
      <c r="E22" s="1">
        <v>0.91710000000000003</v>
      </c>
      <c r="F22" s="1">
        <v>0.92689999999999995</v>
      </c>
      <c r="G22" s="1">
        <v>0.93759999999999999</v>
      </c>
      <c r="H22" s="1">
        <v>0.96260000000000001</v>
      </c>
      <c r="I22" s="1">
        <v>1.0237000000000001</v>
      </c>
      <c r="J22" s="1">
        <v>1.238</v>
      </c>
      <c r="K22" s="1">
        <f t="shared" si="0"/>
        <v>0.96844444444444433</v>
      </c>
    </row>
    <row r="23" spans="1:11" x14ac:dyDescent="0.25">
      <c r="A23" t="s">
        <v>34</v>
      </c>
      <c r="B23" s="1">
        <v>0.88119999999999998</v>
      </c>
      <c r="C23" s="1">
        <v>0.89200000000000002</v>
      </c>
      <c r="D23" s="1">
        <v>0.89980000000000004</v>
      </c>
      <c r="E23" s="1">
        <v>0.91210000000000002</v>
      </c>
      <c r="F23" s="1">
        <v>0.93369999999999997</v>
      </c>
      <c r="G23" s="1">
        <v>0.95960000000000001</v>
      </c>
      <c r="H23" s="1">
        <v>1.0044</v>
      </c>
      <c r="I23" s="1">
        <v>1.0949</v>
      </c>
      <c r="J23" s="1">
        <v>1.3151999999999999</v>
      </c>
      <c r="K23" s="1">
        <f t="shared" si="0"/>
        <v>0.98810000000000009</v>
      </c>
    </row>
    <row r="24" spans="1:11" x14ac:dyDescent="0.25">
      <c r="A24" t="s">
        <v>25</v>
      </c>
      <c r="B24" s="1">
        <v>0.90849999999999997</v>
      </c>
      <c r="C24" s="1">
        <v>0.91639999999999999</v>
      </c>
      <c r="D24" s="1">
        <v>0.92049999999999998</v>
      </c>
      <c r="E24" s="1">
        <v>0.92759999999999998</v>
      </c>
      <c r="F24" s="1">
        <v>0.93669999999999998</v>
      </c>
      <c r="G24" s="1">
        <v>0.94489999999999996</v>
      </c>
      <c r="H24" s="1">
        <v>0.9657</v>
      </c>
      <c r="I24" s="1">
        <v>1.0150999999999999</v>
      </c>
      <c r="J24" s="1">
        <v>1.1833</v>
      </c>
      <c r="K24" s="1">
        <f t="shared" si="0"/>
        <v>0.9687444444444443</v>
      </c>
    </row>
    <row r="25" spans="1:11" x14ac:dyDescent="0.25">
      <c r="A25" t="s">
        <v>26</v>
      </c>
      <c r="B25" s="1">
        <v>0.8952</v>
      </c>
      <c r="C25" s="1">
        <v>0.90410000000000001</v>
      </c>
      <c r="D25" s="1">
        <v>0.90869999999999995</v>
      </c>
      <c r="E25" s="1">
        <v>0.91700000000000004</v>
      </c>
      <c r="F25" s="1">
        <v>0.9274</v>
      </c>
      <c r="G25" s="1">
        <v>0.93799999999999994</v>
      </c>
      <c r="H25" s="1">
        <v>0.9627</v>
      </c>
      <c r="I25" s="1">
        <v>1.0206</v>
      </c>
      <c r="J25" s="1">
        <v>1.1993</v>
      </c>
      <c r="K25" s="1">
        <f t="shared" si="0"/>
        <v>0.96366666666666667</v>
      </c>
    </row>
    <row r="26" spans="1:11" x14ac:dyDescent="0.25">
      <c r="A26" t="s">
        <v>27</v>
      </c>
      <c r="B26" s="1">
        <v>0.89810000000000001</v>
      </c>
      <c r="C26" s="1">
        <v>0.90859999999999996</v>
      </c>
      <c r="D26" s="1">
        <v>0.91679999999999995</v>
      </c>
      <c r="E26" s="1">
        <v>0.93049999999999999</v>
      </c>
      <c r="F26" s="1">
        <v>0.94699999999999995</v>
      </c>
      <c r="G26" s="1">
        <v>0.96340000000000003</v>
      </c>
      <c r="H26" s="1">
        <v>0.99670000000000003</v>
      </c>
      <c r="I26" s="1">
        <v>1.0643</v>
      </c>
      <c r="J26" s="1">
        <v>1.2514000000000001</v>
      </c>
      <c r="K26" s="1">
        <f t="shared" si="0"/>
        <v>0.98631111111111103</v>
      </c>
    </row>
    <row r="27" spans="1:11" x14ac:dyDescent="0.25">
      <c r="A27" t="s">
        <v>28</v>
      </c>
      <c r="B27" s="1">
        <v>0.88109999999999999</v>
      </c>
      <c r="C27" s="1">
        <v>0.8911</v>
      </c>
      <c r="D27" s="1">
        <v>0.89849999999999997</v>
      </c>
      <c r="E27" s="1">
        <v>0.91269999999999996</v>
      </c>
      <c r="F27" s="1">
        <v>0.92879999999999996</v>
      </c>
      <c r="G27" s="1">
        <v>0.94550000000000001</v>
      </c>
      <c r="H27" s="1">
        <v>0.9819</v>
      </c>
      <c r="I27" s="1">
        <v>1.0556000000000001</v>
      </c>
      <c r="J27" s="1">
        <v>1.2523</v>
      </c>
      <c r="K27" s="1">
        <f t="shared" si="0"/>
        <v>0.9719444444444445</v>
      </c>
    </row>
    <row r="28" spans="1:11" x14ac:dyDescent="0.25">
      <c r="A28" t="s">
        <v>36</v>
      </c>
      <c r="B28" s="1">
        <v>0.91020000000000001</v>
      </c>
      <c r="C28" s="1">
        <v>0.91869999999999996</v>
      </c>
      <c r="D28" s="1">
        <v>0.92310000000000003</v>
      </c>
      <c r="E28" s="1">
        <v>0.9304</v>
      </c>
      <c r="F28" s="1">
        <v>0.93959999999999999</v>
      </c>
      <c r="G28" s="1">
        <v>0.94750000000000001</v>
      </c>
      <c r="H28" s="1">
        <v>0.96730000000000005</v>
      </c>
      <c r="I28" s="1">
        <v>1.0064</v>
      </c>
      <c r="J28" s="1">
        <v>1.1131</v>
      </c>
      <c r="K28" s="1">
        <f t="shared" si="0"/>
        <v>0.96181111111111106</v>
      </c>
    </row>
    <row r="29" spans="1:11" x14ac:dyDescent="0.25">
      <c r="A29" t="s">
        <v>37</v>
      </c>
      <c r="B29" s="1">
        <v>0.90229999999999999</v>
      </c>
      <c r="C29" s="1">
        <v>0.91069999999999995</v>
      </c>
      <c r="D29" s="1">
        <v>0.91510000000000002</v>
      </c>
      <c r="E29" s="1">
        <v>0.92249999999999999</v>
      </c>
      <c r="F29" s="1">
        <v>0.93200000000000005</v>
      </c>
      <c r="G29" s="1">
        <v>0.94169999999999998</v>
      </c>
      <c r="H29" s="1">
        <v>0.96630000000000005</v>
      </c>
      <c r="I29" s="1">
        <v>1.0290999999999999</v>
      </c>
      <c r="J29" s="1">
        <v>1.2821</v>
      </c>
      <c r="K29" s="1">
        <f t="shared" si="0"/>
        <v>0.97797777777777783</v>
      </c>
    </row>
    <row r="30" spans="1:11" x14ac:dyDescent="0.25">
      <c r="A30" t="s">
        <v>38</v>
      </c>
      <c r="B30" s="1">
        <v>0.89219999999999999</v>
      </c>
      <c r="C30" s="1">
        <v>0.9022</v>
      </c>
      <c r="D30" s="1">
        <v>0.90720000000000001</v>
      </c>
      <c r="E30" s="1">
        <v>0.91659999999999997</v>
      </c>
      <c r="F30" s="1">
        <v>0.92820000000000003</v>
      </c>
      <c r="G30" s="1">
        <v>0.94230000000000003</v>
      </c>
      <c r="H30" s="1">
        <v>0.97350000000000003</v>
      </c>
      <c r="I30" s="1">
        <v>1.0475000000000001</v>
      </c>
      <c r="J30" s="1">
        <v>1.2687999999999999</v>
      </c>
      <c r="K30" s="1">
        <f t="shared" si="0"/>
        <v>0.97538888888888897</v>
      </c>
    </row>
    <row r="31" spans="1:11" x14ac:dyDescent="0.25">
      <c r="A31" t="s">
        <v>23</v>
      </c>
      <c r="B31" s="1">
        <v>0.88770000000000004</v>
      </c>
      <c r="C31" s="1">
        <v>0.89870000000000005</v>
      </c>
      <c r="D31" s="1">
        <v>0.90449999999999997</v>
      </c>
      <c r="E31" s="1">
        <v>0.91579999999999995</v>
      </c>
      <c r="F31" s="1">
        <v>0.92959999999999998</v>
      </c>
      <c r="G31" s="1">
        <v>0.94889999999999997</v>
      </c>
      <c r="H31" s="1">
        <v>0.99029999999999996</v>
      </c>
      <c r="I31" s="1">
        <v>1.0832999999999999</v>
      </c>
      <c r="J31" s="1">
        <v>1.3227</v>
      </c>
      <c r="K31" s="1">
        <f t="shared" si="0"/>
        <v>0.98683333333333323</v>
      </c>
    </row>
    <row r="32" spans="1:11" x14ac:dyDescent="0.25">
      <c r="A32" t="s">
        <v>24</v>
      </c>
      <c r="B32" s="1">
        <v>0.88470000000000004</v>
      </c>
      <c r="C32" s="1">
        <v>0.89790000000000003</v>
      </c>
      <c r="D32" s="1">
        <v>0.90529999999999999</v>
      </c>
      <c r="E32" s="1">
        <v>0.91949999999999998</v>
      </c>
      <c r="F32" s="1">
        <v>0.9375</v>
      </c>
      <c r="G32" s="1">
        <v>0.96389999999999998</v>
      </c>
      <c r="H32" s="1">
        <v>1.0177</v>
      </c>
      <c r="I32" s="1">
        <v>1.1275999999999999</v>
      </c>
      <c r="J32" s="1">
        <v>1.3643000000000001</v>
      </c>
      <c r="K32" s="1">
        <f t="shared" si="0"/>
        <v>1.0020444444444445</v>
      </c>
    </row>
    <row r="33" spans="1:11" x14ac:dyDescent="0.25">
      <c r="A33" t="s">
        <v>39</v>
      </c>
      <c r="B33" s="1">
        <v>0.89029999999999998</v>
      </c>
      <c r="C33" s="1">
        <v>0.90059999999999996</v>
      </c>
      <c r="D33" s="1">
        <v>0.90580000000000005</v>
      </c>
      <c r="E33" s="1">
        <v>0.91649999999999998</v>
      </c>
      <c r="F33" s="1">
        <v>0.92910000000000004</v>
      </c>
      <c r="G33" s="1">
        <v>0.94469999999999998</v>
      </c>
      <c r="H33" s="1">
        <v>0.9788</v>
      </c>
      <c r="I33" s="1">
        <v>1.0581</v>
      </c>
      <c r="J33" s="1">
        <v>1.282</v>
      </c>
      <c r="K33" s="1">
        <f t="shared" si="0"/>
        <v>0.97843333333333327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84FF-0F81-4946-89C5-3E5AAAADF83E}">
  <dimension ref="A1:K33"/>
  <sheetViews>
    <sheetView workbookViewId="0">
      <selection activeCell="A2" sqref="A2"/>
    </sheetView>
  </sheetViews>
  <sheetFormatPr defaultRowHeight="15.75" x14ac:dyDescent="0.25"/>
  <sheetData>
    <row r="1" spans="1:11" x14ac:dyDescent="0.25">
      <c r="B1" t="s">
        <v>13</v>
      </c>
      <c r="C1" t="s">
        <v>16</v>
      </c>
      <c r="D1" t="s">
        <v>17</v>
      </c>
      <c r="E1" t="s">
        <v>18</v>
      </c>
      <c r="F1" t="s">
        <v>14</v>
      </c>
      <c r="G1" t="s">
        <v>19</v>
      </c>
      <c r="H1" t="s">
        <v>20</v>
      </c>
      <c r="I1" t="s">
        <v>21</v>
      </c>
      <c r="J1" t="s">
        <v>15</v>
      </c>
      <c r="K1" t="s">
        <v>44</v>
      </c>
    </row>
    <row r="2" spans="1:11" x14ac:dyDescent="0.25">
      <c r="A2" t="s">
        <v>0</v>
      </c>
      <c r="B2" s="1">
        <v>0.41849999999999998</v>
      </c>
      <c r="C2" s="1">
        <v>0.378</v>
      </c>
      <c r="D2" s="1">
        <v>0.38290000000000002</v>
      </c>
      <c r="E2" s="1">
        <v>0.38059999999999999</v>
      </c>
      <c r="F2" s="1">
        <v>0.37840000000000001</v>
      </c>
      <c r="G2" s="1">
        <v>0.37359999999999999</v>
      </c>
      <c r="H2" s="1">
        <v>0.35799999999999998</v>
      </c>
      <c r="I2" s="1">
        <v>0.3261</v>
      </c>
      <c r="J2" s="1">
        <v>0.3004</v>
      </c>
      <c r="K2" s="1">
        <f>AVERAGE(B2:J2)</f>
        <v>0.36627777777777776</v>
      </c>
    </row>
    <row r="3" spans="1:11" x14ac:dyDescent="0.25">
      <c r="A3" t="s">
        <v>1</v>
      </c>
      <c r="B3" s="1">
        <v>0.3881</v>
      </c>
      <c r="C3" s="1">
        <v>0.38800000000000001</v>
      </c>
      <c r="D3" s="1">
        <v>0.39150000000000001</v>
      </c>
      <c r="E3" s="1">
        <v>0.38829999999999998</v>
      </c>
      <c r="F3" s="1">
        <v>0.38550000000000001</v>
      </c>
      <c r="G3" s="1">
        <v>0.37709999999999999</v>
      </c>
      <c r="H3" s="1">
        <v>0.35709999999999997</v>
      </c>
      <c r="I3" s="1">
        <v>0.31690000000000002</v>
      </c>
      <c r="J3" s="1">
        <v>0.2051</v>
      </c>
      <c r="K3" s="1">
        <f t="shared" ref="K3:K33" si="0">AVERAGE(B3:J3)</f>
        <v>0.35528888888888882</v>
      </c>
    </row>
    <row r="4" spans="1:11" x14ac:dyDescent="0.25">
      <c r="A4" t="s">
        <v>2</v>
      </c>
      <c r="B4" s="1">
        <v>0.43390000000000001</v>
      </c>
      <c r="C4" s="1">
        <v>0.38650000000000001</v>
      </c>
      <c r="D4" s="1">
        <v>0.3851</v>
      </c>
      <c r="E4" s="1">
        <v>0.37409999999999999</v>
      </c>
      <c r="F4" s="1">
        <v>0.35249999999999998</v>
      </c>
      <c r="G4" s="1">
        <v>0.32650000000000001</v>
      </c>
      <c r="H4" s="1">
        <v>0.28789999999999999</v>
      </c>
      <c r="I4" s="1">
        <v>0.22040000000000001</v>
      </c>
      <c r="J4" s="1">
        <v>0.14030000000000001</v>
      </c>
      <c r="K4" s="1">
        <f t="shared" si="0"/>
        <v>0.32302222222222227</v>
      </c>
    </row>
    <row r="5" spans="1:11" x14ac:dyDescent="0.25">
      <c r="A5" t="s">
        <v>3</v>
      </c>
      <c r="B5" s="1">
        <v>0.18099999999999999</v>
      </c>
      <c r="C5" s="1">
        <v>0.1147</v>
      </c>
      <c r="D5" s="1">
        <v>0.1087</v>
      </c>
      <c r="E5" s="1">
        <v>9.11E-2</v>
      </c>
      <c r="F5" s="1">
        <v>6.7799999999999999E-2</v>
      </c>
      <c r="G5" s="1">
        <v>5.3699999999999998E-2</v>
      </c>
      <c r="H5" s="1">
        <v>4.1799999999999997E-2</v>
      </c>
      <c r="I5" s="1">
        <v>2.8799999999999999E-2</v>
      </c>
      <c r="J5" s="1">
        <v>1.78E-2</v>
      </c>
      <c r="K5" s="1">
        <f t="shared" si="0"/>
        <v>7.8377777777777782E-2</v>
      </c>
    </row>
    <row r="6" spans="1:11" x14ac:dyDescent="0.25">
      <c r="A6" t="s">
        <v>45</v>
      </c>
      <c r="B6" s="1">
        <v>0.3871</v>
      </c>
      <c r="C6" s="1">
        <v>0.3856</v>
      </c>
      <c r="D6" s="1">
        <v>0.38850000000000001</v>
      </c>
      <c r="E6" s="1">
        <v>0.38429999999999997</v>
      </c>
      <c r="F6" s="1">
        <v>0.38169999999999998</v>
      </c>
      <c r="G6" s="1">
        <v>0.37330000000000002</v>
      </c>
      <c r="H6" s="1">
        <v>0.35310000000000002</v>
      </c>
      <c r="I6" s="1">
        <v>0.3145</v>
      </c>
      <c r="J6" s="1">
        <v>0.2228</v>
      </c>
      <c r="K6" s="1">
        <f t="shared" si="0"/>
        <v>0.35454444444444438</v>
      </c>
    </row>
    <row r="7" spans="1:11" x14ac:dyDescent="0.25">
      <c r="A7" t="s">
        <v>4</v>
      </c>
      <c r="B7" s="1">
        <v>0.4355</v>
      </c>
      <c r="C7" s="1">
        <v>0.36990000000000001</v>
      </c>
      <c r="D7" s="1">
        <v>0.35570000000000002</v>
      </c>
      <c r="E7" s="1">
        <v>0.32600000000000001</v>
      </c>
      <c r="F7" s="1">
        <v>0.29049999999999998</v>
      </c>
      <c r="G7" s="1">
        <v>0.246</v>
      </c>
      <c r="H7" s="1">
        <v>0.19309999999999999</v>
      </c>
      <c r="I7" s="1">
        <v>0.125</v>
      </c>
      <c r="J7" s="1">
        <v>0.253</v>
      </c>
      <c r="K7" s="1">
        <f t="shared" si="0"/>
        <v>0.2883</v>
      </c>
    </row>
    <row r="8" spans="1:11" x14ac:dyDescent="0.25">
      <c r="A8" t="s">
        <v>5</v>
      </c>
      <c r="B8" s="1">
        <v>0.45190000000000002</v>
      </c>
      <c r="C8" s="1">
        <v>0.39389999999999997</v>
      </c>
      <c r="D8" s="1">
        <v>0.3821</v>
      </c>
      <c r="E8" s="1">
        <v>0.35970000000000002</v>
      </c>
      <c r="F8" s="1">
        <v>0.32650000000000001</v>
      </c>
      <c r="G8" s="1">
        <v>0.2828</v>
      </c>
      <c r="H8" s="1">
        <v>0.22359999999999999</v>
      </c>
      <c r="I8" s="1">
        <v>0.14480000000000001</v>
      </c>
      <c r="J8" s="1">
        <v>5.6899999999999999E-2</v>
      </c>
      <c r="K8" s="1">
        <f t="shared" si="0"/>
        <v>0.29135555555555559</v>
      </c>
    </row>
    <row r="9" spans="1:11" x14ac:dyDescent="0.25">
      <c r="A9" t="s">
        <v>6</v>
      </c>
      <c r="B9" s="1">
        <v>0.43780000000000002</v>
      </c>
      <c r="C9" s="1">
        <v>0.37490000000000001</v>
      </c>
      <c r="D9" s="1">
        <v>0.36199999999999999</v>
      </c>
      <c r="E9" s="1">
        <v>0.3352</v>
      </c>
      <c r="F9" s="1">
        <v>0.30130000000000001</v>
      </c>
      <c r="G9" s="1">
        <v>0.25740000000000002</v>
      </c>
      <c r="H9" s="1">
        <v>0.2031</v>
      </c>
      <c r="I9" s="1">
        <v>0.13139999999999999</v>
      </c>
      <c r="J9" s="1">
        <v>0.24759999999999999</v>
      </c>
      <c r="K9" s="1">
        <f t="shared" si="0"/>
        <v>0.29452222222222224</v>
      </c>
    </row>
    <row r="10" spans="1:11" x14ac:dyDescent="0.25">
      <c r="A10" t="s">
        <v>46</v>
      </c>
      <c r="B10" s="1">
        <v>0.41089999999999999</v>
      </c>
      <c r="C10" s="1">
        <v>0.38229999999999997</v>
      </c>
      <c r="D10" s="1">
        <v>0.36680000000000001</v>
      </c>
      <c r="E10" s="1">
        <v>0.34239999999999998</v>
      </c>
      <c r="F10" s="1">
        <v>0.30680000000000002</v>
      </c>
      <c r="G10" s="1">
        <v>0.26479999999999998</v>
      </c>
      <c r="H10" s="1">
        <v>0.20699999999999999</v>
      </c>
      <c r="I10" s="1">
        <v>0.13420000000000001</v>
      </c>
      <c r="J10" s="1">
        <v>5.7799999999999997E-2</v>
      </c>
      <c r="K10" s="1">
        <f t="shared" si="0"/>
        <v>0.27477777777777773</v>
      </c>
    </row>
    <row r="11" spans="1:11" x14ac:dyDescent="0.25">
      <c r="A11" t="s">
        <v>7</v>
      </c>
      <c r="B11" s="1">
        <v>0.42730000000000001</v>
      </c>
      <c r="C11" s="1">
        <v>0.3841</v>
      </c>
      <c r="D11" s="1">
        <v>0.38700000000000001</v>
      </c>
      <c r="E11" s="1">
        <v>0.38279999999999997</v>
      </c>
      <c r="F11" s="1">
        <v>0.38030000000000003</v>
      </c>
      <c r="G11" s="1">
        <v>0.37190000000000001</v>
      </c>
      <c r="H11" s="1">
        <v>0.35160000000000002</v>
      </c>
      <c r="I11" s="1">
        <v>0.312</v>
      </c>
      <c r="J11" s="1">
        <v>0.20580000000000001</v>
      </c>
      <c r="K11" s="1">
        <f t="shared" si="0"/>
        <v>0.35586666666666666</v>
      </c>
    </row>
    <row r="12" spans="1:11" x14ac:dyDescent="0.25">
      <c r="A12" t="s">
        <v>8</v>
      </c>
      <c r="B12" s="1">
        <v>0.41920000000000002</v>
      </c>
      <c r="C12" s="1">
        <v>0.37890000000000001</v>
      </c>
      <c r="D12" s="1">
        <v>0.38369999999999999</v>
      </c>
      <c r="E12" s="1">
        <v>0.38129999999999997</v>
      </c>
      <c r="F12" s="1">
        <v>0.37930000000000003</v>
      </c>
      <c r="G12" s="1">
        <v>0.375</v>
      </c>
      <c r="H12" s="1">
        <v>0.35959999999999998</v>
      </c>
      <c r="I12" s="1">
        <v>0.32740000000000002</v>
      </c>
      <c r="J12" s="1">
        <v>0.23350000000000001</v>
      </c>
      <c r="K12" s="1">
        <f t="shared" si="0"/>
        <v>0.35976666666666662</v>
      </c>
    </row>
    <row r="13" spans="1:11" x14ac:dyDescent="0.25">
      <c r="A13" t="s">
        <v>9</v>
      </c>
      <c r="B13" s="1">
        <v>0.42880000000000001</v>
      </c>
      <c r="C13" s="1">
        <v>0.38590000000000002</v>
      </c>
      <c r="D13" s="1">
        <v>0.3891</v>
      </c>
      <c r="E13" s="1">
        <v>0.38469999999999999</v>
      </c>
      <c r="F13" s="1">
        <v>0.38219999999999998</v>
      </c>
      <c r="G13" s="1">
        <v>0.37409999999999999</v>
      </c>
      <c r="H13" s="1">
        <v>0.35389999999999999</v>
      </c>
      <c r="I13" s="1">
        <v>0.315</v>
      </c>
      <c r="J13" s="1">
        <v>0.2248</v>
      </c>
      <c r="K13" s="1">
        <f t="shared" si="0"/>
        <v>0.35983333333333328</v>
      </c>
    </row>
    <row r="14" spans="1:11" x14ac:dyDescent="0.25">
      <c r="A14" t="s">
        <v>29</v>
      </c>
      <c r="B14" s="1">
        <v>0.31190000000000001</v>
      </c>
      <c r="C14" s="1">
        <v>0.29849999999999999</v>
      </c>
      <c r="D14" s="1">
        <v>0.29149999999999998</v>
      </c>
      <c r="E14" s="1">
        <v>0.2621</v>
      </c>
      <c r="F14" s="1">
        <v>0.21429999999999999</v>
      </c>
      <c r="G14" s="1">
        <v>0.1676</v>
      </c>
      <c r="H14" s="1">
        <v>8.4199999999999997E-2</v>
      </c>
      <c r="I14" s="1">
        <v>7.7999999999999996E-3</v>
      </c>
      <c r="J14" s="1">
        <v>-4.2500000000000003E-2</v>
      </c>
      <c r="K14" s="1">
        <f t="shared" si="0"/>
        <v>0.17726666666666668</v>
      </c>
    </row>
    <row r="15" spans="1:11" x14ac:dyDescent="0.25">
      <c r="A15" t="s">
        <v>10</v>
      </c>
      <c r="B15" s="1">
        <v>0.43430000000000002</v>
      </c>
      <c r="C15" s="1">
        <v>0.39279999999999998</v>
      </c>
      <c r="D15" s="1">
        <v>0.39510000000000001</v>
      </c>
      <c r="E15" s="1">
        <v>0.39050000000000001</v>
      </c>
      <c r="F15" s="1">
        <v>0.3841</v>
      </c>
      <c r="G15" s="1">
        <v>0.37109999999999999</v>
      </c>
      <c r="H15" s="1">
        <v>0.34489999999999998</v>
      </c>
      <c r="I15" s="1">
        <v>0.29809999999999998</v>
      </c>
      <c r="J15" s="1">
        <v>0.21210000000000001</v>
      </c>
      <c r="K15" s="1">
        <f t="shared" si="0"/>
        <v>0.35811111111111105</v>
      </c>
    </row>
    <row r="16" spans="1:11" x14ac:dyDescent="0.25">
      <c r="A16" t="s">
        <v>11</v>
      </c>
      <c r="B16" s="1">
        <v>0.30730000000000002</v>
      </c>
      <c r="C16" s="1">
        <v>0.2636</v>
      </c>
      <c r="D16" s="1">
        <v>0.26069999999999999</v>
      </c>
      <c r="E16" s="1">
        <v>0.26379999999999998</v>
      </c>
      <c r="F16" s="1">
        <v>0.253</v>
      </c>
      <c r="G16" s="1">
        <v>0.25530000000000003</v>
      </c>
      <c r="H16" s="1">
        <v>0.24</v>
      </c>
      <c r="I16" s="1">
        <v>0.22239999999999999</v>
      </c>
      <c r="J16" s="1">
        <v>0.18970000000000001</v>
      </c>
      <c r="K16" s="1">
        <f t="shared" si="0"/>
        <v>0.25064444444444445</v>
      </c>
    </row>
    <row r="17" spans="1:11" x14ac:dyDescent="0.25">
      <c r="A17" t="s">
        <v>12</v>
      </c>
      <c r="B17" s="1">
        <v>0.41849999999999998</v>
      </c>
      <c r="C17" s="1">
        <v>0.37819999999999998</v>
      </c>
      <c r="D17" s="1">
        <v>0.38329999999999997</v>
      </c>
      <c r="E17" s="1">
        <v>0.38100000000000001</v>
      </c>
      <c r="F17" s="1">
        <v>0.37890000000000001</v>
      </c>
      <c r="G17" s="1">
        <v>0.3745</v>
      </c>
      <c r="H17" s="1">
        <v>0.3589</v>
      </c>
      <c r="I17" s="1">
        <v>0.32679999999999998</v>
      </c>
      <c r="J17" s="1">
        <v>0.23280000000000001</v>
      </c>
      <c r="K17" s="1">
        <f t="shared" si="0"/>
        <v>0.35921111111111115</v>
      </c>
    </row>
    <row r="18" spans="1:11" x14ac:dyDescent="0.25">
      <c r="A18" t="s">
        <v>31</v>
      </c>
      <c r="B18" s="1">
        <v>0.14219999999999999</v>
      </c>
      <c r="C18" s="1">
        <v>0.13</v>
      </c>
      <c r="D18" s="1">
        <v>0.1192</v>
      </c>
      <c r="E18" s="1">
        <v>0.1004</v>
      </c>
      <c r="F18" s="1">
        <v>7.6499999999999999E-2</v>
      </c>
      <c r="G18" s="1">
        <v>6.0900000000000003E-2</v>
      </c>
      <c r="H18" s="1">
        <v>4.5999999999999999E-2</v>
      </c>
      <c r="I18" s="1">
        <v>3.09E-2</v>
      </c>
      <c r="J18" s="1">
        <v>1.2800000000000001E-2</v>
      </c>
      <c r="K18" s="1">
        <f t="shared" si="0"/>
        <v>7.987777777777777E-2</v>
      </c>
    </row>
    <row r="19" spans="1:11" x14ac:dyDescent="0.25">
      <c r="A19" t="s">
        <v>30</v>
      </c>
      <c r="B19" s="1">
        <v>0.39389999999999997</v>
      </c>
      <c r="C19" s="1">
        <v>0.39129999999999998</v>
      </c>
      <c r="D19" s="1">
        <v>0.39800000000000002</v>
      </c>
      <c r="E19" s="1">
        <v>0.39400000000000002</v>
      </c>
      <c r="F19" s="1">
        <v>0.38700000000000001</v>
      </c>
      <c r="G19" s="1">
        <v>0.37680000000000002</v>
      </c>
      <c r="H19" s="1">
        <v>0.35289999999999999</v>
      </c>
      <c r="I19" s="1">
        <v>0.30890000000000001</v>
      </c>
      <c r="J19" s="1">
        <v>0.21279999999999999</v>
      </c>
      <c r="K19" s="1">
        <f t="shared" si="0"/>
        <v>0.35728888888888893</v>
      </c>
    </row>
    <row r="20" spans="1:11" x14ac:dyDescent="0.25">
      <c r="A20" t="s">
        <v>50</v>
      </c>
      <c r="B20" s="1">
        <v>0.27960000000000002</v>
      </c>
      <c r="C20" s="1">
        <v>0.25609999999999999</v>
      </c>
      <c r="D20" s="1">
        <v>0.23019999999999999</v>
      </c>
      <c r="E20" s="1">
        <v>0.20069999999999999</v>
      </c>
      <c r="F20" s="1">
        <v>0.1547</v>
      </c>
      <c r="G20" s="1">
        <v>0.1157</v>
      </c>
      <c r="H20" s="1">
        <v>4.9200000000000001E-2</v>
      </c>
      <c r="I20" s="1">
        <v>-3.4599999999999999E-2</v>
      </c>
      <c r="J20" s="1">
        <v>-0.13100000000000001</v>
      </c>
      <c r="K20" s="1">
        <f t="shared" si="0"/>
        <v>0.12451111111111109</v>
      </c>
    </row>
    <row r="21" spans="1:11" x14ac:dyDescent="0.25">
      <c r="A21" t="s">
        <v>32</v>
      </c>
      <c r="B21" s="1">
        <v>0.38590000000000002</v>
      </c>
      <c r="C21" s="1">
        <v>0.38490000000000002</v>
      </c>
      <c r="D21" s="1">
        <v>0.3881</v>
      </c>
      <c r="E21" s="1">
        <v>0.38369999999999999</v>
      </c>
      <c r="F21" s="1">
        <v>0.38119999999999998</v>
      </c>
      <c r="G21" s="1">
        <v>0.373</v>
      </c>
      <c r="H21" s="1">
        <v>0.35270000000000001</v>
      </c>
      <c r="I21" s="1">
        <v>0.31309999999999999</v>
      </c>
      <c r="J21" s="1">
        <v>0.20630000000000001</v>
      </c>
      <c r="K21" s="1">
        <f t="shared" si="0"/>
        <v>0.35210000000000002</v>
      </c>
    </row>
    <row r="22" spans="1:11" x14ac:dyDescent="0.25">
      <c r="A22" t="s">
        <v>33</v>
      </c>
      <c r="B22" s="1">
        <v>0.38719999999999999</v>
      </c>
      <c r="C22" s="1">
        <v>0.38869999999999999</v>
      </c>
      <c r="D22" s="1">
        <v>0.39250000000000002</v>
      </c>
      <c r="E22" s="1">
        <v>0.38890000000000002</v>
      </c>
      <c r="F22" s="1">
        <v>0.38619999999999999</v>
      </c>
      <c r="G22" s="1">
        <v>0.37790000000000001</v>
      </c>
      <c r="H22" s="1">
        <v>0.35780000000000001</v>
      </c>
      <c r="I22" s="1">
        <v>0.31690000000000002</v>
      </c>
      <c r="J22" s="1">
        <v>0.20530000000000001</v>
      </c>
      <c r="K22" s="1">
        <f t="shared" si="0"/>
        <v>0.35571111111111109</v>
      </c>
    </row>
    <row r="23" spans="1:11" x14ac:dyDescent="0.25">
      <c r="A23" t="s">
        <v>34</v>
      </c>
      <c r="B23" s="1">
        <v>0.40620000000000001</v>
      </c>
      <c r="C23" s="1">
        <v>0.39600000000000002</v>
      </c>
      <c r="D23" s="1">
        <v>0.39410000000000001</v>
      </c>
      <c r="E23" s="1">
        <v>0.378</v>
      </c>
      <c r="F23" s="1">
        <v>0.35249999999999998</v>
      </c>
      <c r="G23" s="1">
        <v>0.31580000000000003</v>
      </c>
      <c r="H23" s="1">
        <v>0.26669999999999999</v>
      </c>
      <c r="I23" s="1">
        <v>0.1905</v>
      </c>
      <c r="J23" s="1">
        <v>9.3200000000000005E-2</v>
      </c>
      <c r="K23" s="1">
        <f t="shared" si="0"/>
        <v>0.31033333333333335</v>
      </c>
    </row>
    <row r="24" spans="1:11" x14ac:dyDescent="0.25">
      <c r="A24" t="s">
        <v>25</v>
      </c>
      <c r="B24" s="1">
        <v>0.42209999999999998</v>
      </c>
      <c r="C24" s="1">
        <v>0.38150000000000001</v>
      </c>
      <c r="D24" s="1">
        <v>0.38669999999999999</v>
      </c>
      <c r="E24" s="1">
        <v>0.38390000000000002</v>
      </c>
      <c r="F24" s="1">
        <v>0.38179999999999997</v>
      </c>
      <c r="G24" s="1">
        <v>0.37709999999999999</v>
      </c>
      <c r="H24" s="1">
        <v>0.36130000000000001</v>
      </c>
      <c r="I24" s="1">
        <v>0.32790000000000002</v>
      </c>
      <c r="J24" s="1">
        <v>0.23250000000000001</v>
      </c>
      <c r="K24" s="1">
        <f t="shared" si="0"/>
        <v>0.36164444444444444</v>
      </c>
    </row>
    <row r="25" spans="1:11" x14ac:dyDescent="0.25">
      <c r="A25" t="s">
        <v>26</v>
      </c>
      <c r="B25" s="1">
        <v>0.43109999999999998</v>
      </c>
      <c r="C25" s="1">
        <v>0.38790000000000002</v>
      </c>
      <c r="D25" s="1">
        <v>0.39100000000000001</v>
      </c>
      <c r="E25" s="1">
        <v>0.3871</v>
      </c>
      <c r="F25" s="1">
        <v>0.38429999999999997</v>
      </c>
      <c r="G25" s="1">
        <v>0.37609999999999999</v>
      </c>
      <c r="H25" s="1">
        <v>0.35539999999999999</v>
      </c>
      <c r="I25" s="1">
        <v>0.31569999999999998</v>
      </c>
      <c r="J25" s="1">
        <v>0.2243</v>
      </c>
      <c r="K25" s="1">
        <f t="shared" si="0"/>
        <v>0.36143333333333333</v>
      </c>
    </row>
    <row r="26" spans="1:11" x14ac:dyDescent="0.25">
      <c r="A26" t="s">
        <v>27</v>
      </c>
      <c r="B26" s="1">
        <v>0.43380000000000002</v>
      </c>
      <c r="C26" s="1">
        <v>0.38690000000000002</v>
      </c>
      <c r="D26" s="1">
        <v>0.3901</v>
      </c>
      <c r="E26" s="1">
        <v>0.37930000000000003</v>
      </c>
      <c r="F26" s="1">
        <v>0.37119999999999997</v>
      </c>
      <c r="G26" s="1">
        <v>0.35830000000000001</v>
      </c>
      <c r="H26" s="1">
        <v>0.33660000000000001</v>
      </c>
      <c r="I26" s="1">
        <v>0.29509999999999997</v>
      </c>
      <c r="J26" s="1">
        <v>0.21479999999999999</v>
      </c>
      <c r="K26" s="1">
        <f t="shared" si="0"/>
        <v>0.35178888888888893</v>
      </c>
    </row>
    <row r="27" spans="1:11" x14ac:dyDescent="0.25">
      <c r="A27" t="s">
        <v>28</v>
      </c>
      <c r="B27" s="1">
        <v>0.44130000000000003</v>
      </c>
      <c r="C27" s="1">
        <v>0.39639999999999997</v>
      </c>
      <c r="D27" s="1">
        <v>0.4</v>
      </c>
      <c r="E27" s="1">
        <v>0.38979999999999998</v>
      </c>
      <c r="F27" s="1">
        <v>0.38100000000000001</v>
      </c>
      <c r="G27" s="1">
        <v>0.36499999999999999</v>
      </c>
      <c r="H27" s="1">
        <v>0.33810000000000001</v>
      </c>
      <c r="I27" s="1">
        <v>0.2913</v>
      </c>
      <c r="J27" s="1">
        <v>0.21099999999999999</v>
      </c>
      <c r="K27" s="1">
        <f t="shared" si="0"/>
        <v>0.35709999999999997</v>
      </c>
    </row>
    <row r="28" spans="1:11" x14ac:dyDescent="0.25">
      <c r="A28" t="s">
        <v>36</v>
      </c>
      <c r="B28" s="1">
        <v>0.41799999999999998</v>
      </c>
      <c r="C28" s="1">
        <v>0.37790000000000001</v>
      </c>
      <c r="D28" s="1">
        <v>0.38179999999999997</v>
      </c>
      <c r="E28" s="1">
        <v>0.37919999999999998</v>
      </c>
      <c r="F28" s="1">
        <v>0.37769999999999998</v>
      </c>
      <c r="G28" s="1">
        <v>0.37390000000000001</v>
      </c>
      <c r="H28" s="1">
        <v>0.3619</v>
      </c>
      <c r="I28" s="1">
        <v>0.34589999999999999</v>
      </c>
      <c r="J28" s="1">
        <v>0.30080000000000001</v>
      </c>
      <c r="K28" s="1">
        <f t="shared" si="0"/>
        <v>0.36856666666666665</v>
      </c>
    </row>
    <row r="29" spans="1:11" x14ac:dyDescent="0.25">
      <c r="A29" t="s">
        <v>37</v>
      </c>
      <c r="B29" s="1">
        <v>0.42570000000000002</v>
      </c>
      <c r="C29" s="1">
        <v>0.3846</v>
      </c>
      <c r="D29" s="1">
        <v>0.38919999999999999</v>
      </c>
      <c r="E29" s="1">
        <v>0.38669999999999999</v>
      </c>
      <c r="F29" s="1">
        <v>0.38350000000000001</v>
      </c>
      <c r="G29" s="1">
        <v>0.37630000000000002</v>
      </c>
      <c r="H29" s="1">
        <v>0.35630000000000001</v>
      </c>
      <c r="I29" s="1">
        <v>0.31380000000000002</v>
      </c>
      <c r="J29" s="1">
        <v>0.16170000000000001</v>
      </c>
      <c r="K29" s="1">
        <f t="shared" si="0"/>
        <v>0.35308888888888895</v>
      </c>
    </row>
    <row r="30" spans="1:11" x14ac:dyDescent="0.25">
      <c r="A30" t="s">
        <v>38</v>
      </c>
      <c r="B30" s="1">
        <v>0.38800000000000001</v>
      </c>
      <c r="C30" s="1">
        <v>0.3876</v>
      </c>
      <c r="D30" s="1">
        <v>0.38969999999999999</v>
      </c>
      <c r="E30" s="1">
        <v>0.38550000000000001</v>
      </c>
      <c r="F30" s="1">
        <v>0.37990000000000002</v>
      </c>
      <c r="G30" s="1">
        <v>0.3674</v>
      </c>
      <c r="H30" s="1">
        <v>0.34139999999999998</v>
      </c>
      <c r="I30" s="1">
        <v>0.29709999999999998</v>
      </c>
      <c r="J30" s="1">
        <v>0.19550000000000001</v>
      </c>
      <c r="K30" s="1">
        <f t="shared" si="0"/>
        <v>0.3480111111111111</v>
      </c>
    </row>
    <row r="31" spans="1:11" x14ac:dyDescent="0.25">
      <c r="A31" t="s">
        <v>23</v>
      </c>
      <c r="B31" s="1">
        <v>0.39119999999999999</v>
      </c>
      <c r="C31" s="1">
        <v>0.38790000000000002</v>
      </c>
      <c r="D31" s="1">
        <v>0.39079999999999998</v>
      </c>
      <c r="E31" s="1">
        <v>0.38540000000000002</v>
      </c>
      <c r="F31" s="1">
        <v>0.37569999999999998</v>
      </c>
      <c r="G31" s="1">
        <v>0.3584</v>
      </c>
      <c r="H31" s="1">
        <v>0.32700000000000001</v>
      </c>
      <c r="I31" s="1">
        <v>0.2782</v>
      </c>
      <c r="J31" s="1">
        <v>0.1832</v>
      </c>
      <c r="K31" s="1">
        <f t="shared" si="0"/>
        <v>0.34197777777777771</v>
      </c>
    </row>
    <row r="32" spans="1:11" x14ac:dyDescent="0.25">
      <c r="A32" t="s">
        <v>24</v>
      </c>
      <c r="B32" s="1">
        <v>0.39410000000000001</v>
      </c>
      <c r="C32" s="1">
        <v>0.3846</v>
      </c>
      <c r="D32" s="1">
        <v>0.38350000000000001</v>
      </c>
      <c r="E32" s="1">
        <v>0.37540000000000001</v>
      </c>
      <c r="F32" s="1">
        <v>0.36099999999999999</v>
      </c>
      <c r="G32" s="1">
        <v>0.33839999999999998</v>
      </c>
      <c r="H32" s="1">
        <v>0.30220000000000002</v>
      </c>
      <c r="I32" s="1">
        <v>0.25459999999999999</v>
      </c>
      <c r="J32" s="1">
        <v>0.17319999999999999</v>
      </c>
      <c r="K32" s="1">
        <f t="shared" si="0"/>
        <v>0.32966666666666661</v>
      </c>
    </row>
    <row r="33" spans="1:11" x14ac:dyDescent="0.25">
      <c r="A33" t="s">
        <v>39</v>
      </c>
      <c r="B33" s="1">
        <v>0.38919999999999999</v>
      </c>
      <c r="C33" s="1">
        <v>0.38619999999999999</v>
      </c>
      <c r="D33" s="1">
        <v>0.38619999999999999</v>
      </c>
      <c r="E33" s="1">
        <v>0.38059999999999999</v>
      </c>
      <c r="F33" s="1">
        <v>0.37459999999999999</v>
      </c>
      <c r="G33" s="1">
        <v>0.35949999999999999</v>
      </c>
      <c r="H33" s="1">
        <v>0.33179999999999998</v>
      </c>
      <c r="I33" s="1">
        <v>0.28620000000000001</v>
      </c>
      <c r="J33" s="1">
        <v>0.18940000000000001</v>
      </c>
      <c r="K33" s="1">
        <f t="shared" si="0"/>
        <v>0.34263333333333335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2A596-55B6-400A-BEAB-8F453735749D}">
  <dimension ref="A1:K33"/>
  <sheetViews>
    <sheetView workbookViewId="0">
      <selection activeCell="A2" sqref="A2"/>
    </sheetView>
  </sheetViews>
  <sheetFormatPr defaultRowHeight="15.75" x14ac:dyDescent="0.25"/>
  <sheetData>
    <row r="1" spans="1:11" x14ac:dyDescent="0.25">
      <c r="B1" t="s">
        <v>13</v>
      </c>
      <c r="C1" t="s">
        <v>16</v>
      </c>
      <c r="D1" t="s">
        <v>17</v>
      </c>
      <c r="E1" t="s">
        <v>18</v>
      </c>
      <c r="F1" t="s">
        <v>14</v>
      </c>
      <c r="G1" t="s">
        <v>19</v>
      </c>
      <c r="H1" t="s">
        <v>20</v>
      </c>
      <c r="I1" t="s">
        <v>21</v>
      </c>
      <c r="J1" t="s">
        <v>15</v>
      </c>
      <c r="K1" t="s">
        <v>43</v>
      </c>
    </row>
    <row r="2" spans="1:11" x14ac:dyDescent="0.25">
      <c r="A2" t="s">
        <v>0</v>
      </c>
      <c r="B2" s="1">
        <v>0.16520000000000001</v>
      </c>
      <c r="C2" s="1">
        <v>0.30399999999999999</v>
      </c>
      <c r="D2" s="1">
        <v>0.34689999999999999</v>
      </c>
      <c r="E2" s="1">
        <v>0.16689999999999999</v>
      </c>
      <c r="F2" s="1">
        <v>0.14860000000000001</v>
      </c>
      <c r="G2" s="1">
        <v>0.1714</v>
      </c>
      <c r="H2" s="1">
        <v>8.8999999999999996E-2</v>
      </c>
      <c r="I2" s="1">
        <v>7.7700000000000005E-2</v>
      </c>
      <c r="J2" s="1">
        <v>2.2700000000000001E-2</v>
      </c>
      <c r="K2" s="1">
        <f>AVERAGE(B2:J2)</f>
        <v>0.16582222222222223</v>
      </c>
    </row>
    <row r="3" spans="1:11" x14ac:dyDescent="0.25">
      <c r="A3" t="s">
        <v>1</v>
      </c>
      <c r="B3" s="1">
        <v>0.13539999999999999</v>
      </c>
      <c r="C3" s="1">
        <v>0.35709999999999997</v>
      </c>
      <c r="D3" s="1">
        <v>0.38990000000000002</v>
      </c>
      <c r="E3" s="1">
        <v>0.1875</v>
      </c>
      <c r="F3" s="1">
        <v>0.1658</v>
      </c>
      <c r="G3" s="1">
        <v>0.2041</v>
      </c>
      <c r="H3" s="1">
        <v>0.1041</v>
      </c>
      <c r="I3" s="1">
        <v>0.1706</v>
      </c>
      <c r="J3" s="1">
        <v>2.5000000000000001E-2</v>
      </c>
      <c r="K3" s="1">
        <f t="shared" ref="K3:K33" si="0">AVERAGE(B3:J3)</f>
        <v>0.19327777777777777</v>
      </c>
    </row>
    <row r="4" spans="1:11" x14ac:dyDescent="0.25">
      <c r="A4" t="s">
        <v>2</v>
      </c>
      <c r="B4" s="1">
        <v>0.2495</v>
      </c>
      <c r="C4" s="1">
        <v>0.33310000000000001</v>
      </c>
      <c r="D4" s="1">
        <v>0.2077</v>
      </c>
      <c r="E4" s="1">
        <v>0.17510000000000001</v>
      </c>
      <c r="F4" s="1">
        <v>0.1542</v>
      </c>
      <c r="G4" s="1">
        <v>0.20610000000000001</v>
      </c>
      <c r="H4" s="1">
        <v>0.1226</v>
      </c>
      <c r="I4" s="1">
        <v>0.11700000000000001</v>
      </c>
      <c r="J4" s="1">
        <v>1.78E-2</v>
      </c>
      <c r="K4" s="1">
        <f t="shared" si="0"/>
        <v>0.17590000000000003</v>
      </c>
    </row>
    <row r="5" spans="1:11" x14ac:dyDescent="0.25">
      <c r="A5" t="s">
        <v>3</v>
      </c>
      <c r="B5" s="1">
        <v>0.25869999999999999</v>
      </c>
      <c r="C5" s="1">
        <v>0.33239999999999997</v>
      </c>
      <c r="D5" s="1">
        <v>0.372</v>
      </c>
      <c r="E5" s="1">
        <v>0.17680000000000001</v>
      </c>
      <c r="F5" s="1">
        <v>0.15679999999999999</v>
      </c>
      <c r="G5" s="1">
        <v>0.1799</v>
      </c>
      <c r="H5" s="1">
        <v>9.4E-2</v>
      </c>
      <c r="I5" s="1">
        <v>0.124</v>
      </c>
      <c r="J5" s="1">
        <v>1.89E-2</v>
      </c>
      <c r="K5" s="1">
        <f t="shared" si="0"/>
        <v>0.19038888888888886</v>
      </c>
    </row>
    <row r="6" spans="1:11" x14ac:dyDescent="0.25">
      <c r="A6" t="s">
        <v>45</v>
      </c>
      <c r="B6" s="1">
        <v>0.1321</v>
      </c>
      <c r="C6" s="1">
        <v>0.18679999999999999</v>
      </c>
      <c r="D6" s="1">
        <v>0.2014</v>
      </c>
      <c r="E6" s="1">
        <v>0.2029</v>
      </c>
      <c r="F6" s="1">
        <v>0.17630000000000001</v>
      </c>
      <c r="G6" s="1">
        <v>0.14430000000000001</v>
      </c>
      <c r="H6" s="1">
        <v>0.10489999999999999</v>
      </c>
      <c r="I6" s="1">
        <v>8.2199999999999995E-2</v>
      </c>
      <c r="J6" s="1">
        <v>2.6499999999999999E-2</v>
      </c>
      <c r="K6" s="1">
        <f t="shared" si="0"/>
        <v>0.13971111111111112</v>
      </c>
    </row>
    <row r="7" spans="1:11" x14ac:dyDescent="0.25">
      <c r="A7" t="s">
        <v>4</v>
      </c>
      <c r="B7" s="1">
        <v>0.2878</v>
      </c>
      <c r="C7" s="1">
        <v>0.33700000000000002</v>
      </c>
      <c r="D7" s="1">
        <v>0.3745</v>
      </c>
      <c r="E7" s="1">
        <v>0.17879999999999999</v>
      </c>
      <c r="F7" s="1">
        <v>0.15870000000000001</v>
      </c>
      <c r="G7" s="1">
        <v>0.1633</v>
      </c>
      <c r="H7" s="1">
        <v>9.69E-2</v>
      </c>
      <c r="I7" s="1">
        <v>0.13400000000000001</v>
      </c>
      <c r="J7" s="1">
        <v>2.53E-2</v>
      </c>
      <c r="K7" s="1">
        <f t="shared" si="0"/>
        <v>0.19514444444444448</v>
      </c>
    </row>
    <row r="8" spans="1:11" x14ac:dyDescent="0.25">
      <c r="A8" t="s">
        <v>5</v>
      </c>
      <c r="B8" s="1">
        <v>0.4304</v>
      </c>
      <c r="C8" s="1">
        <v>0.29559999999999997</v>
      </c>
      <c r="D8" s="1">
        <v>0.2137</v>
      </c>
      <c r="E8" s="1">
        <v>0.19489999999999999</v>
      </c>
      <c r="F8" s="1">
        <v>0.17169999999999999</v>
      </c>
      <c r="G8" s="1">
        <v>0.23899999999999999</v>
      </c>
      <c r="H8" s="1">
        <v>0.12959999999999999</v>
      </c>
      <c r="I8" s="1">
        <v>0.1993</v>
      </c>
      <c r="J8" s="1">
        <v>2.7900000000000001E-2</v>
      </c>
      <c r="K8" s="1">
        <f t="shared" si="0"/>
        <v>0.21134444444444445</v>
      </c>
    </row>
    <row r="9" spans="1:11" x14ac:dyDescent="0.25">
      <c r="A9" t="s">
        <v>6</v>
      </c>
      <c r="B9" s="1">
        <v>0.43020000000000003</v>
      </c>
      <c r="C9" s="1">
        <v>0.31709999999999999</v>
      </c>
      <c r="D9" s="1">
        <v>0.21279999999999999</v>
      </c>
      <c r="E9" s="1">
        <v>0.19489999999999999</v>
      </c>
      <c r="F9" s="1">
        <v>0.17150000000000001</v>
      </c>
      <c r="G9" s="1">
        <v>0.2079</v>
      </c>
      <c r="H9" s="1">
        <v>0.12709999999999999</v>
      </c>
      <c r="I9" s="1">
        <v>0.22900000000000001</v>
      </c>
      <c r="J9" s="1">
        <v>2.81E-2</v>
      </c>
      <c r="K9" s="1">
        <f t="shared" si="0"/>
        <v>0.2131777777777778</v>
      </c>
    </row>
    <row r="10" spans="1:11" x14ac:dyDescent="0.25">
      <c r="A10" t="s">
        <v>46</v>
      </c>
      <c r="B10" s="1">
        <v>0.14799999999999999</v>
      </c>
      <c r="C10" s="1">
        <v>0.20230000000000001</v>
      </c>
      <c r="D10" s="1">
        <v>0.2165</v>
      </c>
      <c r="E10" s="1">
        <v>0.23400000000000001</v>
      </c>
      <c r="F10" s="1">
        <v>0.18360000000000001</v>
      </c>
      <c r="G10" s="1">
        <v>0.15809999999999999</v>
      </c>
      <c r="H10" s="1">
        <v>0.113</v>
      </c>
      <c r="I10" s="1">
        <v>7.5700000000000003E-2</v>
      </c>
      <c r="J10" s="1">
        <v>2.5600000000000001E-2</v>
      </c>
      <c r="K10" s="1">
        <f t="shared" si="0"/>
        <v>0.15075555555555556</v>
      </c>
    </row>
    <row r="11" spans="1:11" x14ac:dyDescent="0.25">
      <c r="A11" t="s">
        <v>7</v>
      </c>
      <c r="B11" s="1">
        <v>0.47820000000000001</v>
      </c>
      <c r="C11" s="1">
        <v>0.22969999999999999</v>
      </c>
      <c r="D11" s="1">
        <v>0.2122</v>
      </c>
      <c r="E11" s="1">
        <v>0.1933</v>
      </c>
      <c r="F11" s="1">
        <v>0.1711</v>
      </c>
      <c r="G11" s="1">
        <v>0.1711</v>
      </c>
      <c r="H11" s="1">
        <v>0.125</v>
      </c>
      <c r="I11" s="1">
        <v>0.2165</v>
      </c>
      <c r="J11" s="1">
        <v>2.92E-2</v>
      </c>
      <c r="K11" s="1">
        <f t="shared" si="0"/>
        <v>0.2029222222222222</v>
      </c>
    </row>
    <row r="12" spans="1:11" x14ac:dyDescent="0.25">
      <c r="A12" t="s">
        <v>8</v>
      </c>
      <c r="B12" s="1">
        <v>0.25230000000000002</v>
      </c>
      <c r="C12" s="1">
        <v>0.16669999999999999</v>
      </c>
      <c r="D12" s="1">
        <v>0.1968</v>
      </c>
      <c r="E12" s="1">
        <v>0.17810000000000001</v>
      </c>
      <c r="F12" s="1">
        <v>0.15640000000000001</v>
      </c>
      <c r="G12" s="1">
        <v>0.1547</v>
      </c>
      <c r="H12" s="1">
        <v>0.19969999999999999</v>
      </c>
      <c r="I12" s="1">
        <v>0.13350000000000001</v>
      </c>
      <c r="J12" s="1">
        <v>1.89E-2</v>
      </c>
      <c r="K12" s="1">
        <f t="shared" si="0"/>
        <v>0.16189999999999999</v>
      </c>
    </row>
    <row r="13" spans="1:11" x14ac:dyDescent="0.25">
      <c r="A13" t="s">
        <v>9</v>
      </c>
      <c r="B13" s="1">
        <v>0.63139999999999996</v>
      </c>
      <c r="C13" s="1">
        <v>0.215</v>
      </c>
      <c r="D13" s="1">
        <v>0.23400000000000001</v>
      </c>
      <c r="E13" s="1">
        <v>0.20930000000000001</v>
      </c>
      <c r="F13" s="1">
        <v>0.1825</v>
      </c>
      <c r="G13" s="1">
        <v>0.1799</v>
      </c>
      <c r="H13" s="1">
        <v>0.23569999999999999</v>
      </c>
      <c r="I13" s="1">
        <v>0.29299999999999998</v>
      </c>
      <c r="J13" s="1">
        <v>2.5999999999999999E-2</v>
      </c>
      <c r="K13" s="1">
        <f t="shared" si="0"/>
        <v>0.24519999999999997</v>
      </c>
    </row>
    <row r="14" spans="1:11" x14ac:dyDescent="0.25">
      <c r="A14" t="s">
        <v>29</v>
      </c>
      <c r="B14" s="1">
        <v>0.1047</v>
      </c>
      <c r="C14" s="1">
        <v>0.16039999999999999</v>
      </c>
      <c r="D14" s="1">
        <v>0.18629999999999999</v>
      </c>
      <c r="E14" s="1">
        <v>0.18709999999999999</v>
      </c>
      <c r="F14" s="1">
        <v>0.153</v>
      </c>
      <c r="G14" s="1">
        <v>0.1285</v>
      </c>
      <c r="H14" s="1">
        <v>9.0999999999999998E-2</v>
      </c>
      <c r="I14" s="1">
        <v>4.99E-2</v>
      </c>
      <c r="J14" s="1">
        <v>1.8800000000000001E-2</v>
      </c>
      <c r="K14" s="1">
        <f t="shared" si="0"/>
        <v>0.11996666666666668</v>
      </c>
    </row>
    <row r="15" spans="1:11" x14ac:dyDescent="0.25">
      <c r="A15" t="s">
        <v>10</v>
      </c>
      <c r="B15" s="1">
        <v>0.87539999999999996</v>
      </c>
      <c r="C15" s="1">
        <v>0.33679999999999999</v>
      </c>
      <c r="D15" s="1">
        <v>0.33169999999999999</v>
      </c>
      <c r="E15" s="1">
        <v>0.24360000000000001</v>
      </c>
      <c r="F15" s="1">
        <v>0.20799999999999999</v>
      </c>
      <c r="G15" s="1">
        <v>0.28349999999999997</v>
      </c>
      <c r="H15" s="1">
        <v>0.24260000000000001</v>
      </c>
      <c r="I15" s="1">
        <v>0.40579999999999999</v>
      </c>
      <c r="J15" s="1">
        <v>3.1699999999999999E-2</v>
      </c>
      <c r="K15" s="1">
        <f t="shared" si="0"/>
        <v>0.32878888888888885</v>
      </c>
    </row>
    <row r="16" spans="1:11" x14ac:dyDescent="0.25">
      <c r="A16" t="s">
        <v>11</v>
      </c>
      <c r="B16" s="1">
        <v>3.5583999999999998</v>
      </c>
      <c r="C16" s="1">
        <v>3.4575</v>
      </c>
      <c r="D16" s="1">
        <v>2.9407999999999999</v>
      </c>
      <c r="E16" s="1">
        <v>2.5232000000000001</v>
      </c>
      <c r="F16" s="1">
        <v>1.2814000000000001</v>
      </c>
      <c r="G16" s="1">
        <v>1.8280000000000001</v>
      </c>
      <c r="H16" s="1">
        <v>0.78300000000000003</v>
      </c>
      <c r="I16" s="1">
        <v>0.33229999999999998</v>
      </c>
      <c r="J16" s="1">
        <v>9.0200000000000002E-2</v>
      </c>
      <c r="K16" s="1">
        <f t="shared" si="0"/>
        <v>1.8660888888888887</v>
      </c>
    </row>
    <row r="17" spans="1:11" x14ac:dyDescent="0.25">
      <c r="A17" t="s">
        <v>12</v>
      </c>
      <c r="B17" s="1">
        <v>0.28720000000000001</v>
      </c>
      <c r="C17" s="1">
        <v>0.1704</v>
      </c>
      <c r="D17" s="1">
        <v>0.26390000000000002</v>
      </c>
      <c r="E17" s="1">
        <v>0.20200000000000001</v>
      </c>
      <c r="F17" s="1">
        <v>0.1608</v>
      </c>
      <c r="G17" s="1">
        <v>0.29139999999999999</v>
      </c>
      <c r="H17" s="1">
        <v>0.17979999999999999</v>
      </c>
      <c r="I17" s="1">
        <v>0.1191</v>
      </c>
      <c r="J17" s="1">
        <v>1.8499999999999999E-2</v>
      </c>
      <c r="K17" s="1">
        <f t="shared" si="0"/>
        <v>0.18812222222222222</v>
      </c>
    </row>
    <row r="18" spans="1:11" x14ac:dyDescent="0.25">
      <c r="A18" t="s">
        <v>31</v>
      </c>
      <c r="B18" s="1">
        <v>0.34889999999999999</v>
      </c>
      <c r="C18" s="1">
        <v>0.47889999999999999</v>
      </c>
      <c r="D18" s="1">
        <v>0.52149999999999996</v>
      </c>
      <c r="E18" s="1">
        <v>0.49399999999999999</v>
      </c>
      <c r="F18" s="1">
        <v>0.39900000000000002</v>
      </c>
      <c r="G18" s="1">
        <v>0.32179999999999997</v>
      </c>
      <c r="H18" s="1">
        <v>0.21709999999999999</v>
      </c>
      <c r="I18" s="1">
        <v>0.11219999999999999</v>
      </c>
      <c r="J18" s="1">
        <v>3.4700000000000002E-2</v>
      </c>
      <c r="K18" s="1">
        <f t="shared" si="0"/>
        <v>0.32534444444444444</v>
      </c>
    </row>
    <row r="19" spans="1:11" x14ac:dyDescent="0.25">
      <c r="A19" t="s">
        <v>30</v>
      </c>
      <c r="B19" s="1">
        <v>0.1042</v>
      </c>
      <c r="C19" s="1">
        <v>0.1608</v>
      </c>
      <c r="D19" s="1">
        <v>0.1956</v>
      </c>
      <c r="E19" s="1">
        <v>0.18959999999999999</v>
      </c>
      <c r="F19" s="1">
        <v>0.1512</v>
      </c>
      <c r="G19" s="1">
        <v>0.12609999999999999</v>
      </c>
      <c r="H19" s="1">
        <v>9.4399999999999998E-2</v>
      </c>
      <c r="I19" s="1">
        <v>5.1700000000000003E-2</v>
      </c>
      <c r="J19" s="1">
        <v>1.9099999999999999E-2</v>
      </c>
      <c r="K19" s="1">
        <f t="shared" si="0"/>
        <v>0.12141111111111111</v>
      </c>
    </row>
    <row r="20" spans="1:11" x14ac:dyDescent="0.25">
      <c r="A20" t="s">
        <v>50</v>
      </c>
      <c r="B20" s="1">
        <v>0.1234</v>
      </c>
      <c r="C20" s="1">
        <v>0.18909999999999999</v>
      </c>
      <c r="D20" s="1">
        <v>0.2404</v>
      </c>
      <c r="E20" s="1">
        <v>0.22670000000000001</v>
      </c>
      <c r="F20" s="1">
        <v>0.16650000000000001</v>
      </c>
      <c r="G20" s="1">
        <v>0.1434</v>
      </c>
      <c r="H20" s="1">
        <v>0.1113</v>
      </c>
      <c r="I20" s="1">
        <v>6.2799999999999995E-2</v>
      </c>
      <c r="J20" s="1">
        <v>2.6499999999999999E-2</v>
      </c>
      <c r="K20" s="1">
        <f t="shared" si="0"/>
        <v>0.14334444444444441</v>
      </c>
    </row>
    <row r="21" spans="1:11" x14ac:dyDescent="0.25">
      <c r="A21" t="s">
        <v>32</v>
      </c>
      <c r="B21" s="1">
        <v>0.14979999999999999</v>
      </c>
      <c r="C21" s="1">
        <v>0.21260000000000001</v>
      </c>
      <c r="D21" s="1">
        <v>0.251</v>
      </c>
      <c r="E21" s="1">
        <v>0.2225</v>
      </c>
      <c r="F21" s="1">
        <v>0.17369999999999999</v>
      </c>
      <c r="G21" s="1">
        <v>0.15859999999999999</v>
      </c>
      <c r="H21" s="1">
        <v>0.12479999999999999</v>
      </c>
      <c r="I21" s="1">
        <v>7.0199999999999999E-2</v>
      </c>
      <c r="J21" s="1">
        <v>2.9600000000000001E-2</v>
      </c>
      <c r="K21" s="1">
        <f t="shared" si="0"/>
        <v>0.15475555555555559</v>
      </c>
    </row>
    <row r="22" spans="1:11" x14ac:dyDescent="0.25">
      <c r="A22" t="s">
        <v>33</v>
      </c>
      <c r="B22" s="1">
        <v>0.18529999999999999</v>
      </c>
      <c r="C22" s="1">
        <v>0.2492</v>
      </c>
      <c r="D22" s="1">
        <v>0.28399999999999997</v>
      </c>
      <c r="E22" s="1">
        <v>0.24759999999999999</v>
      </c>
      <c r="F22" s="1">
        <v>0.19489999999999999</v>
      </c>
      <c r="G22" s="1">
        <v>0.17799999999999999</v>
      </c>
      <c r="H22" s="1">
        <v>0.1527</v>
      </c>
      <c r="I22" s="1">
        <v>7.8799999999999995E-2</v>
      </c>
      <c r="J22" s="1">
        <v>3.4500000000000003E-2</v>
      </c>
      <c r="K22" s="1">
        <f t="shared" si="0"/>
        <v>0.17833333333333334</v>
      </c>
    </row>
    <row r="23" spans="1:11" x14ac:dyDescent="0.25">
      <c r="A23" t="s">
        <v>34</v>
      </c>
      <c r="B23" s="1">
        <v>0.19339999999999999</v>
      </c>
      <c r="C23" s="1">
        <v>0.25330000000000003</v>
      </c>
      <c r="D23" s="1">
        <v>0.29049999999999998</v>
      </c>
      <c r="E23" s="1">
        <v>0.25090000000000001</v>
      </c>
      <c r="F23" s="1">
        <v>0.2001</v>
      </c>
      <c r="G23" s="1">
        <v>0.18479999999999999</v>
      </c>
      <c r="H23" s="1">
        <v>0.13039999999999999</v>
      </c>
      <c r="I23" s="1">
        <v>7.5600000000000001E-2</v>
      </c>
      <c r="J23" s="1">
        <v>3.1099999999999999E-2</v>
      </c>
      <c r="K23" s="1">
        <f t="shared" si="0"/>
        <v>0.1789</v>
      </c>
    </row>
    <row r="24" spans="1:11" x14ac:dyDescent="0.25">
      <c r="A24" t="s">
        <v>25</v>
      </c>
      <c r="B24" s="1">
        <v>0.62209999999999999</v>
      </c>
      <c r="C24" s="1">
        <v>0.1701</v>
      </c>
      <c r="D24" s="1">
        <v>0.373</v>
      </c>
      <c r="E24" s="1">
        <v>0.1789</v>
      </c>
      <c r="F24" s="1">
        <v>0.16270000000000001</v>
      </c>
      <c r="G24" s="1">
        <v>0.29899999999999999</v>
      </c>
      <c r="H24" s="1">
        <v>0.32150000000000001</v>
      </c>
      <c r="I24" s="1">
        <v>0.25580000000000003</v>
      </c>
      <c r="J24" s="1">
        <v>1.95E-2</v>
      </c>
      <c r="K24" s="1">
        <f t="shared" si="0"/>
        <v>0.2669555555555555</v>
      </c>
    </row>
    <row r="25" spans="1:11" x14ac:dyDescent="0.25">
      <c r="A25" t="s">
        <v>26</v>
      </c>
      <c r="B25" s="1">
        <v>0.69350000000000001</v>
      </c>
      <c r="C25" s="1">
        <v>0.21909999999999999</v>
      </c>
      <c r="D25" s="1">
        <v>0.45469999999999999</v>
      </c>
      <c r="E25" s="1">
        <v>0.2114</v>
      </c>
      <c r="F25" s="1">
        <v>0.1923</v>
      </c>
      <c r="G25" s="1">
        <v>0.34949999999999998</v>
      </c>
      <c r="H25" s="1">
        <v>0.38550000000000001</v>
      </c>
      <c r="I25" s="1">
        <v>0.53700000000000003</v>
      </c>
      <c r="J25" s="1">
        <v>2.6599999999999999E-2</v>
      </c>
      <c r="K25" s="1">
        <f t="shared" si="0"/>
        <v>0.34106666666666663</v>
      </c>
    </row>
    <row r="26" spans="1:11" x14ac:dyDescent="0.25">
      <c r="A26" t="s">
        <v>27</v>
      </c>
      <c r="B26" s="1">
        <v>0.26429999999999998</v>
      </c>
      <c r="C26" s="1">
        <v>0.17100000000000001</v>
      </c>
      <c r="D26" s="1">
        <v>0.35780000000000001</v>
      </c>
      <c r="E26" s="1">
        <v>0.17760000000000001</v>
      </c>
      <c r="F26" s="1">
        <v>0.1641</v>
      </c>
      <c r="G26" s="1">
        <v>0.29409999999999997</v>
      </c>
      <c r="H26" s="1">
        <v>0.31259999999999999</v>
      </c>
      <c r="I26" s="1">
        <v>0.24660000000000001</v>
      </c>
      <c r="J26" s="1">
        <v>1.8499999999999999E-2</v>
      </c>
      <c r="K26" s="1">
        <f t="shared" si="0"/>
        <v>0.22295555555555557</v>
      </c>
    </row>
    <row r="27" spans="1:11" x14ac:dyDescent="0.25">
      <c r="A27" t="s">
        <v>28</v>
      </c>
      <c r="B27" s="1">
        <v>0.64849999999999997</v>
      </c>
      <c r="C27" s="1">
        <v>0.1996</v>
      </c>
      <c r="D27" s="1">
        <v>0.3085</v>
      </c>
      <c r="E27" s="1">
        <v>0.21010000000000001</v>
      </c>
      <c r="F27" s="1">
        <v>0.18410000000000001</v>
      </c>
      <c r="G27" s="1">
        <v>0.34179999999999999</v>
      </c>
      <c r="H27" s="1">
        <v>0.37719999999999998</v>
      </c>
      <c r="I27" s="1">
        <v>0.53320000000000001</v>
      </c>
      <c r="J27" s="1">
        <v>2.5100000000000001E-2</v>
      </c>
      <c r="K27" s="1">
        <f t="shared" si="0"/>
        <v>0.31423333333333336</v>
      </c>
    </row>
    <row r="28" spans="1:11" x14ac:dyDescent="0.25">
      <c r="A28" t="s">
        <v>36</v>
      </c>
      <c r="B28" s="1">
        <v>0.44750000000000001</v>
      </c>
      <c r="C28" s="1">
        <v>0.22239999999999999</v>
      </c>
      <c r="D28" s="1">
        <v>0.36449999999999999</v>
      </c>
      <c r="E28" s="1">
        <v>0.2676</v>
      </c>
      <c r="F28" s="1">
        <v>0.2155</v>
      </c>
      <c r="G28" s="1">
        <v>0.42609999999999998</v>
      </c>
      <c r="H28" s="1">
        <v>0.28910000000000002</v>
      </c>
      <c r="I28" s="1">
        <v>0.50849999999999995</v>
      </c>
      <c r="J28" s="1">
        <v>6.3299999999999995E-2</v>
      </c>
      <c r="K28" s="1">
        <f t="shared" si="0"/>
        <v>0.31161111111111112</v>
      </c>
    </row>
    <row r="29" spans="1:11" x14ac:dyDescent="0.25">
      <c r="A29" t="s">
        <v>37</v>
      </c>
      <c r="B29" s="1">
        <v>0.68769999999999998</v>
      </c>
      <c r="C29" s="1">
        <v>0.22969999999999999</v>
      </c>
      <c r="D29" s="1">
        <v>0.35610000000000003</v>
      </c>
      <c r="E29" s="1">
        <v>0.251</v>
      </c>
      <c r="F29" s="1">
        <v>0.22070000000000001</v>
      </c>
      <c r="G29" s="1">
        <v>0.42849999999999999</v>
      </c>
      <c r="H29" s="1">
        <v>0.21310000000000001</v>
      </c>
      <c r="I29" s="1">
        <v>0.46899999999999997</v>
      </c>
      <c r="J29" s="1">
        <v>6.4600000000000005E-2</v>
      </c>
      <c r="K29" s="1">
        <f t="shared" si="0"/>
        <v>0.32448888888888888</v>
      </c>
    </row>
    <row r="30" spans="1:11" x14ac:dyDescent="0.25">
      <c r="A30" t="s">
        <v>38</v>
      </c>
      <c r="B30" s="1">
        <v>0.35799999999999998</v>
      </c>
      <c r="C30" s="1">
        <v>0.39419999999999999</v>
      </c>
      <c r="D30" s="1">
        <v>0.79320000000000002</v>
      </c>
      <c r="E30" s="1">
        <v>0.26950000000000002</v>
      </c>
      <c r="F30" s="1">
        <v>0.1774</v>
      </c>
      <c r="G30" s="1">
        <v>0.14779999999999999</v>
      </c>
      <c r="H30" s="1">
        <v>0.21410000000000001</v>
      </c>
      <c r="I30" s="1">
        <v>7.7399999999999997E-2</v>
      </c>
      <c r="J30" s="1">
        <v>2.9399999999999999E-2</v>
      </c>
      <c r="K30" s="1">
        <f t="shared" si="0"/>
        <v>0.27344444444444443</v>
      </c>
    </row>
    <row r="31" spans="1:11" x14ac:dyDescent="0.25">
      <c r="A31" t="s">
        <v>23</v>
      </c>
      <c r="B31" s="1">
        <v>0.27260000000000001</v>
      </c>
      <c r="C31" s="1">
        <v>0.32050000000000001</v>
      </c>
      <c r="D31" s="1">
        <v>0.66290000000000004</v>
      </c>
      <c r="E31" s="1">
        <v>0.16159999999999999</v>
      </c>
      <c r="F31" s="1">
        <v>0.15079999999999999</v>
      </c>
      <c r="G31" s="1">
        <v>0.12659999999999999</v>
      </c>
      <c r="H31" s="1">
        <v>0.20699999999999999</v>
      </c>
      <c r="I31" s="1">
        <v>6.54E-2</v>
      </c>
      <c r="J31" s="1">
        <v>2.3900000000000001E-2</v>
      </c>
      <c r="K31" s="1">
        <f t="shared" si="0"/>
        <v>0.22125555555555557</v>
      </c>
    </row>
    <row r="32" spans="1:11" x14ac:dyDescent="0.25">
      <c r="A32" t="s">
        <v>24</v>
      </c>
      <c r="B32" s="1">
        <v>0.27379999999999999</v>
      </c>
      <c r="C32" s="1">
        <v>0.27289999999999998</v>
      </c>
      <c r="D32" s="1">
        <v>0.65249999999999997</v>
      </c>
      <c r="E32" s="1">
        <v>0.16089999999999999</v>
      </c>
      <c r="F32" s="1">
        <v>0.1525</v>
      </c>
      <c r="G32" s="1">
        <v>0.12620000000000001</v>
      </c>
      <c r="H32" s="1">
        <v>0.1321</v>
      </c>
      <c r="I32" s="1">
        <v>6.4299999999999996E-2</v>
      </c>
      <c r="J32" s="1">
        <v>2.3699999999999999E-2</v>
      </c>
      <c r="K32" s="1">
        <f t="shared" si="0"/>
        <v>0.20654444444444447</v>
      </c>
    </row>
    <row r="33" spans="1:11" x14ac:dyDescent="0.25">
      <c r="A33" t="s">
        <v>39</v>
      </c>
      <c r="B33" s="1">
        <v>0.13669999999999999</v>
      </c>
      <c r="C33" s="1">
        <v>0.17699999999999999</v>
      </c>
      <c r="D33" s="1">
        <v>0.21870000000000001</v>
      </c>
      <c r="E33" s="1">
        <v>0.19650000000000001</v>
      </c>
      <c r="F33" s="1">
        <v>0.1615</v>
      </c>
      <c r="G33" s="1">
        <v>0.14499999999999999</v>
      </c>
      <c r="H33" s="1">
        <v>0.1701</v>
      </c>
      <c r="I33" s="1">
        <v>0.13780000000000001</v>
      </c>
      <c r="J33" s="1">
        <v>7.1099999999999997E-2</v>
      </c>
      <c r="K33" s="1">
        <f t="shared" si="0"/>
        <v>0.15715555555555552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71D8-A6EF-4FD2-AC2E-36D5484BA4FE}">
  <dimension ref="A1:K33"/>
  <sheetViews>
    <sheetView workbookViewId="0">
      <selection activeCell="A2" sqref="A2"/>
    </sheetView>
  </sheetViews>
  <sheetFormatPr defaultRowHeight="15.75" x14ac:dyDescent="0.25"/>
  <sheetData>
    <row r="1" spans="1:11" x14ac:dyDescent="0.25">
      <c r="B1" t="s">
        <v>13</v>
      </c>
      <c r="C1" t="s">
        <v>16</v>
      </c>
      <c r="D1" t="s">
        <v>17</v>
      </c>
      <c r="E1" t="s">
        <v>18</v>
      </c>
      <c r="F1" t="s">
        <v>14</v>
      </c>
      <c r="G1" t="s">
        <v>19</v>
      </c>
      <c r="H1" t="s">
        <v>20</v>
      </c>
      <c r="I1" t="s">
        <v>21</v>
      </c>
      <c r="J1" t="s">
        <v>15</v>
      </c>
      <c r="K1" t="s">
        <v>35</v>
      </c>
    </row>
    <row r="2" spans="1:11" x14ac:dyDescent="0.25">
      <c r="A2" t="s">
        <v>0</v>
      </c>
      <c r="B2" s="1">
        <v>5.4999999999999997E-3</v>
      </c>
      <c r="C2" s="1">
        <v>1.04E-2</v>
      </c>
      <c r="D2" s="1">
        <v>1.54E-2</v>
      </c>
      <c r="E2" s="1">
        <v>2.07E-2</v>
      </c>
      <c r="F2" s="1">
        <v>2.6200000000000001E-2</v>
      </c>
      <c r="G2" s="1">
        <v>3.2399999999999998E-2</v>
      </c>
      <c r="H2" s="1">
        <v>3.9600000000000003E-2</v>
      </c>
      <c r="I2" s="1">
        <v>5.0799999999999998E-2</v>
      </c>
      <c r="J2" s="1">
        <v>8.3599999999999994E-2</v>
      </c>
      <c r="K2" s="1">
        <f>AVERAGE(B2:J2)</f>
        <v>3.1622222222222225E-2</v>
      </c>
    </row>
    <row r="3" spans="1:11" x14ac:dyDescent="0.25">
      <c r="A3" t="s">
        <v>1</v>
      </c>
      <c r="B3" s="1">
        <v>5.5999999999999999E-3</v>
      </c>
      <c r="C3" s="1">
        <v>1.0500000000000001E-2</v>
      </c>
      <c r="D3" s="1">
        <v>1.5599999999999999E-2</v>
      </c>
      <c r="E3" s="1">
        <v>2.07E-2</v>
      </c>
      <c r="F3" s="1">
        <v>2.6200000000000001E-2</v>
      </c>
      <c r="G3" s="1">
        <v>3.1800000000000002E-2</v>
      </c>
      <c r="H3" s="1">
        <v>3.7699999999999997E-2</v>
      </c>
      <c r="I3" s="1">
        <v>4.3900000000000002E-2</v>
      </c>
      <c r="J3" s="1">
        <v>5.0999999999999997E-2</v>
      </c>
      <c r="K3" s="1">
        <f t="shared" ref="K3:K33" si="0">AVERAGE(B3:J3)</f>
        <v>2.7E-2</v>
      </c>
    </row>
    <row r="4" spans="1:11" x14ac:dyDescent="0.25">
      <c r="A4" t="s">
        <v>2</v>
      </c>
      <c r="B4" s="1">
        <v>5.4000000000000003E-3</v>
      </c>
      <c r="C4" s="1">
        <v>0.01</v>
      </c>
      <c r="D4" s="1">
        <v>1.4800000000000001E-2</v>
      </c>
      <c r="E4" s="1">
        <v>1.9699999999999999E-2</v>
      </c>
      <c r="F4" s="1">
        <v>2.5000000000000001E-2</v>
      </c>
      <c r="G4" s="1">
        <v>3.1E-2</v>
      </c>
      <c r="H4" s="1">
        <v>3.8399999999999997E-2</v>
      </c>
      <c r="I4" s="1">
        <v>5.1200000000000002E-2</v>
      </c>
      <c r="J4" s="1">
        <v>9.1200000000000003E-2</v>
      </c>
      <c r="K4" s="1">
        <f t="shared" si="0"/>
        <v>3.1855555555555554E-2</v>
      </c>
    </row>
    <row r="5" spans="1:11" x14ac:dyDescent="0.25">
      <c r="A5" t="s">
        <v>3</v>
      </c>
      <c r="B5" s="1">
        <v>4.5999999999999999E-3</v>
      </c>
      <c r="C5" s="1">
        <v>8.6E-3</v>
      </c>
      <c r="D5" s="1">
        <v>1.2800000000000001E-2</v>
      </c>
      <c r="E5" s="1">
        <v>1.72E-2</v>
      </c>
      <c r="F5" s="1">
        <v>2.1999999999999999E-2</v>
      </c>
      <c r="G5" s="1">
        <v>2.7300000000000001E-2</v>
      </c>
      <c r="H5" s="1">
        <v>3.39E-2</v>
      </c>
      <c r="I5" s="1">
        <v>4.4299999999999999E-2</v>
      </c>
      <c r="J5" s="1">
        <v>7.5499999999999998E-2</v>
      </c>
      <c r="K5" s="1">
        <f t="shared" si="0"/>
        <v>2.735555555555556E-2</v>
      </c>
    </row>
    <row r="6" spans="1:11" x14ac:dyDescent="0.25">
      <c r="A6" t="s">
        <v>45</v>
      </c>
      <c r="B6" s="1">
        <v>5.5999999999999999E-3</v>
      </c>
      <c r="C6" s="1">
        <v>1.0500000000000001E-2</v>
      </c>
      <c r="D6" s="1">
        <v>1.5599999999999999E-2</v>
      </c>
      <c r="E6" s="1">
        <v>2.0899999999999998E-2</v>
      </c>
      <c r="F6" s="1">
        <v>2.6499999999999999E-2</v>
      </c>
      <c r="G6" s="1">
        <v>3.27E-2</v>
      </c>
      <c r="H6" s="1">
        <v>3.9899999999999998E-2</v>
      </c>
      <c r="I6" s="1">
        <v>5.0999999999999997E-2</v>
      </c>
      <c r="J6" s="1">
        <v>8.3500000000000005E-2</v>
      </c>
      <c r="K6" s="1">
        <f t="shared" si="0"/>
        <v>3.1799999999999995E-2</v>
      </c>
    </row>
    <row r="7" spans="1:11" x14ac:dyDescent="0.25">
      <c r="A7" t="s">
        <v>4</v>
      </c>
      <c r="B7" s="1">
        <v>5.1000000000000004E-3</v>
      </c>
      <c r="C7" s="1">
        <v>9.4999999999999998E-3</v>
      </c>
      <c r="D7" s="1">
        <v>1.41E-2</v>
      </c>
      <c r="E7" s="1">
        <v>1.8700000000000001E-2</v>
      </c>
      <c r="F7" s="1">
        <v>2.3699999999999999E-2</v>
      </c>
      <c r="G7" s="1">
        <v>2.9100000000000001E-2</v>
      </c>
      <c r="H7" s="1">
        <v>3.5900000000000001E-2</v>
      </c>
      <c r="I7" s="1">
        <v>4.6699999999999998E-2</v>
      </c>
      <c r="J7" s="1">
        <v>8.0299999999999996E-2</v>
      </c>
      <c r="K7" s="1">
        <f t="shared" si="0"/>
        <v>2.9233333333333333E-2</v>
      </c>
    </row>
    <row r="8" spans="1:11" x14ac:dyDescent="0.25">
      <c r="A8" t="s">
        <v>5</v>
      </c>
      <c r="B8" s="1">
        <v>5.1999999999999998E-3</v>
      </c>
      <c r="C8" s="1">
        <v>9.7000000000000003E-3</v>
      </c>
      <c r="D8" s="1">
        <v>1.44E-2</v>
      </c>
      <c r="E8" s="1">
        <v>1.9E-2</v>
      </c>
      <c r="F8" s="1">
        <v>2.41E-2</v>
      </c>
      <c r="G8" s="1">
        <v>2.9499999999999998E-2</v>
      </c>
      <c r="H8" s="1">
        <v>3.6299999999999999E-2</v>
      </c>
      <c r="I8" s="1">
        <v>4.7100000000000003E-2</v>
      </c>
      <c r="J8" s="1">
        <v>8.0399999999999999E-2</v>
      </c>
      <c r="K8" s="1">
        <f t="shared" si="0"/>
        <v>2.9522222222222221E-2</v>
      </c>
    </row>
    <row r="9" spans="1:11" x14ac:dyDescent="0.25">
      <c r="A9" t="s">
        <v>6</v>
      </c>
      <c r="B9" s="1">
        <v>5.1000000000000004E-3</v>
      </c>
      <c r="C9" s="1">
        <v>9.5999999999999992E-3</v>
      </c>
      <c r="D9" s="1">
        <v>1.41E-2</v>
      </c>
      <c r="E9" s="1">
        <v>1.8700000000000001E-2</v>
      </c>
      <c r="F9" s="1">
        <v>2.3800000000000002E-2</v>
      </c>
      <c r="G9" s="1">
        <v>2.92E-2</v>
      </c>
      <c r="H9" s="1">
        <v>3.5900000000000001E-2</v>
      </c>
      <c r="I9" s="1">
        <v>4.6800000000000001E-2</v>
      </c>
      <c r="J9" s="1">
        <v>8.0399999999999999E-2</v>
      </c>
      <c r="K9" s="1">
        <f t="shared" si="0"/>
        <v>2.9288888888888896E-2</v>
      </c>
    </row>
    <row r="10" spans="1:11" x14ac:dyDescent="0.25">
      <c r="A10" t="s">
        <v>46</v>
      </c>
      <c r="B10" s="1">
        <v>5.1999999999999998E-3</v>
      </c>
      <c r="C10" s="1">
        <v>9.7000000000000003E-3</v>
      </c>
      <c r="D10" s="1">
        <v>1.43E-2</v>
      </c>
      <c r="E10" s="1">
        <v>1.9E-2</v>
      </c>
      <c r="F10" s="1">
        <v>2.4E-2</v>
      </c>
      <c r="G10" s="1">
        <v>2.9499999999999998E-2</v>
      </c>
      <c r="H10" s="1">
        <v>3.6200000000000003E-2</v>
      </c>
      <c r="I10" s="1">
        <v>4.7100000000000003E-2</v>
      </c>
      <c r="J10" s="1">
        <v>8.0399999999999999E-2</v>
      </c>
      <c r="K10" s="1">
        <f t="shared" si="0"/>
        <v>2.9488888888888884E-2</v>
      </c>
    </row>
    <row r="11" spans="1:11" x14ac:dyDescent="0.25">
      <c r="A11" t="s">
        <v>7</v>
      </c>
      <c r="B11" s="1">
        <v>5.5999999999999999E-3</v>
      </c>
      <c r="C11" s="1">
        <v>1.0500000000000001E-2</v>
      </c>
      <c r="D11" s="1">
        <v>1.55E-2</v>
      </c>
      <c r="E11" s="1">
        <v>2.07E-2</v>
      </c>
      <c r="F11" s="1">
        <v>2.6100000000000002E-2</v>
      </c>
      <c r="G11" s="1">
        <v>3.1699999999999999E-2</v>
      </c>
      <c r="H11" s="1">
        <v>3.7699999999999997E-2</v>
      </c>
      <c r="I11" s="1">
        <v>4.3799999999999999E-2</v>
      </c>
      <c r="J11" s="1">
        <v>5.11E-2</v>
      </c>
      <c r="K11" s="1">
        <f t="shared" si="0"/>
        <v>2.6966666666666667E-2</v>
      </c>
    </row>
    <row r="12" spans="1:11" x14ac:dyDescent="0.25">
      <c r="A12" t="s">
        <v>8</v>
      </c>
      <c r="B12" s="1">
        <v>5.4999999999999997E-3</v>
      </c>
      <c r="C12" s="1">
        <v>1.04E-2</v>
      </c>
      <c r="D12" s="1">
        <v>1.55E-2</v>
      </c>
      <c r="E12" s="1">
        <v>2.07E-2</v>
      </c>
      <c r="F12" s="1">
        <v>2.6200000000000001E-2</v>
      </c>
      <c r="G12" s="1">
        <v>3.2399999999999998E-2</v>
      </c>
      <c r="H12" s="1">
        <v>3.9600000000000003E-2</v>
      </c>
      <c r="I12" s="1">
        <v>5.0799999999999998E-2</v>
      </c>
      <c r="J12" s="1">
        <v>8.3599999999999994E-2</v>
      </c>
      <c r="K12" s="1">
        <f t="shared" si="0"/>
        <v>3.1633333333333333E-2</v>
      </c>
    </row>
    <row r="13" spans="1:11" x14ac:dyDescent="0.25">
      <c r="A13" t="s">
        <v>9</v>
      </c>
      <c r="B13" s="1">
        <v>5.5999999999999999E-3</v>
      </c>
      <c r="C13" s="1">
        <v>1.0500000000000001E-2</v>
      </c>
      <c r="D13" s="1">
        <v>1.5599999999999999E-2</v>
      </c>
      <c r="E13" s="1">
        <v>2.0899999999999998E-2</v>
      </c>
      <c r="F13" s="1">
        <v>2.6499999999999999E-2</v>
      </c>
      <c r="G13" s="1">
        <v>3.27E-2</v>
      </c>
      <c r="H13" s="1">
        <v>3.9899999999999998E-2</v>
      </c>
      <c r="I13" s="1">
        <v>5.0999999999999997E-2</v>
      </c>
      <c r="J13" s="1">
        <v>8.3500000000000005E-2</v>
      </c>
      <c r="K13" s="1">
        <f t="shared" si="0"/>
        <v>3.1799999999999995E-2</v>
      </c>
    </row>
    <row r="14" spans="1:11" x14ac:dyDescent="0.25">
      <c r="A14" t="s">
        <v>29</v>
      </c>
      <c r="B14" s="1">
        <v>6.1000000000000004E-3</v>
      </c>
      <c r="C14" s="1">
        <v>1.1599999999999999E-2</v>
      </c>
      <c r="D14" s="1">
        <v>1.6799999999999999E-2</v>
      </c>
      <c r="E14" s="1">
        <v>2.1299999999999999E-2</v>
      </c>
      <c r="F14" s="1">
        <v>2.4299999999999999E-2</v>
      </c>
      <c r="G14" s="1">
        <v>2.5499999999999998E-2</v>
      </c>
      <c r="H14" s="1">
        <v>2.3400000000000001E-2</v>
      </c>
      <c r="I14" s="1">
        <v>1.9900000000000001E-2</v>
      </c>
      <c r="J14" s="1">
        <v>3.6200000000000003E-2</v>
      </c>
      <c r="K14" s="1">
        <f t="shared" si="0"/>
        <v>2.0566666666666667E-2</v>
      </c>
    </row>
    <row r="15" spans="1:11" x14ac:dyDescent="0.25">
      <c r="A15" t="s">
        <v>10</v>
      </c>
      <c r="B15" s="1">
        <v>5.7000000000000002E-3</v>
      </c>
      <c r="C15" s="1">
        <v>1.0699999999999999E-2</v>
      </c>
      <c r="D15" s="1">
        <v>1.5800000000000002E-2</v>
      </c>
      <c r="E15" s="1">
        <v>2.1100000000000001E-2</v>
      </c>
      <c r="F15" s="1">
        <v>2.6800000000000001E-2</v>
      </c>
      <c r="G15" s="1">
        <v>3.3099999999999997E-2</v>
      </c>
      <c r="H15" s="1">
        <v>4.02E-2</v>
      </c>
      <c r="I15" s="1">
        <v>5.1200000000000002E-2</v>
      </c>
      <c r="J15" s="1">
        <v>8.2900000000000001E-2</v>
      </c>
      <c r="K15" s="1">
        <f t="shared" si="0"/>
        <v>3.1944444444444442E-2</v>
      </c>
    </row>
    <row r="16" spans="1:11" x14ac:dyDescent="0.25">
      <c r="A16" t="s">
        <v>11</v>
      </c>
      <c r="B16" s="1">
        <v>4.7000000000000002E-3</v>
      </c>
      <c r="C16" s="1">
        <v>8.8999999999999999E-3</v>
      </c>
      <c r="D16" s="1">
        <v>1.3299999999999999E-2</v>
      </c>
      <c r="E16" s="1">
        <v>1.7899999999999999E-2</v>
      </c>
      <c r="F16" s="1">
        <v>2.3E-2</v>
      </c>
      <c r="G16" s="1">
        <v>2.8199999999999999E-2</v>
      </c>
      <c r="H16" s="1">
        <v>3.4099999999999998E-2</v>
      </c>
      <c r="I16" s="1">
        <v>4.1200000000000001E-2</v>
      </c>
      <c r="J16" s="1">
        <v>5.1799999999999999E-2</v>
      </c>
      <c r="K16" s="1">
        <f t="shared" si="0"/>
        <v>2.4788888888888892E-2</v>
      </c>
    </row>
    <row r="17" spans="1:11" x14ac:dyDescent="0.25">
      <c r="A17" t="s">
        <v>12</v>
      </c>
      <c r="B17" s="1">
        <v>5.4999999999999997E-3</v>
      </c>
      <c r="C17" s="1">
        <v>1.04E-2</v>
      </c>
      <c r="D17" s="1">
        <v>1.54E-2</v>
      </c>
      <c r="E17" s="1">
        <v>2.07E-2</v>
      </c>
      <c r="F17" s="1">
        <v>2.6200000000000001E-2</v>
      </c>
      <c r="G17" s="1">
        <v>3.2399999999999998E-2</v>
      </c>
      <c r="H17" s="1">
        <v>3.9600000000000003E-2</v>
      </c>
      <c r="I17" s="1">
        <v>5.0799999999999998E-2</v>
      </c>
      <c r="J17" s="1">
        <v>8.3599999999999994E-2</v>
      </c>
      <c r="K17" s="1">
        <f t="shared" si="0"/>
        <v>3.1622222222222225E-2</v>
      </c>
    </row>
    <row r="18" spans="1:11" x14ac:dyDescent="0.25">
      <c r="A18" t="s">
        <v>31</v>
      </c>
      <c r="B18" s="1">
        <v>5.0000000000000001E-3</v>
      </c>
      <c r="C18" s="1">
        <v>9.4000000000000004E-3</v>
      </c>
      <c r="D18" s="1">
        <v>1.4E-2</v>
      </c>
      <c r="E18" s="1">
        <v>1.89E-2</v>
      </c>
      <c r="F18" s="1">
        <v>2.4400000000000002E-2</v>
      </c>
      <c r="G18" s="1">
        <v>3.04E-2</v>
      </c>
      <c r="H18" s="1">
        <v>3.7900000000000003E-2</v>
      </c>
      <c r="I18" s="1">
        <v>4.9799999999999997E-2</v>
      </c>
      <c r="J18" s="1">
        <v>8.5400000000000004E-2</v>
      </c>
      <c r="K18" s="1">
        <f t="shared" si="0"/>
        <v>3.0577777777777777E-2</v>
      </c>
    </row>
    <row r="19" spans="1:11" x14ac:dyDescent="0.25">
      <c r="A19" t="s">
        <v>30</v>
      </c>
      <c r="B19" s="1">
        <v>5.7000000000000002E-3</v>
      </c>
      <c r="C19" s="1">
        <v>1.0699999999999999E-2</v>
      </c>
      <c r="D19" s="1">
        <v>1.5800000000000002E-2</v>
      </c>
      <c r="E19" s="1">
        <v>2.1100000000000001E-2</v>
      </c>
      <c r="F19" s="1">
        <v>2.6800000000000001E-2</v>
      </c>
      <c r="G19" s="1">
        <v>3.3099999999999997E-2</v>
      </c>
      <c r="H19" s="1">
        <v>4.02E-2</v>
      </c>
      <c r="I19" s="1">
        <v>5.1299999999999998E-2</v>
      </c>
      <c r="J19" s="1">
        <v>8.3299999999999999E-2</v>
      </c>
      <c r="K19" s="1">
        <f t="shared" si="0"/>
        <v>3.2000000000000001E-2</v>
      </c>
    </row>
    <row r="20" spans="1:11" x14ac:dyDescent="0.25">
      <c r="A20" t="s">
        <v>50</v>
      </c>
      <c r="B20" s="1">
        <v>5.4000000000000003E-3</v>
      </c>
      <c r="C20" s="1">
        <v>0.01</v>
      </c>
      <c r="D20" s="1">
        <v>1.47E-2</v>
      </c>
      <c r="E20" s="1">
        <v>1.9400000000000001E-2</v>
      </c>
      <c r="F20" s="1">
        <v>2.4299999999999999E-2</v>
      </c>
      <c r="G20" s="1">
        <v>2.9100000000000001E-2</v>
      </c>
      <c r="H20" s="1">
        <v>3.39E-2</v>
      </c>
      <c r="I20" s="1">
        <v>3.8899999999999997E-2</v>
      </c>
      <c r="J20" s="1">
        <v>4.53E-2</v>
      </c>
      <c r="K20" s="1">
        <f t="shared" si="0"/>
        <v>2.4555555555555556E-2</v>
      </c>
    </row>
    <row r="21" spans="1:11" x14ac:dyDescent="0.25">
      <c r="A21" t="s">
        <v>32</v>
      </c>
      <c r="B21" s="1">
        <v>5.5999999999999999E-3</v>
      </c>
      <c r="C21" s="1">
        <v>1.0500000000000001E-2</v>
      </c>
      <c r="D21" s="1">
        <v>1.55E-2</v>
      </c>
      <c r="E21" s="1">
        <v>2.07E-2</v>
      </c>
      <c r="F21" s="1">
        <v>2.6100000000000002E-2</v>
      </c>
      <c r="G21" s="1">
        <v>3.1699999999999999E-2</v>
      </c>
      <c r="H21" s="1">
        <v>3.7699999999999997E-2</v>
      </c>
      <c r="I21" s="1">
        <v>4.3799999999999999E-2</v>
      </c>
      <c r="J21" s="1">
        <v>5.11E-2</v>
      </c>
      <c r="K21" s="1">
        <f t="shared" si="0"/>
        <v>2.6966666666666667E-2</v>
      </c>
    </row>
    <row r="22" spans="1:11" x14ac:dyDescent="0.25">
      <c r="A22" t="s">
        <v>33</v>
      </c>
      <c r="B22" s="1">
        <v>5.5999999999999999E-3</v>
      </c>
      <c r="C22" s="1">
        <v>1.0500000000000001E-2</v>
      </c>
      <c r="D22" s="1">
        <v>1.5599999999999999E-2</v>
      </c>
      <c r="E22" s="1">
        <v>2.07E-2</v>
      </c>
      <c r="F22" s="1">
        <v>2.6200000000000001E-2</v>
      </c>
      <c r="G22" s="1">
        <v>3.1800000000000002E-2</v>
      </c>
      <c r="H22" s="1">
        <v>3.7699999999999997E-2</v>
      </c>
      <c r="I22" s="1">
        <v>4.3900000000000002E-2</v>
      </c>
      <c r="J22" s="1">
        <v>5.0999999999999997E-2</v>
      </c>
      <c r="K22" s="1">
        <f t="shared" si="0"/>
        <v>2.7E-2</v>
      </c>
    </row>
    <row r="23" spans="1:11" x14ac:dyDescent="0.25">
      <c r="A23" t="s">
        <v>34</v>
      </c>
      <c r="B23" s="1">
        <v>5.3E-3</v>
      </c>
      <c r="C23" s="1">
        <v>9.9000000000000008E-3</v>
      </c>
      <c r="D23" s="1">
        <v>1.46E-2</v>
      </c>
      <c r="E23" s="1">
        <v>1.9400000000000001E-2</v>
      </c>
      <c r="F23" s="1">
        <v>2.4500000000000001E-2</v>
      </c>
      <c r="G23" s="1">
        <v>0.03</v>
      </c>
      <c r="H23" s="1">
        <v>3.6700000000000003E-2</v>
      </c>
      <c r="I23" s="1">
        <v>4.7600000000000003E-2</v>
      </c>
      <c r="J23" s="1">
        <v>8.14E-2</v>
      </c>
      <c r="K23" s="1">
        <f t="shared" si="0"/>
        <v>2.9933333333333329E-2</v>
      </c>
    </row>
    <row r="24" spans="1:11" x14ac:dyDescent="0.25">
      <c r="A24" t="s">
        <v>25</v>
      </c>
      <c r="B24" s="1">
        <v>5.4999999999999997E-3</v>
      </c>
      <c r="C24" s="1">
        <v>1.04E-2</v>
      </c>
      <c r="D24" s="1">
        <v>1.55E-2</v>
      </c>
      <c r="E24" s="1">
        <v>2.07E-2</v>
      </c>
      <c r="F24" s="1">
        <v>2.63E-2</v>
      </c>
      <c r="G24" s="1">
        <v>3.2500000000000001E-2</v>
      </c>
      <c r="H24" s="1">
        <v>3.9699999999999999E-2</v>
      </c>
      <c r="I24" s="1">
        <v>5.0900000000000001E-2</v>
      </c>
      <c r="J24" s="1">
        <v>8.3599999999999994E-2</v>
      </c>
      <c r="K24" s="1">
        <f t="shared" si="0"/>
        <v>3.1677777777777777E-2</v>
      </c>
    </row>
    <row r="25" spans="1:11" x14ac:dyDescent="0.25">
      <c r="A25" t="s">
        <v>26</v>
      </c>
      <c r="B25" s="1">
        <v>5.5999999999999999E-3</v>
      </c>
      <c r="C25" s="1">
        <v>1.06E-2</v>
      </c>
      <c r="D25" s="1">
        <v>1.5699999999999999E-2</v>
      </c>
      <c r="E25" s="1">
        <v>2.0899999999999998E-2</v>
      </c>
      <c r="F25" s="1">
        <v>2.6499999999999999E-2</v>
      </c>
      <c r="G25" s="1">
        <v>3.2800000000000003E-2</v>
      </c>
      <c r="H25" s="1">
        <v>0.04</v>
      </c>
      <c r="I25" s="1">
        <v>5.11E-2</v>
      </c>
      <c r="J25" s="1">
        <v>8.3500000000000005E-2</v>
      </c>
      <c r="K25" s="1">
        <f t="shared" si="0"/>
        <v>3.1855555555555554E-2</v>
      </c>
    </row>
    <row r="26" spans="1:11" x14ac:dyDescent="0.25">
      <c r="A26" t="s">
        <v>27</v>
      </c>
      <c r="B26" s="1">
        <v>5.3E-3</v>
      </c>
      <c r="C26" s="1">
        <v>9.9000000000000008E-3</v>
      </c>
      <c r="D26" s="1">
        <v>1.46E-2</v>
      </c>
      <c r="E26" s="1">
        <v>1.9400000000000001E-2</v>
      </c>
      <c r="F26" s="1">
        <v>2.4799999999999999E-2</v>
      </c>
      <c r="G26" s="1">
        <v>3.0700000000000002E-2</v>
      </c>
      <c r="H26" s="1">
        <v>3.8100000000000002E-2</v>
      </c>
      <c r="I26" s="1">
        <v>5.0999999999999997E-2</v>
      </c>
      <c r="J26" s="1">
        <v>9.0899999999999995E-2</v>
      </c>
      <c r="K26" s="1">
        <f t="shared" si="0"/>
        <v>3.1633333333333333E-2</v>
      </c>
    </row>
    <row r="27" spans="1:11" x14ac:dyDescent="0.25">
      <c r="A27" t="s">
        <v>28</v>
      </c>
      <c r="B27" s="1">
        <v>5.4000000000000003E-3</v>
      </c>
      <c r="C27" s="1">
        <v>1.01E-2</v>
      </c>
      <c r="D27" s="1">
        <v>1.4800000000000001E-2</v>
      </c>
      <c r="E27" s="1">
        <v>1.9699999999999999E-2</v>
      </c>
      <c r="F27" s="1">
        <v>2.5100000000000001E-2</v>
      </c>
      <c r="G27" s="1">
        <v>3.1099999999999999E-2</v>
      </c>
      <c r="H27" s="1">
        <v>3.85E-2</v>
      </c>
      <c r="I27" s="1">
        <v>5.1200000000000002E-2</v>
      </c>
      <c r="J27" s="1">
        <v>9.0899999999999995E-2</v>
      </c>
      <c r="K27" s="1">
        <f t="shared" si="0"/>
        <v>3.1866666666666668E-2</v>
      </c>
    </row>
    <row r="28" spans="1:11" x14ac:dyDescent="0.25">
      <c r="A28" t="s">
        <v>36</v>
      </c>
      <c r="B28" s="1">
        <v>5.4999999999999997E-3</v>
      </c>
      <c r="C28" s="1">
        <v>1.04E-2</v>
      </c>
      <c r="D28" s="1">
        <v>1.54E-2</v>
      </c>
      <c r="E28" s="1">
        <v>2.0500000000000001E-2</v>
      </c>
      <c r="F28" s="1">
        <v>2.5899999999999999E-2</v>
      </c>
      <c r="G28" s="1">
        <v>3.1600000000000003E-2</v>
      </c>
      <c r="H28" s="1">
        <v>3.7699999999999997E-2</v>
      </c>
      <c r="I28" s="1">
        <v>4.48E-2</v>
      </c>
      <c r="J28" s="1">
        <v>5.4600000000000003E-2</v>
      </c>
      <c r="K28" s="1">
        <f t="shared" si="0"/>
        <v>2.7377777777777779E-2</v>
      </c>
    </row>
    <row r="29" spans="1:11" x14ac:dyDescent="0.25">
      <c r="A29" t="s">
        <v>37</v>
      </c>
      <c r="B29" s="1">
        <v>5.5999999999999999E-3</v>
      </c>
      <c r="C29" s="1">
        <v>1.0500000000000001E-2</v>
      </c>
      <c r="D29" s="1">
        <v>1.55E-2</v>
      </c>
      <c r="E29" s="1">
        <v>2.07E-2</v>
      </c>
      <c r="F29" s="1">
        <v>2.6100000000000002E-2</v>
      </c>
      <c r="G29" s="1">
        <v>3.1800000000000002E-2</v>
      </c>
      <c r="H29" s="1">
        <v>3.7600000000000001E-2</v>
      </c>
      <c r="I29" s="1">
        <v>4.3700000000000003E-2</v>
      </c>
      <c r="J29" s="1">
        <v>4.99E-2</v>
      </c>
      <c r="K29" s="1">
        <f t="shared" si="0"/>
        <v>2.6822222222222223E-2</v>
      </c>
    </row>
    <row r="30" spans="1:11" x14ac:dyDescent="0.25">
      <c r="A30" t="s">
        <v>38</v>
      </c>
      <c r="B30" s="1">
        <v>5.7000000000000002E-3</v>
      </c>
      <c r="C30" s="1">
        <v>1.06E-2</v>
      </c>
      <c r="D30" s="1">
        <v>1.5699999999999999E-2</v>
      </c>
      <c r="E30" s="1">
        <v>2.0799999999999999E-2</v>
      </c>
      <c r="F30" s="1">
        <v>2.63E-2</v>
      </c>
      <c r="G30" s="1">
        <v>3.2000000000000001E-2</v>
      </c>
      <c r="H30" s="1">
        <v>3.7900000000000003E-2</v>
      </c>
      <c r="I30" s="1">
        <v>4.3900000000000002E-2</v>
      </c>
      <c r="J30" s="1">
        <v>5.0700000000000002E-2</v>
      </c>
      <c r="K30" s="1">
        <f t="shared" si="0"/>
        <v>2.7066666666666669E-2</v>
      </c>
    </row>
    <row r="31" spans="1:11" x14ac:dyDescent="0.25">
      <c r="A31" t="s">
        <v>23</v>
      </c>
      <c r="B31" s="1">
        <v>5.7000000000000002E-3</v>
      </c>
      <c r="C31" s="1">
        <v>1.0699999999999999E-2</v>
      </c>
      <c r="D31" s="1">
        <v>1.5800000000000002E-2</v>
      </c>
      <c r="E31" s="1">
        <v>2.1000000000000001E-2</v>
      </c>
      <c r="F31" s="1">
        <v>2.6499999999999999E-2</v>
      </c>
      <c r="G31" s="1">
        <v>3.2199999999999999E-2</v>
      </c>
      <c r="H31" s="1">
        <v>3.7999999999999999E-2</v>
      </c>
      <c r="I31" s="1">
        <v>4.3799999999999999E-2</v>
      </c>
      <c r="J31" s="1">
        <v>5.0099999999999999E-2</v>
      </c>
      <c r="K31" s="1">
        <f t="shared" si="0"/>
        <v>2.7088888888888892E-2</v>
      </c>
    </row>
    <row r="32" spans="1:11" x14ac:dyDescent="0.25">
      <c r="A32" t="s">
        <v>24</v>
      </c>
      <c r="B32" s="1">
        <v>5.7999999999999996E-3</v>
      </c>
      <c r="C32" s="1">
        <v>1.0800000000000001E-2</v>
      </c>
      <c r="D32" s="1">
        <v>1.5900000000000001E-2</v>
      </c>
      <c r="E32" s="1">
        <v>2.1100000000000001E-2</v>
      </c>
      <c r="F32" s="1">
        <v>2.6599999999999999E-2</v>
      </c>
      <c r="G32" s="1">
        <v>3.2300000000000002E-2</v>
      </c>
      <c r="H32" s="1">
        <v>3.8100000000000002E-2</v>
      </c>
      <c r="I32" s="1">
        <v>4.36E-2</v>
      </c>
      <c r="J32" s="1">
        <v>4.9799999999999997E-2</v>
      </c>
      <c r="K32" s="1">
        <f t="shared" si="0"/>
        <v>2.711111111111111E-2</v>
      </c>
    </row>
    <row r="33" spans="1:11" x14ac:dyDescent="0.25">
      <c r="A33" t="s">
        <v>39</v>
      </c>
      <c r="B33" s="1">
        <v>5.7000000000000002E-3</v>
      </c>
      <c r="C33" s="1">
        <v>1.06E-2</v>
      </c>
      <c r="D33" s="1">
        <v>1.5699999999999999E-2</v>
      </c>
      <c r="E33" s="1">
        <v>2.0899999999999998E-2</v>
      </c>
      <c r="F33" s="1">
        <v>2.64E-2</v>
      </c>
      <c r="G33" s="1">
        <v>3.2099999999999997E-2</v>
      </c>
      <c r="H33" s="1">
        <v>3.7999999999999999E-2</v>
      </c>
      <c r="I33" s="1">
        <v>4.3999999999999997E-2</v>
      </c>
      <c r="J33" s="1">
        <v>5.0599999999999999E-2</v>
      </c>
      <c r="K33" s="1">
        <f t="shared" si="0"/>
        <v>2.7111111111111114E-2</v>
      </c>
    </row>
  </sheetData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ECD2-FD94-4DA2-BE1D-F9E27FEA143C}">
  <dimension ref="A1:K33"/>
  <sheetViews>
    <sheetView workbookViewId="0">
      <selection activeCell="A2" sqref="A2"/>
    </sheetView>
  </sheetViews>
  <sheetFormatPr defaultRowHeight="15.75" x14ac:dyDescent="0.25"/>
  <sheetData>
    <row r="1" spans="1:11" x14ac:dyDescent="0.25">
      <c r="B1" t="s">
        <v>13</v>
      </c>
      <c r="C1" t="s">
        <v>16</v>
      </c>
      <c r="D1" t="s">
        <v>17</v>
      </c>
      <c r="E1" t="s">
        <v>18</v>
      </c>
      <c r="F1" t="s">
        <v>14</v>
      </c>
      <c r="G1" t="s">
        <v>19</v>
      </c>
      <c r="H1" t="s">
        <v>20</v>
      </c>
      <c r="I1" t="s">
        <v>21</v>
      </c>
      <c r="J1" t="s">
        <v>15</v>
      </c>
      <c r="K1" t="s">
        <v>40</v>
      </c>
    </row>
    <row r="2" spans="1:11" x14ac:dyDescent="0.25">
      <c r="A2" t="s">
        <v>0</v>
      </c>
      <c r="B2" s="1">
        <v>0.92410000000000003</v>
      </c>
      <c r="C2" s="1">
        <v>0.92079999999999995</v>
      </c>
      <c r="D2" s="1">
        <v>0.92110000000000003</v>
      </c>
      <c r="E2" s="1">
        <v>0.91769999999999996</v>
      </c>
      <c r="F2" s="1">
        <v>0.91500000000000004</v>
      </c>
      <c r="G2" s="1">
        <v>0.91469999999999996</v>
      </c>
      <c r="H2" s="1">
        <v>0.90659999999999996</v>
      </c>
      <c r="I2" s="1">
        <v>0.89370000000000005</v>
      </c>
      <c r="J2" s="1">
        <v>0.80210000000000004</v>
      </c>
      <c r="K2" s="1">
        <f>AVERAGE(B2:J2)</f>
        <v>0.90175555555555553</v>
      </c>
    </row>
    <row r="3" spans="1:11" x14ac:dyDescent="0.25">
      <c r="A3" t="s">
        <v>1</v>
      </c>
      <c r="B3" s="1">
        <v>0.92649999999999999</v>
      </c>
      <c r="C3" s="1">
        <v>0.92349999999999999</v>
      </c>
      <c r="D3" s="1">
        <v>0.92300000000000004</v>
      </c>
      <c r="E3" s="1">
        <v>0.91990000000000005</v>
      </c>
      <c r="F3" s="1">
        <v>0.9163</v>
      </c>
      <c r="G3" s="1">
        <v>0.91569999999999996</v>
      </c>
      <c r="H3" s="1">
        <v>0.90669999999999995</v>
      </c>
      <c r="I3" s="1">
        <v>0.89419999999999999</v>
      </c>
      <c r="J3" s="1">
        <v>0.84619999999999995</v>
      </c>
      <c r="K3" s="1">
        <f t="shared" ref="K3:K33" si="0">AVERAGE(B3:J3)</f>
        <v>0.90800000000000003</v>
      </c>
    </row>
    <row r="4" spans="1:11" x14ac:dyDescent="0.25">
      <c r="A4" t="s">
        <v>2</v>
      </c>
      <c r="B4" s="1">
        <v>0.93130000000000002</v>
      </c>
      <c r="C4" s="1">
        <v>0.92689999999999995</v>
      </c>
      <c r="D4" s="1">
        <v>0.92689999999999995</v>
      </c>
      <c r="E4" s="1">
        <v>0.92330000000000001</v>
      </c>
      <c r="F4" s="1">
        <v>0.92010000000000003</v>
      </c>
      <c r="G4" s="1">
        <v>0.91839999999999999</v>
      </c>
      <c r="H4" s="1">
        <v>0.90790000000000004</v>
      </c>
      <c r="I4" s="1">
        <v>0.88139999999999996</v>
      </c>
      <c r="J4" s="1">
        <v>0.73270000000000002</v>
      </c>
      <c r="K4" s="1">
        <f t="shared" si="0"/>
        <v>0.89654444444444437</v>
      </c>
    </row>
    <row r="5" spans="1:11" x14ac:dyDescent="0.25">
      <c r="A5" t="s">
        <v>3</v>
      </c>
      <c r="B5" s="1">
        <v>0.94520000000000004</v>
      </c>
      <c r="C5" s="1">
        <v>0.94159999999999999</v>
      </c>
      <c r="D5" s="1">
        <v>0.93940000000000001</v>
      </c>
      <c r="E5" s="1">
        <v>0.93400000000000005</v>
      </c>
      <c r="F5" s="1">
        <v>0.92930000000000001</v>
      </c>
      <c r="G5" s="1">
        <v>0.92689999999999995</v>
      </c>
      <c r="H5" s="1">
        <v>0.9133</v>
      </c>
      <c r="I5" s="1">
        <v>0.88719999999999999</v>
      </c>
      <c r="J5" s="1">
        <v>0.76900000000000002</v>
      </c>
      <c r="K5" s="1">
        <f t="shared" si="0"/>
        <v>0.90954444444444449</v>
      </c>
    </row>
    <row r="6" spans="1:11" x14ac:dyDescent="0.25">
      <c r="A6" t="s">
        <v>45</v>
      </c>
      <c r="B6" s="1">
        <v>0.92659999999999998</v>
      </c>
      <c r="C6" s="1">
        <v>0.92320000000000002</v>
      </c>
      <c r="D6" s="1">
        <v>0.92230000000000001</v>
      </c>
      <c r="E6" s="1">
        <v>0.91930000000000001</v>
      </c>
      <c r="F6" s="1">
        <v>0.91590000000000005</v>
      </c>
      <c r="G6" s="1">
        <v>0.9153</v>
      </c>
      <c r="H6" s="1">
        <v>0.90659999999999996</v>
      </c>
      <c r="I6" s="1">
        <v>0.89139999999999997</v>
      </c>
      <c r="J6" s="1">
        <v>0.79700000000000004</v>
      </c>
      <c r="K6" s="1">
        <f t="shared" si="0"/>
        <v>0.90195555555555551</v>
      </c>
    </row>
    <row r="7" spans="1:11" x14ac:dyDescent="0.25">
      <c r="A7" t="s">
        <v>4</v>
      </c>
      <c r="B7" s="1">
        <v>0.94389999999999996</v>
      </c>
      <c r="C7" s="1">
        <v>0.94020000000000004</v>
      </c>
      <c r="D7" s="1">
        <v>0.93879999999999997</v>
      </c>
      <c r="E7" s="1">
        <v>0.93589999999999995</v>
      </c>
      <c r="F7" s="1">
        <v>0.93310000000000004</v>
      </c>
      <c r="G7" s="1">
        <v>0.93089999999999995</v>
      </c>
      <c r="H7" s="1">
        <v>0.91900000000000004</v>
      </c>
      <c r="I7" s="1">
        <v>0.89480000000000004</v>
      </c>
      <c r="J7" s="1">
        <v>0.78339999999999999</v>
      </c>
      <c r="K7" s="1">
        <f t="shared" si="0"/>
        <v>0.91333333333333344</v>
      </c>
    </row>
    <row r="8" spans="1:11" x14ac:dyDescent="0.25">
      <c r="A8" t="s">
        <v>5</v>
      </c>
      <c r="B8" s="1">
        <v>0.94299999999999995</v>
      </c>
      <c r="C8" s="1">
        <v>0.93869999999999998</v>
      </c>
      <c r="D8" s="1">
        <v>0.93730000000000002</v>
      </c>
      <c r="E8" s="1">
        <v>0.93489999999999995</v>
      </c>
      <c r="F8" s="1">
        <v>0.93310000000000004</v>
      </c>
      <c r="G8" s="1">
        <v>0.93149999999999999</v>
      </c>
      <c r="H8" s="1">
        <v>0.91969999999999996</v>
      </c>
      <c r="I8" s="1">
        <v>0.89670000000000005</v>
      </c>
      <c r="J8" s="1">
        <v>0.78359999999999996</v>
      </c>
      <c r="K8" s="1">
        <f t="shared" si="0"/>
        <v>0.91316666666666657</v>
      </c>
    </row>
    <row r="9" spans="1:11" x14ac:dyDescent="0.25">
      <c r="A9" t="s">
        <v>6</v>
      </c>
      <c r="B9" s="1">
        <v>0.94430000000000003</v>
      </c>
      <c r="C9" s="1">
        <v>0.94020000000000004</v>
      </c>
      <c r="D9" s="1">
        <v>0.93899999999999995</v>
      </c>
      <c r="E9" s="1">
        <v>0.93620000000000003</v>
      </c>
      <c r="F9" s="1">
        <v>0.9335</v>
      </c>
      <c r="G9" s="1">
        <v>0.93159999999999998</v>
      </c>
      <c r="H9" s="1">
        <v>0.91959999999999997</v>
      </c>
      <c r="I9" s="1">
        <v>0.89600000000000002</v>
      </c>
      <c r="J9" s="1">
        <v>0.78400000000000003</v>
      </c>
      <c r="K9" s="1">
        <f t="shared" si="0"/>
        <v>0.91382222222222231</v>
      </c>
    </row>
    <row r="10" spans="1:11" x14ac:dyDescent="0.25">
      <c r="A10" t="s">
        <v>46</v>
      </c>
      <c r="B10" s="1">
        <v>0.94289999999999996</v>
      </c>
      <c r="C10" s="1">
        <v>0.94399999999999995</v>
      </c>
      <c r="D10" s="1">
        <v>0.93730000000000002</v>
      </c>
      <c r="E10" s="1">
        <v>0.93510000000000004</v>
      </c>
      <c r="F10" s="1">
        <v>0.93230000000000002</v>
      </c>
      <c r="G10" s="1">
        <v>0.93089999999999995</v>
      </c>
      <c r="H10" s="1">
        <v>0.91859999999999997</v>
      </c>
      <c r="I10" s="1">
        <v>0.89480000000000004</v>
      </c>
      <c r="J10" s="1">
        <v>0.78139999999999998</v>
      </c>
      <c r="K10" s="1">
        <f t="shared" si="0"/>
        <v>0.91303333333333336</v>
      </c>
    </row>
    <row r="11" spans="1:11" x14ac:dyDescent="0.25">
      <c r="A11" t="s">
        <v>7</v>
      </c>
      <c r="B11" s="1">
        <v>0.92659999999999998</v>
      </c>
      <c r="C11" s="1">
        <v>0.92300000000000004</v>
      </c>
      <c r="D11" s="1">
        <v>0.92210000000000003</v>
      </c>
      <c r="E11" s="1">
        <v>0.91910000000000003</v>
      </c>
      <c r="F11" s="1">
        <v>0.91579999999999995</v>
      </c>
      <c r="G11" s="1">
        <v>0.91549999999999998</v>
      </c>
      <c r="H11" s="1">
        <v>0.9073</v>
      </c>
      <c r="I11" s="1">
        <v>0.89470000000000005</v>
      </c>
      <c r="J11" s="1">
        <v>0.84960000000000002</v>
      </c>
      <c r="K11" s="1">
        <f t="shared" si="0"/>
        <v>0.90818888888888893</v>
      </c>
    </row>
    <row r="12" spans="1:11" x14ac:dyDescent="0.25">
      <c r="A12" t="s">
        <v>8</v>
      </c>
      <c r="B12" s="1">
        <v>0.92420000000000002</v>
      </c>
      <c r="C12" s="1">
        <v>0.92090000000000005</v>
      </c>
      <c r="D12" s="1">
        <v>0.92100000000000004</v>
      </c>
      <c r="E12" s="1">
        <v>0.91779999999999995</v>
      </c>
      <c r="F12" s="1">
        <v>0.91510000000000002</v>
      </c>
      <c r="G12" s="1">
        <v>0.91469999999999996</v>
      </c>
      <c r="H12" s="1">
        <v>0.90669999999999995</v>
      </c>
      <c r="I12" s="1">
        <v>0.89380000000000004</v>
      </c>
      <c r="J12" s="1">
        <v>0.80200000000000005</v>
      </c>
      <c r="K12" s="1">
        <f t="shared" si="0"/>
        <v>0.90179999999999993</v>
      </c>
    </row>
    <row r="13" spans="1:11" x14ac:dyDescent="0.25">
      <c r="A13" t="s">
        <v>9</v>
      </c>
      <c r="B13" s="1">
        <v>0.92669999999999997</v>
      </c>
      <c r="C13" s="1">
        <v>0.92310000000000003</v>
      </c>
      <c r="D13" s="1">
        <v>0.92230000000000001</v>
      </c>
      <c r="E13" s="1">
        <v>0.9194</v>
      </c>
      <c r="F13" s="1">
        <v>0.91590000000000005</v>
      </c>
      <c r="G13" s="1">
        <v>0.91539999999999999</v>
      </c>
      <c r="H13" s="1">
        <v>0.90669999999999995</v>
      </c>
      <c r="I13" s="1">
        <v>0.89139999999999997</v>
      </c>
      <c r="J13" s="1">
        <v>0.79690000000000005</v>
      </c>
      <c r="K13" s="1">
        <f t="shared" si="0"/>
        <v>0.90197777777777788</v>
      </c>
    </row>
    <row r="14" spans="1:11" x14ac:dyDescent="0.25">
      <c r="A14" t="s">
        <v>29</v>
      </c>
      <c r="B14" s="1">
        <v>0.74009999999999998</v>
      </c>
      <c r="C14" s="1">
        <v>0.68269999999999997</v>
      </c>
      <c r="D14" s="1">
        <v>0.61670000000000003</v>
      </c>
      <c r="E14" s="1">
        <v>0.53029999999999999</v>
      </c>
      <c r="F14" s="1">
        <v>0.42080000000000001</v>
      </c>
      <c r="G14" s="1">
        <v>0.30099999999999999</v>
      </c>
      <c r="H14" s="1">
        <v>0.18029999999999999</v>
      </c>
      <c r="I14" s="1">
        <v>8.2500000000000004E-2</v>
      </c>
      <c r="J14" s="1">
        <v>4.8899999999999999E-2</v>
      </c>
      <c r="K14" s="1">
        <f t="shared" si="0"/>
        <v>0.4003666666666667</v>
      </c>
    </row>
    <row r="15" spans="1:11" x14ac:dyDescent="0.25">
      <c r="A15" t="s">
        <v>10</v>
      </c>
      <c r="B15" s="1">
        <v>0.92830000000000001</v>
      </c>
      <c r="C15" s="1">
        <v>0.92379999999999995</v>
      </c>
      <c r="D15" s="1">
        <v>0.9234</v>
      </c>
      <c r="E15" s="1">
        <v>0.91910000000000003</v>
      </c>
      <c r="F15" s="1">
        <v>0.91590000000000005</v>
      </c>
      <c r="G15" s="1">
        <v>0.91420000000000001</v>
      </c>
      <c r="H15" s="1">
        <v>0.90369999999999995</v>
      </c>
      <c r="I15" s="1">
        <v>0.88449999999999995</v>
      </c>
      <c r="J15" s="1">
        <v>0.78420000000000001</v>
      </c>
      <c r="K15" s="1">
        <f t="shared" si="0"/>
        <v>0.89967777777777769</v>
      </c>
    </row>
    <row r="16" spans="1:11" x14ac:dyDescent="0.25">
      <c r="A16" t="s">
        <v>11</v>
      </c>
      <c r="B16" s="1">
        <v>0.91239999999999999</v>
      </c>
      <c r="C16" s="1">
        <v>0.91059999999999997</v>
      </c>
      <c r="D16" s="1">
        <v>0.90980000000000005</v>
      </c>
      <c r="E16" s="1">
        <v>0.90269999999999995</v>
      </c>
      <c r="F16" s="1">
        <v>0.9032</v>
      </c>
      <c r="G16" s="1">
        <v>0.90069999999999995</v>
      </c>
      <c r="H16" s="1">
        <v>0.89270000000000005</v>
      </c>
      <c r="I16" s="1">
        <v>0.879</v>
      </c>
      <c r="J16" s="1">
        <v>0.84950000000000003</v>
      </c>
      <c r="K16" s="1">
        <f t="shared" si="0"/>
        <v>0.89562222222222232</v>
      </c>
    </row>
    <row r="17" spans="1:11" x14ac:dyDescent="0.25">
      <c r="A17" t="s">
        <v>12</v>
      </c>
      <c r="B17" s="1">
        <v>0.92420000000000002</v>
      </c>
      <c r="C17" s="1">
        <v>0.92090000000000005</v>
      </c>
      <c r="D17" s="1">
        <v>0.92090000000000005</v>
      </c>
      <c r="E17" s="1">
        <v>0.91769999999999996</v>
      </c>
      <c r="F17" s="1">
        <v>0.91510000000000002</v>
      </c>
      <c r="G17" s="1">
        <v>0.91479999999999995</v>
      </c>
      <c r="H17" s="1">
        <v>0.90649999999999997</v>
      </c>
      <c r="I17" s="1">
        <v>0.89359999999999995</v>
      </c>
      <c r="J17" s="1">
        <v>0.80159999999999998</v>
      </c>
      <c r="K17" s="1">
        <f t="shared" si="0"/>
        <v>0.90169999999999995</v>
      </c>
    </row>
    <row r="18" spans="1:11" x14ac:dyDescent="0.25">
      <c r="A18" t="s">
        <v>31</v>
      </c>
      <c r="B18" s="1">
        <v>0.91320000000000001</v>
      </c>
      <c r="C18" s="1">
        <v>0.91149999999999998</v>
      </c>
      <c r="D18" s="1">
        <v>0.91169999999999995</v>
      </c>
      <c r="E18" s="1">
        <v>0.90859999999999996</v>
      </c>
      <c r="F18" s="1">
        <v>0.90800000000000003</v>
      </c>
      <c r="G18" s="1">
        <v>0.90959999999999996</v>
      </c>
      <c r="H18" s="1">
        <v>0.89870000000000005</v>
      </c>
      <c r="I18" s="1">
        <v>0.87529999999999997</v>
      </c>
      <c r="J18" s="1">
        <v>0.74560000000000004</v>
      </c>
      <c r="K18" s="1">
        <f t="shared" si="0"/>
        <v>0.88691111111111121</v>
      </c>
    </row>
    <row r="19" spans="1:11" x14ac:dyDescent="0.25">
      <c r="A19" t="s">
        <v>30</v>
      </c>
      <c r="B19" s="1">
        <v>0.9284</v>
      </c>
      <c r="C19" s="1">
        <v>0.92589999999999995</v>
      </c>
      <c r="D19" s="1">
        <v>0.92569999999999997</v>
      </c>
      <c r="E19" s="1">
        <v>0.92110000000000003</v>
      </c>
      <c r="F19" s="1">
        <v>0.91830000000000001</v>
      </c>
      <c r="G19" s="1">
        <v>0.91710000000000003</v>
      </c>
      <c r="H19" s="1">
        <v>0.90680000000000005</v>
      </c>
      <c r="I19" s="1">
        <v>0.88870000000000005</v>
      </c>
      <c r="J19" s="1">
        <v>0.78820000000000001</v>
      </c>
      <c r="K19" s="1">
        <f t="shared" si="0"/>
        <v>0.90224444444444452</v>
      </c>
    </row>
    <row r="20" spans="1:11" x14ac:dyDescent="0.25">
      <c r="A20" t="s">
        <v>50</v>
      </c>
      <c r="B20" s="1">
        <v>0.91869999999999996</v>
      </c>
      <c r="C20" s="1">
        <v>0.91300000000000003</v>
      </c>
      <c r="D20" s="1">
        <v>0.91020000000000001</v>
      </c>
      <c r="E20" s="1">
        <v>0.90290000000000004</v>
      </c>
      <c r="F20" s="1">
        <v>0.89710000000000001</v>
      </c>
      <c r="G20" s="1">
        <v>0.89400000000000002</v>
      </c>
      <c r="H20" s="1">
        <v>0.87790000000000001</v>
      </c>
      <c r="I20" s="1">
        <v>0.85509999999999997</v>
      </c>
      <c r="J20" s="1">
        <v>0.80089999999999995</v>
      </c>
      <c r="K20" s="1">
        <f t="shared" si="0"/>
        <v>0.88553333333333351</v>
      </c>
    </row>
    <row r="21" spans="1:11" x14ac:dyDescent="0.25">
      <c r="A21" t="s">
        <v>32</v>
      </c>
      <c r="B21" s="1">
        <v>0.9264</v>
      </c>
      <c r="C21" s="1">
        <v>0.92279999999999995</v>
      </c>
      <c r="D21" s="1">
        <v>0.92210000000000003</v>
      </c>
      <c r="E21" s="1">
        <v>0.91910000000000003</v>
      </c>
      <c r="F21" s="1">
        <v>0.91579999999999995</v>
      </c>
      <c r="G21" s="1">
        <v>0.91549999999999998</v>
      </c>
      <c r="H21" s="1">
        <v>0.9073</v>
      </c>
      <c r="I21" s="1">
        <v>0.89480000000000004</v>
      </c>
      <c r="J21" s="1">
        <v>0.8498</v>
      </c>
      <c r="K21" s="1">
        <f t="shared" si="0"/>
        <v>0.90817777777777786</v>
      </c>
    </row>
    <row r="22" spans="1:11" x14ac:dyDescent="0.25">
      <c r="A22" t="s">
        <v>33</v>
      </c>
      <c r="B22" s="1">
        <v>0.92659999999999998</v>
      </c>
      <c r="C22" s="1">
        <v>0.92369999999999997</v>
      </c>
      <c r="D22" s="1">
        <v>0.92320000000000002</v>
      </c>
      <c r="E22" s="1">
        <v>0.91990000000000005</v>
      </c>
      <c r="F22" s="1">
        <v>0.91639999999999999</v>
      </c>
      <c r="G22" s="1">
        <v>0.91559999999999997</v>
      </c>
      <c r="H22" s="1">
        <v>0.90700000000000003</v>
      </c>
      <c r="I22" s="1">
        <v>0.89439999999999997</v>
      </c>
      <c r="J22" s="1">
        <v>0.84689999999999999</v>
      </c>
      <c r="K22" s="1">
        <f t="shared" si="0"/>
        <v>0.90818888888888893</v>
      </c>
    </row>
    <row r="23" spans="1:11" x14ac:dyDescent="0.25">
      <c r="A23" t="s">
        <v>34</v>
      </c>
      <c r="B23" s="1">
        <v>0.93540000000000001</v>
      </c>
      <c r="C23" s="1">
        <v>0.93200000000000005</v>
      </c>
      <c r="D23" s="1">
        <v>0.93259999999999998</v>
      </c>
      <c r="E23" s="1">
        <v>0.92979999999999996</v>
      </c>
      <c r="F23" s="1">
        <v>0.92820000000000003</v>
      </c>
      <c r="G23" s="1">
        <v>0.92779999999999996</v>
      </c>
      <c r="H23" s="1">
        <v>0.91839999999999999</v>
      </c>
      <c r="I23" s="1">
        <v>0.89810000000000001</v>
      </c>
      <c r="J23" s="1">
        <v>0.78990000000000005</v>
      </c>
      <c r="K23" s="1">
        <f t="shared" si="0"/>
        <v>0.91024444444444463</v>
      </c>
    </row>
    <row r="24" spans="1:11" x14ac:dyDescent="0.25">
      <c r="A24" t="s">
        <v>25</v>
      </c>
      <c r="B24" s="1">
        <v>0.92420000000000002</v>
      </c>
      <c r="C24" s="1">
        <v>0.92110000000000003</v>
      </c>
      <c r="D24" s="1">
        <v>0.92110000000000003</v>
      </c>
      <c r="E24" s="1">
        <v>0.91769999999999996</v>
      </c>
      <c r="F24" s="1">
        <v>0.91490000000000005</v>
      </c>
      <c r="G24" s="1">
        <v>0.91449999999999998</v>
      </c>
      <c r="H24" s="1">
        <v>0.90600000000000003</v>
      </c>
      <c r="I24" s="1">
        <v>0.89280000000000004</v>
      </c>
      <c r="J24" s="1">
        <v>0.80049999999999999</v>
      </c>
      <c r="K24" s="1">
        <f t="shared" si="0"/>
        <v>0.90142222222222224</v>
      </c>
    </row>
    <row r="25" spans="1:11" x14ac:dyDescent="0.25">
      <c r="A25" t="s">
        <v>26</v>
      </c>
      <c r="B25" s="1">
        <v>0.92649999999999999</v>
      </c>
      <c r="C25" s="1">
        <v>0.92290000000000005</v>
      </c>
      <c r="D25" s="1">
        <v>0.9224</v>
      </c>
      <c r="E25" s="1">
        <v>0.91910000000000003</v>
      </c>
      <c r="F25" s="1">
        <v>0.91539999999999999</v>
      </c>
      <c r="G25" s="1">
        <v>0.91490000000000005</v>
      </c>
      <c r="H25" s="1">
        <v>0.90600000000000003</v>
      </c>
      <c r="I25" s="1">
        <v>0.89070000000000005</v>
      </c>
      <c r="J25" s="1">
        <v>0.79569999999999996</v>
      </c>
      <c r="K25" s="1">
        <f t="shared" si="0"/>
        <v>0.90151111111111115</v>
      </c>
    </row>
    <row r="26" spans="1:11" x14ac:dyDescent="0.25">
      <c r="A26" t="s">
        <v>27</v>
      </c>
      <c r="B26" s="1">
        <v>0.93030000000000002</v>
      </c>
      <c r="C26" s="1">
        <v>0.92720000000000002</v>
      </c>
      <c r="D26" s="1">
        <v>0.92620000000000002</v>
      </c>
      <c r="E26" s="1">
        <v>0.92159999999999997</v>
      </c>
      <c r="F26" s="1">
        <v>0.91779999999999995</v>
      </c>
      <c r="G26" s="1">
        <v>0.91559999999999997</v>
      </c>
      <c r="H26" s="1">
        <v>0.90249999999999997</v>
      </c>
      <c r="I26" s="1">
        <v>0.87470000000000003</v>
      </c>
      <c r="J26" s="1">
        <v>0.72770000000000001</v>
      </c>
      <c r="K26" s="1">
        <f t="shared" si="0"/>
        <v>0.89373333333333327</v>
      </c>
    </row>
    <row r="27" spans="1:11" x14ac:dyDescent="0.25">
      <c r="A27" t="s">
        <v>28</v>
      </c>
      <c r="B27" s="1">
        <v>0.93</v>
      </c>
      <c r="C27" s="1">
        <v>0.92669999999999997</v>
      </c>
      <c r="D27" s="1">
        <v>0.92559999999999998</v>
      </c>
      <c r="E27" s="1">
        <v>0.92100000000000004</v>
      </c>
      <c r="F27" s="1">
        <v>0.91759999999999997</v>
      </c>
      <c r="G27" s="1">
        <v>0.91539999999999999</v>
      </c>
      <c r="H27" s="1">
        <v>0.90259999999999996</v>
      </c>
      <c r="I27" s="1">
        <v>0.87439999999999996</v>
      </c>
      <c r="J27" s="1">
        <v>0.72540000000000004</v>
      </c>
      <c r="K27" s="1">
        <f t="shared" si="0"/>
        <v>0.89318888888888892</v>
      </c>
    </row>
    <row r="28" spans="1:11" x14ac:dyDescent="0.25">
      <c r="A28" t="s">
        <v>36</v>
      </c>
      <c r="B28" s="1">
        <v>0.9244</v>
      </c>
      <c r="C28" s="1">
        <v>0.92120000000000002</v>
      </c>
      <c r="D28" s="1">
        <v>0.92100000000000004</v>
      </c>
      <c r="E28" s="1">
        <v>0.91800000000000004</v>
      </c>
      <c r="F28" s="1">
        <v>0.91479999999999995</v>
      </c>
      <c r="G28" s="1">
        <v>0.91520000000000001</v>
      </c>
      <c r="H28" s="1">
        <v>0.90780000000000005</v>
      </c>
      <c r="I28" s="1">
        <v>0.9</v>
      </c>
      <c r="J28" s="1">
        <v>0.87180000000000002</v>
      </c>
      <c r="K28" s="1">
        <f t="shared" si="0"/>
        <v>0.91046666666666676</v>
      </c>
    </row>
    <row r="29" spans="1:11" x14ac:dyDescent="0.25">
      <c r="A29" t="s">
        <v>37</v>
      </c>
      <c r="B29" s="1">
        <v>0.92620000000000002</v>
      </c>
      <c r="C29" s="1">
        <v>0.92279999999999995</v>
      </c>
      <c r="D29" s="1">
        <v>0.9224</v>
      </c>
      <c r="E29" s="1">
        <v>0.91900000000000004</v>
      </c>
      <c r="F29" s="1">
        <v>0.91610000000000003</v>
      </c>
      <c r="G29" s="1">
        <v>0.91579999999999995</v>
      </c>
      <c r="H29" s="1">
        <v>0.90700000000000003</v>
      </c>
      <c r="I29" s="1">
        <v>0.89480000000000004</v>
      </c>
      <c r="J29" s="1">
        <v>0.84789999999999999</v>
      </c>
      <c r="K29" s="1">
        <f t="shared" si="0"/>
        <v>0.90799999999999992</v>
      </c>
    </row>
    <row r="30" spans="1:11" x14ac:dyDescent="0.25">
      <c r="A30" t="s">
        <v>38</v>
      </c>
      <c r="B30" s="1">
        <v>0.9284</v>
      </c>
      <c r="C30" s="1">
        <v>0.9244</v>
      </c>
      <c r="D30" s="1">
        <v>0.92379999999999995</v>
      </c>
      <c r="E30" s="1">
        <v>0.91990000000000005</v>
      </c>
      <c r="F30" s="1">
        <v>0.91620000000000001</v>
      </c>
      <c r="G30" s="1">
        <v>0.91520000000000001</v>
      </c>
      <c r="H30" s="1">
        <v>0.90490000000000004</v>
      </c>
      <c r="I30" s="1">
        <v>0.88880000000000003</v>
      </c>
      <c r="J30" s="1">
        <v>0.83909999999999996</v>
      </c>
      <c r="K30" s="1">
        <f t="shared" si="0"/>
        <v>0.90674444444444446</v>
      </c>
    </row>
    <row r="31" spans="1:11" x14ac:dyDescent="0.25">
      <c r="A31" t="s">
        <v>23</v>
      </c>
      <c r="B31" s="1">
        <v>0.92949999999999999</v>
      </c>
      <c r="C31" s="1">
        <v>0.92610000000000003</v>
      </c>
      <c r="D31" s="1">
        <v>0.92530000000000001</v>
      </c>
      <c r="E31" s="1">
        <v>0.92030000000000001</v>
      </c>
      <c r="F31" s="1">
        <v>0.91600000000000004</v>
      </c>
      <c r="G31" s="1">
        <v>0.91349999999999998</v>
      </c>
      <c r="H31" s="1">
        <v>0.90049999999999997</v>
      </c>
      <c r="I31" s="1">
        <v>0.87960000000000005</v>
      </c>
      <c r="J31" s="1">
        <v>0.82550000000000001</v>
      </c>
      <c r="K31" s="1">
        <f t="shared" si="0"/>
        <v>0.90403333333333336</v>
      </c>
    </row>
    <row r="32" spans="1:11" x14ac:dyDescent="0.25">
      <c r="A32" t="s">
        <v>24</v>
      </c>
      <c r="B32" s="1">
        <v>0.92959999999999998</v>
      </c>
      <c r="C32" s="1">
        <v>0.92610000000000003</v>
      </c>
      <c r="D32" s="1">
        <v>0.9244</v>
      </c>
      <c r="E32" s="1">
        <v>0.91930000000000001</v>
      </c>
      <c r="F32" s="1">
        <v>0.91369999999999996</v>
      </c>
      <c r="G32" s="1">
        <v>0.90980000000000005</v>
      </c>
      <c r="H32" s="1">
        <v>0.89439999999999997</v>
      </c>
      <c r="I32" s="1">
        <v>0.86960000000000004</v>
      </c>
      <c r="J32" s="1">
        <v>0.81710000000000005</v>
      </c>
      <c r="K32" s="1">
        <f t="shared" si="0"/>
        <v>0.90044444444444438</v>
      </c>
    </row>
    <row r="33" spans="1:11" x14ac:dyDescent="0.25">
      <c r="A33" t="s">
        <v>39</v>
      </c>
      <c r="B33" s="1">
        <v>0.92720000000000002</v>
      </c>
      <c r="C33" s="1">
        <v>0.92449999999999999</v>
      </c>
      <c r="D33" s="1">
        <v>0.92310000000000003</v>
      </c>
      <c r="E33" s="1">
        <v>0.91890000000000005</v>
      </c>
      <c r="F33" s="1">
        <v>0.91479999999999995</v>
      </c>
      <c r="G33" s="1">
        <v>0.9133</v>
      </c>
      <c r="H33" s="1">
        <v>0.90239999999999998</v>
      </c>
      <c r="I33" s="1">
        <v>0.88539999999999996</v>
      </c>
      <c r="J33" s="1">
        <v>0.83509999999999995</v>
      </c>
      <c r="K33" s="1">
        <f t="shared" si="0"/>
        <v>0.90496666666666647</v>
      </c>
    </row>
  </sheetData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A42B3-E71A-4089-B0F9-46956E1D2CB1}">
  <dimension ref="A1:D33"/>
  <sheetViews>
    <sheetView workbookViewId="0">
      <selection activeCell="A2" sqref="A2"/>
    </sheetView>
  </sheetViews>
  <sheetFormatPr defaultRowHeight="15.75" x14ac:dyDescent="0.25"/>
  <sheetData>
    <row r="1" spans="1:4" x14ac:dyDescent="0.25">
      <c r="B1" t="s">
        <v>35</v>
      </c>
      <c r="C1" t="s">
        <v>40</v>
      </c>
      <c r="D1" t="s">
        <v>41</v>
      </c>
    </row>
    <row r="2" spans="1:4" x14ac:dyDescent="0.25">
      <c r="A2" t="s">
        <v>0</v>
      </c>
      <c r="B2" s="1">
        <f>Precision!K2</f>
        <v>3.1622222222222225E-2</v>
      </c>
      <c r="C2" s="1">
        <f>Recall!K2</f>
        <v>0.90175555555555553</v>
      </c>
      <c r="D2" s="2">
        <f>(B2*C2)/(B2+C2)</f>
        <v>3.0550882233121177E-2</v>
      </c>
    </row>
    <row r="3" spans="1:4" x14ac:dyDescent="0.25">
      <c r="A3" t="s">
        <v>1</v>
      </c>
      <c r="B3" s="1">
        <f>Precision!K3</f>
        <v>2.7E-2</v>
      </c>
      <c r="C3" s="1">
        <f>Recall!K3</f>
        <v>0.90800000000000003</v>
      </c>
      <c r="D3" s="2">
        <f t="shared" ref="D3:D33" si="0">(B3*C3)/(B3+C3)</f>
        <v>2.6220320855614973E-2</v>
      </c>
    </row>
    <row r="4" spans="1:4" x14ac:dyDescent="0.25">
      <c r="A4" t="s">
        <v>2</v>
      </c>
      <c r="B4" s="1">
        <f>Precision!K4</f>
        <v>3.1855555555555554E-2</v>
      </c>
      <c r="C4" s="1">
        <f>Recall!K4</f>
        <v>0.89654444444444437</v>
      </c>
      <c r="D4" s="2">
        <f t="shared" si="0"/>
        <v>3.0762517619587131E-2</v>
      </c>
    </row>
    <row r="5" spans="1:4" x14ac:dyDescent="0.25">
      <c r="A5" t="s">
        <v>3</v>
      </c>
      <c r="B5" s="1">
        <f>Precision!K5</f>
        <v>2.735555555555556E-2</v>
      </c>
      <c r="C5" s="1">
        <f>Recall!K5</f>
        <v>0.90954444444444449</v>
      </c>
      <c r="D5" s="2">
        <f t="shared" si="0"/>
        <v>2.6556829523158201E-2</v>
      </c>
    </row>
    <row r="6" spans="1:4" x14ac:dyDescent="0.25">
      <c r="A6" t="s">
        <v>45</v>
      </c>
      <c r="B6" s="1">
        <f>Precision!K6</f>
        <v>3.1799999999999995E-2</v>
      </c>
      <c r="C6" s="1">
        <f>Recall!K6</f>
        <v>0.90195555555555551</v>
      </c>
      <c r="D6" s="2">
        <f t="shared" si="0"/>
        <v>3.0717018491634735E-2</v>
      </c>
    </row>
    <row r="7" spans="1:4" x14ac:dyDescent="0.25">
      <c r="A7" t="s">
        <v>4</v>
      </c>
      <c r="B7" s="1">
        <f>Precision!K7</f>
        <v>2.9233333333333333E-2</v>
      </c>
      <c r="C7" s="1">
        <f>Recall!K7</f>
        <v>0.91333333333333344</v>
      </c>
      <c r="D7" s="2">
        <f t="shared" si="0"/>
        <v>2.832667303226415E-2</v>
      </c>
    </row>
    <row r="8" spans="1:4" x14ac:dyDescent="0.25">
      <c r="A8" t="s">
        <v>5</v>
      </c>
      <c r="B8" s="1">
        <f>Precision!K8</f>
        <v>2.9522222222222221E-2</v>
      </c>
      <c r="C8" s="1">
        <f>Recall!K8</f>
        <v>0.91316666666666657</v>
      </c>
      <c r="D8" s="2">
        <f t="shared" si="0"/>
        <v>2.8597673715062506E-2</v>
      </c>
    </row>
    <row r="9" spans="1:4" x14ac:dyDescent="0.25">
      <c r="A9" t="s">
        <v>6</v>
      </c>
      <c r="B9" s="1">
        <f>Precision!K9</f>
        <v>2.9288888888888896E-2</v>
      </c>
      <c r="C9" s="1">
        <f>Recall!K9</f>
        <v>0.91382222222222231</v>
      </c>
      <c r="D9" s="2">
        <f t="shared" si="0"/>
        <v>2.8379304639229243E-2</v>
      </c>
    </row>
    <row r="10" spans="1:4" x14ac:dyDescent="0.25">
      <c r="A10" t="s">
        <v>46</v>
      </c>
      <c r="B10" s="1">
        <f>Precision!K10</f>
        <v>2.9488888888888884E-2</v>
      </c>
      <c r="C10" s="1">
        <f>Recall!K10</f>
        <v>0.91303333333333336</v>
      </c>
      <c r="D10" s="2">
        <f t="shared" si="0"/>
        <v>2.856626388610544E-2</v>
      </c>
    </row>
    <row r="11" spans="1:4" x14ac:dyDescent="0.25">
      <c r="A11" t="s">
        <v>7</v>
      </c>
      <c r="B11" s="1">
        <f>Precision!K11</f>
        <v>2.6966666666666667E-2</v>
      </c>
      <c r="C11" s="1">
        <f>Recall!K11</f>
        <v>0.90818888888888893</v>
      </c>
      <c r="D11" s="2">
        <f t="shared" si="0"/>
        <v>2.6189040840897931E-2</v>
      </c>
    </row>
    <row r="12" spans="1:4" x14ac:dyDescent="0.25">
      <c r="A12" t="s">
        <v>8</v>
      </c>
      <c r="B12" s="1">
        <f>Precision!K12</f>
        <v>3.1633333333333333E-2</v>
      </c>
      <c r="C12" s="1">
        <f>Recall!K12</f>
        <v>0.90179999999999993</v>
      </c>
      <c r="D12" s="2">
        <f t="shared" si="0"/>
        <v>3.0561304145984361E-2</v>
      </c>
    </row>
    <row r="13" spans="1:4" x14ac:dyDescent="0.25">
      <c r="A13" t="s">
        <v>9</v>
      </c>
      <c r="B13" s="1">
        <f>Precision!K13</f>
        <v>3.1799999999999995E-2</v>
      </c>
      <c r="C13" s="1">
        <f>Recall!K13</f>
        <v>0.90197777777777788</v>
      </c>
      <c r="D13" s="2">
        <f t="shared" si="0"/>
        <v>3.0717044264635885E-2</v>
      </c>
    </row>
    <row r="14" spans="1:4" x14ac:dyDescent="0.25">
      <c r="A14" t="s">
        <v>29</v>
      </c>
      <c r="B14" s="1">
        <f>Precision!K14</f>
        <v>2.0566666666666667E-2</v>
      </c>
      <c r="C14" s="1">
        <f>Recall!K14</f>
        <v>0.4003666666666667</v>
      </c>
      <c r="D14" s="2">
        <f t="shared" si="0"/>
        <v>1.9561785978249393E-2</v>
      </c>
    </row>
    <row r="15" spans="1:4" x14ac:dyDescent="0.25">
      <c r="A15" t="s">
        <v>10</v>
      </c>
      <c r="B15" s="1">
        <f>Precision!K15</f>
        <v>3.1944444444444442E-2</v>
      </c>
      <c r="C15" s="1">
        <f>Recall!K15</f>
        <v>0.89967777777777769</v>
      </c>
      <c r="D15" s="2">
        <f t="shared" si="0"/>
        <v>3.0849099672150264E-2</v>
      </c>
    </row>
    <row r="16" spans="1:4" x14ac:dyDescent="0.25">
      <c r="A16" t="s">
        <v>11</v>
      </c>
      <c r="B16" s="1">
        <f>Precision!K16</f>
        <v>2.4788888888888892E-2</v>
      </c>
      <c r="C16" s="1">
        <f>Recall!K16</f>
        <v>0.89562222222222232</v>
      </c>
      <c r="D16" s="2">
        <f t="shared" si="0"/>
        <v>2.412126438400447E-2</v>
      </c>
    </row>
    <row r="17" spans="1:4" x14ac:dyDescent="0.25">
      <c r="A17" t="s">
        <v>12</v>
      </c>
      <c r="B17" s="1">
        <f>Precision!K17</f>
        <v>3.1622222222222225E-2</v>
      </c>
      <c r="C17" s="1">
        <f>Recall!K17</f>
        <v>0.90169999999999995</v>
      </c>
      <c r="D17" s="2">
        <f t="shared" si="0"/>
        <v>3.0550818462124554E-2</v>
      </c>
    </row>
    <row r="18" spans="1:4" x14ac:dyDescent="0.25">
      <c r="A18" t="s">
        <v>31</v>
      </c>
      <c r="B18" s="1">
        <f>Precision!K18</f>
        <v>3.0577777777777777E-2</v>
      </c>
      <c r="C18" s="1">
        <f>Recall!K18</f>
        <v>0.88691111111111121</v>
      </c>
      <c r="D18" s="2">
        <f t="shared" si="0"/>
        <v>2.9558691328720636E-2</v>
      </c>
    </row>
    <row r="19" spans="1:4" x14ac:dyDescent="0.25">
      <c r="A19" t="s">
        <v>30</v>
      </c>
      <c r="B19" s="1">
        <f>Precision!K19</f>
        <v>3.2000000000000001E-2</v>
      </c>
      <c r="C19" s="1">
        <f>Recall!K19</f>
        <v>0.90224444444444452</v>
      </c>
      <c r="D19" s="2">
        <f t="shared" si="0"/>
        <v>3.0903927118765016E-2</v>
      </c>
    </row>
    <row r="20" spans="1:4" x14ac:dyDescent="0.25">
      <c r="A20" t="s">
        <v>50</v>
      </c>
      <c r="B20" s="1">
        <f>Precision!K20</f>
        <v>2.4555555555555556E-2</v>
      </c>
      <c r="C20" s="1">
        <f>Recall!K20</f>
        <v>0.88553333333333351</v>
      </c>
      <c r="D20" s="2">
        <f t="shared" si="0"/>
        <v>2.3893010043788968E-2</v>
      </c>
    </row>
    <row r="21" spans="1:4" x14ac:dyDescent="0.25">
      <c r="A21" t="s">
        <v>32</v>
      </c>
      <c r="B21" s="1">
        <f>Precision!K21</f>
        <v>2.6966666666666667E-2</v>
      </c>
      <c r="C21" s="1">
        <f>Recall!K21</f>
        <v>0.90817777777777786</v>
      </c>
      <c r="D21" s="2">
        <f t="shared" si="0"/>
        <v>2.618903160137669E-2</v>
      </c>
    </row>
    <row r="22" spans="1:4" x14ac:dyDescent="0.25">
      <c r="A22" t="s">
        <v>33</v>
      </c>
      <c r="B22" s="1">
        <f>Precision!K22</f>
        <v>2.7E-2</v>
      </c>
      <c r="C22" s="1">
        <f>Recall!K22</f>
        <v>0.90818888888888893</v>
      </c>
      <c r="D22" s="2">
        <f t="shared" si="0"/>
        <v>2.6220478334739266E-2</v>
      </c>
    </row>
    <row r="23" spans="1:4" x14ac:dyDescent="0.25">
      <c r="A23" t="s">
        <v>34</v>
      </c>
      <c r="B23" s="1">
        <f>Precision!K23</f>
        <v>2.9933333333333329E-2</v>
      </c>
      <c r="C23" s="1">
        <f>Recall!K23</f>
        <v>0.91024444444444463</v>
      </c>
      <c r="D23" s="2">
        <f t="shared" si="0"/>
        <v>2.8980317355267713E-2</v>
      </c>
    </row>
    <row r="24" spans="1:4" x14ac:dyDescent="0.25">
      <c r="A24" t="s">
        <v>25</v>
      </c>
      <c r="B24" s="1">
        <f>Precision!K24</f>
        <v>3.1677777777777777E-2</v>
      </c>
      <c r="C24" s="1">
        <f>Recall!K24</f>
        <v>0.90142222222222224</v>
      </c>
      <c r="D24" s="2">
        <f t="shared" si="0"/>
        <v>3.0602350058414073E-2</v>
      </c>
    </row>
    <row r="25" spans="1:4" x14ac:dyDescent="0.25">
      <c r="A25" t="s">
        <v>26</v>
      </c>
      <c r="B25" s="1">
        <f>Precision!K25</f>
        <v>3.1855555555555554E-2</v>
      </c>
      <c r="C25" s="1">
        <f>Recall!K25</f>
        <v>0.90151111111111115</v>
      </c>
      <c r="D25" s="2">
        <f t="shared" si="0"/>
        <v>3.0768333935163691E-2</v>
      </c>
    </row>
    <row r="26" spans="1:4" x14ac:dyDescent="0.25">
      <c r="A26" t="s">
        <v>27</v>
      </c>
      <c r="B26" s="1">
        <f>Precision!K26</f>
        <v>3.1633333333333333E-2</v>
      </c>
      <c r="C26" s="1">
        <f>Recall!K26</f>
        <v>0.89373333333333327</v>
      </c>
      <c r="D26" s="2">
        <f t="shared" si="0"/>
        <v>3.0551958983225869E-2</v>
      </c>
    </row>
    <row r="27" spans="1:4" x14ac:dyDescent="0.25">
      <c r="A27" t="s">
        <v>28</v>
      </c>
      <c r="B27" s="1">
        <f>Precision!K27</f>
        <v>3.1866666666666668E-2</v>
      </c>
      <c r="C27" s="1">
        <f>Recall!K27</f>
        <v>0.89318888888888892</v>
      </c>
      <c r="D27" s="2">
        <f t="shared" si="0"/>
        <v>3.0768911576882271E-2</v>
      </c>
    </row>
    <row r="28" spans="1:4" x14ac:dyDescent="0.25">
      <c r="A28" t="s">
        <v>36</v>
      </c>
      <c r="B28" s="1">
        <f>Precision!K28</f>
        <v>2.7377777777777779E-2</v>
      </c>
      <c r="C28" s="1">
        <f>Recall!K28</f>
        <v>0.91046666666666676</v>
      </c>
      <c r="D28" s="2">
        <f t="shared" si="0"/>
        <v>2.6578559186155804E-2</v>
      </c>
    </row>
    <row r="29" spans="1:4" x14ac:dyDescent="0.25">
      <c r="A29" t="s">
        <v>37</v>
      </c>
      <c r="B29" s="1">
        <f>Precision!K29</f>
        <v>2.6822222222222223E-2</v>
      </c>
      <c r="C29" s="1">
        <f>Recall!K29</f>
        <v>0.90799999999999992</v>
      </c>
      <c r="D29" s="2">
        <f t="shared" si="0"/>
        <v>2.6052630327810397E-2</v>
      </c>
    </row>
    <row r="30" spans="1:4" x14ac:dyDescent="0.25">
      <c r="A30" t="s">
        <v>38</v>
      </c>
      <c r="B30" s="1">
        <f>Precision!K30</f>
        <v>2.7066666666666669E-2</v>
      </c>
      <c r="C30" s="1">
        <f>Recall!K30</f>
        <v>0.90674444444444446</v>
      </c>
      <c r="D30" s="2">
        <f t="shared" si="0"/>
        <v>2.6282134938860665E-2</v>
      </c>
    </row>
    <row r="31" spans="1:4" x14ac:dyDescent="0.25">
      <c r="A31" t="s">
        <v>23</v>
      </c>
      <c r="B31" s="1">
        <f>Precision!K31</f>
        <v>2.7088888888888892E-2</v>
      </c>
      <c r="C31" s="1">
        <f>Recall!K31</f>
        <v>0.90403333333333336</v>
      </c>
      <c r="D31" s="2">
        <f t="shared" si="0"/>
        <v>2.6300799115364575E-2</v>
      </c>
    </row>
    <row r="32" spans="1:4" x14ac:dyDescent="0.25">
      <c r="A32" t="s">
        <v>24</v>
      </c>
      <c r="B32" s="1">
        <f>Precision!K32</f>
        <v>2.711111111111111E-2</v>
      </c>
      <c r="C32" s="1">
        <f>Recall!K32</f>
        <v>0.90044444444444438</v>
      </c>
      <c r="D32" s="2">
        <f t="shared" si="0"/>
        <v>2.6318692434648353E-2</v>
      </c>
    </row>
    <row r="33" spans="1:4" x14ac:dyDescent="0.25">
      <c r="A33" t="s">
        <v>39</v>
      </c>
      <c r="B33" s="1">
        <f>Precision!K33</f>
        <v>2.7111111111111114E-2</v>
      </c>
      <c r="C33" s="1">
        <f>Recall!K33</f>
        <v>0.90496666666666647</v>
      </c>
      <c r="D33" s="2">
        <f t="shared" si="0"/>
        <v>2.6322537063748461E-2</v>
      </c>
    </row>
  </sheetData>
  <pageMargins left="0.7" right="0.7" top="0.75" bottom="0.75" header="0.3" footer="0.3"/>
  <pageSetup orientation="portrait" horizontalDpi="30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9679-CF5D-45C4-9515-E0E767A1086E}">
  <dimension ref="A1:F4"/>
  <sheetViews>
    <sheetView workbookViewId="0">
      <selection activeCell="E9" sqref="E9"/>
    </sheetView>
  </sheetViews>
  <sheetFormatPr defaultRowHeight="15.75" x14ac:dyDescent="0.25"/>
  <sheetData>
    <row r="1" spans="1:6" x14ac:dyDescent="0.25">
      <c r="B1" t="s">
        <v>22</v>
      </c>
      <c r="C1" t="s">
        <v>42</v>
      </c>
      <c r="D1" t="s">
        <v>49</v>
      </c>
      <c r="E1" t="s">
        <v>47</v>
      </c>
      <c r="F1" t="s">
        <v>48</v>
      </c>
    </row>
    <row r="2" spans="1:6" x14ac:dyDescent="0.25">
      <c r="A2" t="s">
        <v>10</v>
      </c>
      <c r="B2" s="1">
        <f>MAE!K15</f>
        <v>0.77120000000000011</v>
      </c>
      <c r="C2" s="1">
        <f>MSE!K15</f>
        <v>0.96954444444444454</v>
      </c>
      <c r="D2" s="1">
        <f>1-('R'!K15)</f>
        <v>0.64188888888888895</v>
      </c>
      <c r="E2" s="1">
        <f>1-(Precision!K15)</f>
        <v>0.96805555555555556</v>
      </c>
      <c r="F2" s="1">
        <f>1-(Recall!K15)</f>
        <v>0.10032222222222231</v>
      </c>
    </row>
    <row r="3" spans="1:6" x14ac:dyDescent="0.25">
      <c r="A3" t="s">
        <v>26</v>
      </c>
      <c r="B3" s="1">
        <f>MAE!K25</f>
        <v>0.76985555555555552</v>
      </c>
      <c r="C3" s="1">
        <f>MSE!K25</f>
        <v>0.96366666666666667</v>
      </c>
      <c r="D3" s="1">
        <f>1-('R'!K25)</f>
        <v>0.63856666666666673</v>
      </c>
      <c r="E3" s="1">
        <f>1-(Precision!K25)</f>
        <v>0.96814444444444447</v>
      </c>
      <c r="F3" s="1">
        <f>1-(Recall!K25)</f>
        <v>9.8488888888888848E-2</v>
      </c>
    </row>
    <row r="4" spans="1:6" x14ac:dyDescent="0.25">
      <c r="A4" t="s">
        <v>36</v>
      </c>
      <c r="B4" s="1">
        <f>MAE!K28</f>
        <v>0.7709111111111111</v>
      </c>
      <c r="C4" s="1">
        <f>MSE!K28</f>
        <v>0.96181111111111106</v>
      </c>
      <c r="D4" s="1">
        <f>1-('R'!K28)</f>
        <v>0.63143333333333329</v>
      </c>
      <c r="E4" s="1">
        <f>1-(Precision!K28)</f>
        <v>0.97262222222222228</v>
      </c>
      <c r="F4" s="1">
        <f>1-(Recall!K28)</f>
        <v>8.9533333333333243E-2</v>
      </c>
    </row>
  </sheetData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MAE</vt:lpstr>
      <vt:lpstr>MSE</vt:lpstr>
      <vt:lpstr>R</vt:lpstr>
      <vt:lpstr>Speed</vt:lpstr>
      <vt:lpstr>Precision</vt:lpstr>
      <vt:lpstr>Recall</vt:lpstr>
      <vt:lpstr>F1</vt:lpstr>
      <vt:lpstr>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 Nguyen</dc:creator>
  <cp:lastModifiedBy>Loc Nguyen</cp:lastModifiedBy>
  <dcterms:created xsi:type="dcterms:W3CDTF">2019-07-19T04:10:22Z</dcterms:created>
  <dcterms:modified xsi:type="dcterms:W3CDTF">2020-02-20T08:46:17Z</dcterms:modified>
</cp:coreProperties>
</file>