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9DB98099-C05E-4F80-B07B-8F8D5BAC219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139" i="4" a="1"/>
  <c r="FT76" i="4" a="1"/>
  <c r="FT13" i="4" a="1"/>
  <c r="FT70" i="4" a="1"/>
  <c r="FT7" i="4" a="1"/>
  <c r="FT137" i="4" a="1"/>
  <c r="FU160" i="4" a="1"/>
  <c r="FU10" i="4" a="1"/>
  <c r="FT122" i="4" a="1"/>
  <c r="FT59" i="4" a="1"/>
  <c r="FT189" i="4" a="1"/>
  <c r="FU175" i="4" a="1"/>
  <c r="FT183" i="4" a="1"/>
  <c r="FT120" i="4" a="1"/>
  <c r="FT57" i="4" a="1"/>
  <c r="FU33" i="4" a="1"/>
  <c r="FU166" i="4" a="1"/>
  <c r="FU133" i="4" a="1"/>
  <c r="FS135" i="4" a="1"/>
  <c r="DG152" i="2" a="1"/>
  <c r="FT163" i="4" a="1"/>
  <c r="FT100" i="4" a="1"/>
  <c r="FT37" i="4" a="1"/>
  <c r="DG150" i="2" a="1"/>
  <c r="FT158" i="4" a="1"/>
  <c r="FT95" i="4" a="1"/>
  <c r="FT32" i="4" a="1"/>
  <c r="DG192" i="2" a="1"/>
  <c r="FU44" i="4" a="1"/>
  <c r="FS56" i="4" a="1"/>
  <c r="FS50" i="4" a="1"/>
  <c r="FU56" i="4" a="1"/>
  <c r="FU92" i="4" a="1"/>
  <c r="DF100" i="2" a="1"/>
  <c r="FT106" i="4" a="1"/>
  <c r="FT43" i="4" a="1"/>
  <c r="FT173" i="4" a="1"/>
  <c r="FU111" i="4" a="1"/>
  <c r="FT167" i="4" a="1"/>
  <c r="FT104" i="4" a="1"/>
  <c r="FT41" i="4" a="1"/>
  <c r="DG166" i="2" a="1"/>
  <c r="FU102" i="4" a="1"/>
  <c r="FU45" i="4" a="1"/>
  <c r="FS71" i="4" a="1"/>
  <c r="DG88" i="2" a="1"/>
  <c r="FT147" i="4" a="1"/>
  <c r="FT84" i="4" a="1"/>
  <c r="FT21" i="4" a="1"/>
  <c r="DG86" i="2" a="1"/>
  <c r="FT142" i="4" a="1"/>
  <c r="FT79" i="4" a="1"/>
  <c r="FT16" i="4" a="1"/>
  <c r="FU154" i="4" a="1"/>
  <c r="FU109" i="4" a="1"/>
  <c r="FT138" i="4" a="1"/>
  <c r="FT75" i="4" a="1"/>
  <c r="FT12" i="4" a="1"/>
  <c r="FU46" i="4" a="1"/>
  <c r="FT199" i="4" a="1"/>
  <c r="FT136" i="4" a="1"/>
  <c r="FT73" i="4" a="1"/>
  <c r="FU97" i="4" a="1"/>
  <c r="BT200" i="4" a="1"/>
  <c r="FT58" i="4" a="1"/>
  <c r="FT188" i="4" a="1"/>
  <c r="FT125" i="4" a="1"/>
  <c r="FT182" i="4" a="1"/>
  <c r="FT119" i="4" a="1"/>
  <c r="FT56" i="4" a="1"/>
  <c r="BD200" i="4" a="1"/>
  <c r="DG167" i="2" a="1"/>
  <c r="FU103" i="4" a="1"/>
  <c r="DG179" i="2" a="1"/>
  <c r="FS72" i="4" a="1"/>
  <c r="FT162" i="4" a="1"/>
  <c r="FT99" i="4" a="1"/>
  <c r="FT36" i="4" a="1"/>
  <c r="FU142" i="4" a="1"/>
  <c r="DG87" i="2" a="1"/>
  <c r="FT94" i="4" a="1"/>
  <c r="FT31" i="4" a="1"/>
  <c r="FT161" i="4" a="1"/>
  <c r="CZ200" i="4" a="1"/>
  <c r="DG159" i="2" a="1"/>
  <c r="FU105" i="4" a="1"/>
  <c r="FS180" i="4" a="1"/>
  <c r="DG106" i="2" a="1"/>
  <c r="FS58" i="4" a="1"/>
  <c r="DF11" i="2" a="1"/>
  <c r="FT42" i="4" a="1"/>
  <c r="FT172" i="4" a="1"/>
  <c r="FT109" i="4" a="1"/>
  <c r="FT166" i="4" a="1"/>
  <c r="FT103" i="4" a="1"/>
  <c r="FT40" i="4" a="1"/>
  <c r="FU158" i="4" a="1"/>
  <c r="DG103" i="2" a="1"/>
  <c r="DX200" i="4" a="1"/>
  <c r="DG95" i="2" a="1"/>
  <c r="FS8" i="4" a="1"/>
  <c r="FT146" i="4" a="1"/>
  <c r="FT83" i="4" a="1"/>
  <c r="FT20" i="4" a="1"/>
  <c r="FU78" i="4" a="1"/>
  <c r="DG23" i="2" a="1"/>
  <c r="FT78" i="4" a="1"/>
  <c r="FT15" i="4" a="1"/>
  <c r="FT145" i="4" a="1"/>
  <c r="FU150" i="4" a="1"/>
  <c r="DG51" i="2" a="1"/>
  <c r="DG194" i="2" a="1"/>
  <c r="FS116" i="4" a="1"/>
  <c r="DG18" i="2" a="1"/>
  <c r="FS123" i="4" a="1"/>
  <c r="FT90" i="4" a="1"/>
  <c r="FT27" i="4" a="1"/>
  <c r="FT157" i="4" a="1"/>
  <c r="FU47" i="4" a="1"/>
  <c r="FT151" i="4" a="1"/>
  <c r="FT88" i="4" a="1"/>
  <c r="FT25" i="4" a="1"/>
  <c r="DG102" i="2" a="1"/>
  <c r="FU38" i="4" a="1"/>
  <c r="DG158" i="2" a="1"/>
  <c r="FS7" i="4" a="1"/>
  <c r="FT194" i="4" a="1"/>
  <c r="FT131" i="4" a="1"/>
  <c r="FT68" i="4" a="1"/>
  <c r="EV200" i="4" a="1"/>
  <c r="DG22" i="2" a="1"/>
  <c r="FT126" i="4" a="1"/>
  <c r="FT63" i="4" a="1"/>
  <c r="FT74" i="4" a="1"/>
  <c r="FT11" i="4" a="1"/>
  <c r="FT141" i="4" a="1"/>
  <c r="FT198" i="4" a="1"/>
  <c r="FT135" i="4" a="1"/>
  <c r="FT72" i="4" a="1"/>
  <c r="FT9" i="4" a="1"/>
  <c r="DG38" i="2" a="1"/>
  <c r="FU167" i="4" a="1"/>
  <c r="FT187" i="4" a="1"/>
  <c r="FT124" i="4" a="1"/>
  <c r="FT61" i="4" a="1"/>
  <c r="FT118" i="4" a="1"/>
  <c r="FT55" i="4" a="1"/>
  <c r="FT185" i="4" a="1"/>
  <c r="FU159" i="4" a="1"/>
  <c r="P200" i="4" a="1"/>
  <c r="FU66" i="4" a="1"/>
  <c r="DG76" i="2" a="1"/>
  <c r="FU40" i="4" a="1"/>
  <c r="FT98" i="4" a="1"/>
  <c r="FT35" i="4" a="1"/>
  <c r="FT165" i="4" a="1"/>
  <c r="FU79" i="4" a="1"/>
  <c r="FU122" i="4" a="1"/>
  <c r="FT30" i="4" a="1"/>
  <c r="FT160" i="4" a="1"/>
  <c r="DP200" i="4" a="1"/>
  <c r="FU87" i="4" a="1"/>
  <c r="DG145" i="2" a="1"/>
  <c r="DG47" i="2" a="1"/>
  <c r="FS117" i="4" a="1"/>
  <c r="DG164" i="2" a="1"/>
  <c r="FS125" i="4" a="1"/>
  <c r="FO147" i="4" a="1"/>
  <c r="FT171" i="4" a="1"/>
  <c r="FT108" i="4" a="1"/>
  <c r="FT45" i="4" a="1"/>
  <c r="FT102" i="4" a="1"/>
  <c r="FT39" i="4" a="1"/>
  <c r="FT169" i="4" a="1"/>
  <c r="FU95" i="4" a="1"/>
  <c r="FU138" i="4" a="1"/>
  <c r="FU195" i="4" a="1"/>
  <c r="DG12" i="2" a="1"/>
  <c r="FU149" i="4" a="1"/>
  <c r="FT82" i="4" a="1"/>
  <c r="FT19" i="4" a="1"/>
  <c r="FT149" i="4" a="1"/>
  <c r="FU15" i="4" a="1"/>
  <c r="FU58" i="4" a="1"/>
  <c r="FT14" i="4" a="1"/>
  <c r="FT144" i="4" a="1"/>
  <c r="FU191" i="4" a="1"/>
  <c r="BL200" i="4" a="1"/>
  <c r="DG181" i="2" a="1"/>
  <c r="DG136" i="2" a="1"/>
  <c r="FS53" i="4" a="1"/>
  <c r="DG100" i="2" a="1"/>
  <c r="FS41" i="4" a="1"/>
  <c r="FT26" i="4" a="1"/>
  <c r="FT156" i="4" a="1"/>
  <c r="FT93" i="4" a="1"/>
  <c r="FT150" i="4" a="1"/>
  <c r="FT87" i="4" a="1"/>
  <c r="FT24" i="4" a="1"/>
  <c r="FU94" i="4" a="1"/>
  <c r="DG39" i="2" a="1"/>
  <c r="FU194" i="4" a="1"/>
  <c r="DG11" i="2" a="1"/>
  <c r="FS137" i="4" a="1"/>
  <c r="FT130" i="4" a="1"/>
  <c r="FT67" i="4" a="1"/>
  <c r="FT197" i="4" a="1"/>
  <c r="FU14" i="4" a="1"/>
  <c r="DH200" i="4" a="1"/>
  <c r="FT62" i="4" a="1"/>
  <c r="FT192" i="4" a="1"/>
  <c r="FT129" i="4" a="1"/>
  <c r="FU70" i="4" a="1"/>
  <c r="DG156" i="2" a="1"/>
  <c r="DG66" i="2" a="1"/>
  <c r="FS52" i="4" a="1"/>
  <c r="DG127" i="2" a="1"/>
  <c r="FS188" i="4" a="1"/>
  <c r="FR113" i="4" a="1"/>
  <c r="FT49" i="4" a="1"/>
  <c r="FU151" i="4" a="1"/>
  <c r="DG44" i="2" a="1"/>
  <c r="DG131" i="2" a="1"/>
  <c r="FS165" i="4" a="1"/>
  <c r="DG19" i="2" a="1"/>
  <c r="FT114" i="4" a="1"/>
  <c r="FU186" i="4" a="1"/>
  <c r="FU183" i="4" a="1"/>
  <c r="DG43" i="2" a="1"/>
  <c r="FP194" i="4" a="1"/>
  <c r="FU54" i="4" a="1"/>
  <c r="FS183" i="4" a="1"/>
  <c r="FS163" i="4" a="1"/>
  <c r="DG107" i="2" a="1"/>
  <c r="FS28" i="4" a="1"/>
  <c r="FO53" i="4" a="1"/>
  <c r="FS80" i="4" a="1"/>
  <c r="FT33" i="4" a="1"/>
  <c r="FU135" i="4" a="1"/>
  <c r="DG28" i="2" a="1"/>
  <c r="DG91" i="2" a="1"/>
  <c r="FS149" i="4" a="1"/>
  <c r="DG189" i="2" a="1"/>
  <c r="FS189" i="4" a="1"/>
  <c r="FU62" i="4" a="1"/>
  <c r="CR200" i="4" a="1"/>
  <c r="DG125" i="2" a="1"/>
  <c r="DG168" i="2" a="1"/>
  <c r="FS69" i="4" a="1"/>
  <c r="DG116" i="2" a="1"/>
  <c r="DG176" i="2" a="1"/>
  <c r="FO130" i="4" a="1"/>
  <c r="FS173" i="4" a="1"/>
  <c r="FR97" i="4" a="1"/>
  <c r="FN20" i="4" a="1"/>
  <c r="FQ158" i="4" a="1"/>
  <c r="FU67" i="4" a="1"/>
  <c r="FT180" i="4" a="1"/>
  <c r="FT175" i="4" a="1"/>
  <c r="FS102" i="4" a="1"/>
  <c r="FT10" i="4" a="1"/>
  <c r="FT140" i="4" a="1"/>
  <c r="FT77" i="4" a="1"/>
  <c r="FT134" i="4" a="1"/>
  <c r="FT71" i="4" a="1"/>
  <c r="FT8" i="4" a="1"/>
  <c r="FU30" i="4" a="1"/>
  <c r="EN200" i="4" a="1"/>
  <c r="FT186" i="4" a="1"/>
  <c r="FT123" i="4" a="1"/>
  <c r="FT60" i="4" a="1"/>
  <c r="CJ200" i="4" a="1"/>
  <c r="FT54" i="4" a="1"/>
  <c r="FT184" i="4" a="1"/>
  <c r="FT121" i="4" a="1"/>
  <c r="FU96" i="4" a="1"/>
  <c r="FU139" i="4" a="1"/>
  <c r="FU196" i="4" a="1"/>
  <c r="FS198" i="4" a="1"/>
  <c r="DG90" i="2" a="1"/>
  <c r="FT34" i="4" a="1"/>
  <c r="FT164" i="4" a="1"/>
  <c r="FT101" i="4" a="1"/>
  <c r="FU16" i="4" a="1"/>
  <c r="FU59" i="4" a="1"/>
  <c r="FT159" i="4" a="1"/>
  <c r="FT96" i="4" a="1"/>
  <c r="FU113" i="4" a="1"/>
  <c r="FU163" i="4" a="1"/>
  <c r="FS22" i="4" a="1"/>
  <c r="DG41" i="2" a="1"/>
  <c r="DF54" i="2" a="1"/>
  <c r="DG69" i="2" a="1"/>
  <c r="DF175" i="2" a="1"/>
  <c r="FT170" i="4" a="1"/>
  <c r="FT107" i="4" a="1"/>
  <c r="FT44" i="4" a="1"/>
  <c r="FU174" i="4" a="1"/>
  <c r="FT38" i="4" a="1"/>
  <c r="FT168" i="4" a="1"/>
  <c r="FT105" i="4" a="1"/>
  <c r="FU32" i="4" a="1"/>
  <c r="FU75" i="4" a="1"/>
  <c r="FU55" i="4" a="1"/>
  <c r="FS134" i="4" a="1"/>
  <c r="DG195" i="2" a="1"/>
  <c r="FT18" i="4" a="1"/>
  <c r="FT148" i="4" a="1"/>
  <c r="FT85" i="4" a="1"/>
  <c r="FU145" i="4" a="1"/>
  <c r="FL200" i="4" a="1"/>
  <c r="FT143" i="4" a="1"/>
  <c r="FT80" i="4" a="1"/>
  <c r="DG182" i="2" a="1"/>
  <c r="FU83" i="4" a="1"/>
  <c r="FS119" i="4" a="1"/>
  <c r="DG93" i="2" a="1"/>
  <c r="DF187" i="2" a="1"/>
  <c r="DG45" i="2" a="1"/>
  <c r="DF91" i="2" a="1"/>
  <c r="FT155" i="4" a="1"/>
  <c r="FT92" i="4" a="1"/>
  <c r="FT29" i="4" a="1"/>
  <c r="FT86" i="4" a="1"/>
  <c r="FT23" i="4" a="1"/>
  <c r="FT153" i="4" a="1"/>
  <c r="FU31" i="4" a="1"/>
  <c r="FU74" i="4" a="1"/>
  <c r="FU131" i="4" a="1"/>
  <c r="DG81" i="2" a="1"/>
  <c r="FU61" i="4" a="1"/>
  <c r="FT66" i="4" a="1"/>
  <c r="FT196" i="4" a="1"/>
  <c r="FT133" i="4" a="1"/>
  <c r="FU144" i="4" a="1"/>
  <c r="FU187" i="4" a="1"/>
  <c r="FT191" i="4" a="1"/>
  <c r="FT128" i="4" a="1"/>
  <c r="FU176" i="4" a="1"/>
  <c r="FU146" i="4" a="1"/>
  <c r="FS182" i="4" a="1"/>
  <c r="DG56" i="2" a="1"/>
  <c r="DF182" i="2" a="1"/>
  <c r="DG36" i="2" a="1"/>
  <c r="DF146" i="2" a="1"/>
  <c r="FR116" i="4" a="1"/>
  <c r="FU193" i="4" a="1"/>
  <c r="FU34" i="4" a="1"/>
  <c r="FS86" i="4" a="1"/>
  <c r="DG137" i="2" a="1"/>
  <c r="DF102" i="2" a="1"/>
  <c r="FU130" i="4" a="1"/>
  <c r="FT51" i="4" a="1"/>
  <c r="FS169" i="4" a="1"/>
  <c r="FT154" i="4" a="1"/>
  <c r="FT22" i="4" a="1"/>
  <c r="FU11" i="4" a="1"/>
  <c r="FT195" i="4" a="1"/>
  <c r="FT190" i="4" a="1"/>
  <c r="DG54" i="2" a="1"/>
  <c r="FS39" i="4" a="1"/>
  <c r="DF123" i="2" a="1"/>
  <c r="DF27" i="2" a="1"/>
  <c r="DG71" i="2" a="1"/>
  <c r="FS120" i="4" a="1"/>
  <c r="FU120" i="4" a="1"/>
  <c r="FT181" i="4" a="1"/>
  <c r="FT65" i="4" a="1"/>
  <c r="FS60" i="4" a="1"/>
  <c r="FU65" i="4" a="1"/>
  <c r="DG124" i="2" a="1"/>
  <c r="FS36" i="4" a="1"/>
  <c r="FS78" i="4" a="1"/>
  <c r="DF29" i="2" a="1"/>
  <c r="DF78" i="2" a="1"/>
  <c r="DG55" i="2" a="1"/>
  <c r="DG30" i="2" a="1"/>
  <c r="DG105" i="2" a="1"/>
  <c r="FU100" i="4" a="1"/>
  <c r="FS186" i="4" a="1"/>
  <c r="DG198" i="2" a="1"/>
  <c r="FU153" i="4" a="1"/>
  <c r="FU21" i="4" a="1"/>
  <c r="DF61" i="2" a="1"/>
  <c r="DF116" i="2" a="1"/>
  <c r="DF133" i="2" a="1"/>
  <c r="DF89" i="2" a="1"/>
  <c r="FU116" i="4" a="1"/>
  <c r="FQ119" i="4" a="1"/>
  <c r="DG149" i="2" a="1"/>
  <c r="FU80" i="4" a="1"/>
  <c r="FU50" i="4" a="1"/>
  <c r="DF62" i="2" a="1"/>
  <c r="FU190" i="4" a="1"/>
  <c r="FU51" i="4" a="1"/>
  <c r="FU104" i="4" a="1"/>
  <c r="FS101" i="4" a="1"/>
  <c r="DG165" i="2" a="1"/>
  <c r="DF151" i="2" a="1"/>
  <c r="FQ22" i="4" a="1"/>
  <c r="DF191" i="2" a="1"/>
  <c r="FU49" i="4" a="1"/>
  <c r="FU115" i="4" a="1"/>
  <c r="FS167" i="4" a="1"/>
  <c r="DG173" i="2" a="1"/>
  <c r="DF22" i="2" a="1"/>
  <c r="DG133" i="2" a="1"/>
  <c r="DF131" i="2" a="1"/>
  <c r="DG70" i="2" a="1"/>
  <c r="FU19" i="4" a="1"/>
  <c r="FS55" i="4" a="1"/>
  <c r="FU24" i="4" a="1"/>
  <c r="FT116" i="4" a="1"/>
  <c r="FT111" i="4" a="1"/>
  <c r="FS152" i="4" a="1"/>
  <c r="DF164" i="2" a="1"/>
  <c r="FU127" i="4" a="1"/>
  <c r="FU164" i="4" a="1"/>
  <c r="FU85" i="4" a="1"/>
  <c r="FS37" i="4" a="1"/>
  <c r="DG25" i="2" a="1"/>
  <c r="DF75" i="2" a="1"/>
  <c r="FQ90" i="4" a="1"/>
  <c r="DF103" i="2" a="1"/>
  <c r="DG118" i="2" a="1"/>
  <c r="FU35" i="4" a="1"/>
  <c r="FS87" i="4" a="1"/>
  <c r="DG13" i="2" a="1"/>
  <c r="DF155" i="2" a="1"/>
  <c r="FS190" i="4" a="1"/>
  <c r="DF59" i="2" a="1"/>
  <c r="DG135" i="2" a="1"/>
  <c r="FU188" i="4" a="1"/>
  <c r="FS168" i="4" a="1"/>
  <c r="DG74" i="2" a="1"/>
  <c r="FT52" i="4" a="1"/>
  <c r="FT47" i="4" a="1"/>
  <c r="FU20" i="4" a="1"/>
  <c r="DF36" i="2" a="1"/>
  <c r="FU128" i="4" a="1"/>
  <c r="FU197" i="4" a="1"/>
  <c r="DG154" i="2" a="1"/>
  <c r="DF166" i="2" a="1"/>
  <c r="FS142" i="4" a="1"/>
  <c r="DF97" i="2" a="1"/>
  <c r="FO83" i="4" a="1"/>
  <c r="DF39" i="2" a="1"/>
  <c r="DG183" i="2" a="1"/>
  <c r="FU148" i="4" a="1"/>
  <c r="FS184" i="4" a="1"/>
  <c r="FS146" i="4" a="1"/>
  <c r="FU23" i="4" a="1"/>
  <c r="FS126" i="4" a="1"/>
  <c r="DF196" i="2" a="1"/>
  <c r="DG7" i="2" a="1"/>
  <c r="FU68" i="4" a="1"/>
  <c r="FS133" i="4" a="1"/>
  <c r="FS122" i="4" a="1"/>
  <c r="DF96" i="2" a="1"/>
  <c r="FS108" i="4" a="1"/>
  <c r="FR99" i="4" a="1"/>
  <c r="FN50" i="4" a="1"/>
  <c r="AU200" i="2" a="1"/>
  <c r="DE133" i="2" a="1"/>
  <c r="FR155" i="4" a="1"/>
  <c r="FO20" i="4" a="1"/>
  <c r="DD98" i="2" a="1"/>
  <c r="DD19" i="2" a="1"/>
  <c r="FR18" i="4" a="1"/>
  <c r="FR128" i="4" a="1"/>
  <c r="DD114" i="2" a="1"/>
  <c r="FR173" i="4" a="1"/>
  <c r="DG112" i="2" a="1"/>
  <c r="FP162" i="4" a="1"/>
  <c r="FS141" i="4" a="1"/>
  <c r="FR32" i="4" a="1"/>
  <c r="FR67" i="4" a="1"/>
  <c r="DL200" i="4" a="1"/>
  <c r="FQ36" i="4" a="1"/>
  <c r="DD8" i="2" a="1"/>
  <c r="FS179" i="4" a="1"/>
  <c r="FT91" i="4" a="1"/>
  <c r="FT152" i="4" a="1"/>
  <c r="FU108" i="4" a="1"/>
  <c r="FT132" i="4" a="1"/>
  <c r="FT127" i="4" a="1"/>
  <c r="FU26" i="4" a="1"/>
  <c r="FU152" i="4" a="1"/>
  <c r="FU77" i="4" a="1"/>
  <c r="DF169" i="2" a="1"/>
  <c r="FU43" i="4" a="1"/>
  <c r="FU189" i="4" a="1"/>
  <c r="DG170" i="2" a="1"/>
  <c r="FU143" i="4" a="1"/>
  <c r="DG60" i="2" a="1"/>
  <c r="DF33" i="2" a="1"/>
  <c r="FU106" i="4" a="1"/>
  <c r="FS153" i="4" a="1"/>
  <c r="DF38" i="2" a="1"/>
  <c r="DG117" i="2" a="1"/>
  <c r="FR127" i="4" a="1"/>
  <c r="DF176" i="2" a="1"/>
  <c r="FU27" i="4" a="1"/>
  <c r="FS54" i="4" a="1"/>
  <c r="FS82" i="4" a="1"/>
  <c r="DG146" i="2" a="1"/>
  <c r="DF125" i="2" a="1"/>
  <c r="FU170" i="4" a="1"/>
  <c r="DG75" i="2" a="1"/>
  <c r="DG141" i="2" a="1"/>
  <c r="FU185" i="4" a="1"/>
  <c r="FR96" i="4" a="1"/>
  <c r="FO143" i="4" a="1"/>
  <c r="DF124" i="2" a="1"/>
  <c r="DF104" i="2" a="1"/>
  <c r="FO21" i="4" a="1"/>
  <c r="DG174" i="2" a="1"/>
  <c r="FU123" i="4" a="1"/>
  <c r="DG169" i="2" a="1"/>
  <c r="FQ13" i="4" a="1"/>
  <c r="DG134" i="2" a="1"/>
  <c r="DG178" i="2" a="1"/>
  <c r="DG193" i="2" a="1"/>
  <c r="DF171" i="2" a="1"/>
  <c r="FU8" i="4" a="1"/>
  <c r="DF84" i="2" a="1"/>
  <c r="FU168" i="4" a="1"/>
  <c r="DF112" i="2" a="1"/>
  <c r="AV200" i="4" a="1"/>
  <c r="FU173" i="4" a="1"/>
  <c r="FS24" i="4" a="1"/>
  <c r="FS18" i="4" a="1"/>
  <c r="FU12" i="4" a="1"/>
  <c r="FU117" i="4" a="1"/>
  <c r="DF68" i="2" a="1"/>
  <c r="FU42" i="4" a="1"/>
  <c r="FU25" i="4" a="1"/>
  <c r="FU184" i="4" a="1"/>
  <c r="FS199" i="4" a="1"/>
  <c r="FT53" i="4" a="1"/>
  <c r="FT48" i="4" a="1"/>
  <c r="FS114" i="4" a="1"/>
  <c r="FQ151" i="4" a="1"/>
  <c r="DG199" i="2" a="1"/>
  <c r="DG139" i="2" a="1"/>
  <c r="DG120" i="2" a="1"/>
  <c r="DF107" i="2" a="1"/>
  <c r="DG58" i="2" a="1"/>
  <c r="DF109" i="2" a="1"/>
  <c r="FU9" i="4" a="1"/>
  <c r="DF48" i="2" a="1"/>
  <c r="FU90" i="4" a="1"/>
  <c r="FU69" i="4" a="1"/>
  <c r="FU39" i="4" a="1"/>
  <c r="FS147" i="4" a="1"/>
  <c r="FU165" i="4" a="1"/>
  <c r="FT89" i="4" a="1"/>
  <c r="FT69" i="4" a="1"/>
  <c r="FU180" i="4" a="1"/>
  <c r="FS158" i="4" a="1"/>
  <c r="FU132" i="4" a="1"/>
  <c r="DG140" i="2" a="1"/>
  <c r="DG155" i="2" a="1"/>
  <c r="FU147" i="4" a="1"/>
  <c r="FU141" i="4" a="1"/>
  <c r="FQ104" i="4" a="1"/>
  <c r="FU18" i="4" a="1"/>
  <c r="FS19" i="4" a="1"/>
  <c r="DF132" i="2" a="1"/>
  <c r="FS151" i="4" a="1"/>
  <c r="DG42" i="2" a="1"/>
  <c r="FP149" i="4" a="1"/>
  <c r="FR46" i="4" a="1"/>
  <c r="FT50" i="4" a="1"/>
  <c r="DF118" i="2" a="1"/>
  <c r="FU171" i="4" a="1"/>
  <c r="DG53" i="2" a="1"/>
  <c r="FS26" i="4" a="1"/>
  <c r="FS106" i="4" a="1"/>
  <c r="FU198" i="4" a="1"/>
  <c r="FU41" i="4" a="1"/>
  <c r="DG62" i="2" a="1"/>
  <c r="FR80" i="4" a="1"/>
  <c r="DG172" i="2" a="1"/>
  <c r="DG27" i="2" a="1"/>
  <c r="DG119" i="2" a="1"/>
  <c r="FP85" i="4" a="1"/>
  <c r="DG109" i="2" a="1"/>
  <c r="DG82" i="2" a="1"/>
  <c r="FQ109" i="4" a="1"/>
  <c r="CZ200" i="2" a="1"/>
  <c r="DG188" i="2" a="1"/>
  <c r="FS84" i="4" a="1"/>
  <c r="DG68" i="2" a="1"/>
  <c r="DF53" i="2" a="1"/>
  <c r="FU199" i="4" a="1"/>
  <c r="FS118" i="4" a="1"/>
  <c r="FS136" i="4" a="1"/>
  <c r="DG151" i="2" a="1"/>
  <c r="DG94" i="2" a="1"/>
  <c r="FQ65" i="4" a="1"/>
  <c r="FU134" i="4" a="1"/>
  <c r="FS40" i="4" a="1"/>
  <c r="FU36" i="4" a="1"/>
  <c r="FS156" i="4" a="1"/>
  <c r="FR54" i="4" a="1"/>
  <c r="DF181" i="2" a="1"/>
  <c r="FU22" i="4" a="1"/>
  <c r="FS150" i="4" a="1"/>
  <c r="FS83" i="4" a="1"/>
  <c r="DG83" i="2" a="1"/>
  <c r="DF106" i="2" a="1"/>
  <c r="EF200" i="4" a="1"/>
  <c r="FS194" i="4" a="1"/>
  <c r="DG180" i="2" a="1"/>
  <c r="CX200" i="2" a="1"/>
  <c r="DF193" i="2" a="1"/>
  <c r="FP112" i="4" a="1"/>
  <c r="FQ77" i="4" a="1"/>
  <c r="DC198" i="2" a="1"/>
  <c r="FQ43" i="4" a="1"/>
  <c r="FO68" i="4" a="1"/>
  <c r="DG9" i="2" a="1"/>
  <c r="FO110" i="4" a="1"/>
  <c r="FN19" i="4" a="1"/>
  <c r="DF52" i="2" a="1"/>
  <c r="DF25" i="2" a="1"/>
  <c r="DF183" i="2" a="1"/>
  <c r="DG162" i="2" a="1"/>
  <c r="FR28" i="4" a="1"/>
  <c r="FN17" i="4" a="1"/>
  <c r="DG144" i="2" a="1"/>
  <c r="FP193" i="4" a="1"/>
  <c r="FQ137" i="4" a="1"/>
  <c r="FN23" i="4" a="1"/>
  <c r="FS89" i="4" a="1"/>
  <c r="FO88" i="4" a="1"/>
  <c r="DC24" i="2" a="1"/>
  <c r="DG16" i="2" a="1"/>
  <c r="FR122" i="4" a="1"/>
  <c r="FR16" i="4" a="1"/>
  <c r="FS172" i="4" a="1"/>
  <c r="DG185" i="2" a="1"/>
  <c r="FS33" i="4" a="1"/>
  <c r="FP100" i="4" a="1"/>
  <c r="FP138" i="4" a="1"/>
  <c r="FQ108" i="4" a="1"/>
  <c r="FP104" i="4" a="1"/>
  <c r="FN82" i="4" a="1"/>
  <c r="FQ62" i="4" a="1"/>
  <c r="DE123" i="2" a="1"/>
  <c r="DC44" i="2" a="1"/>
  <c r="FS10" i="4" a="1"/>
  <c r="FR193" i="4" a="1"/>
  <c r="FU125" i="4" a="1"/>
  <c r="FU172" i="4" a="1"/>
  <c r="FR92" i="4" a="1"/>
  <c r="FR59" i="4" a="1"/>
  <c r="DF51" i="2" a="1"/>
  <c r="DF179" i="2" a="1"/>
  <c r="FO150" i="4" a="1"/>
  <c r="FR143" i="4" a="1"/>
  <c r="DC175" i="2" a="1"/>
  <c r="FQ39" i="4" a="1"/>
  <c r="FO63" i="4" a="1"/>
  <c r="FO197" i="4" a="1"/>
  <c r="DC69" i="2" a="1"/>
  <c r="FO89" i="4" a="1"/>
  <c r="FN174" i="4" a="1"/>
  <c r="DD54" i="2" a="1"/>
  <c r="FS155" i="4" a="1"/>
  <c r="DG67" i="2" a="1"/>
  <c r="FU76" i="4" a="1"/>
  <c r="FQ197" i="4" a="1"/>
  <c r="FR66" i="4" a="1"/>
  <c r="DF188" i="2" a="1"/>
  <c r="DF12" i="2" a="1"/>
  <c r="FP197" i="4" a="1"/>
  <c r="FN15" i="4" a="1"/>
  <c r="FN186" i="4" a="1"/>
  <c r="FR166" i="4" a="1"/>
  <c r="FN14" i="4" a="1"/>
  <c r="DC79" i="2" a="1"/>
  <c r="AK200" i="4" a="1"/>
  <c r="FO64" i="4" a="1"/>
  <c r="FP172" i="4" a="1"/>
  <c r="DE66" i="2" a="1"/>
  <c r="FS61" i="4" a="1"/>
  <c r="DG142" i="2" a="1"/>
  <c r="FU161" i="4" a="1"/>
  <c r="FU81" i="4" a="1"/>
  <c r="H200" i="4" a="1"/>
  <c r="DG196" i="2" a="1"/>
  <c r="DG50" i="2" a="1"/>
  <c r="FU124" i="4" a="1"/>
  <c r="FS181" i="4" a="1"/>
  <c r="FU89" i="4" a="1"/>
  <c r="DG97" i="2" a="1"/>
  <c r="DG153" i="2" a="1"/>
  <c r="FU88" i="4" a="1"/>
  <c r="DF86" i="2" a="1"/>
  <c r="DF19" i="2" a="1"/>
  <c r="FS185" i="4" a="1"/>
  <c r="FU7" i="4" a="1"/>
  <c r="FS154" i="4" a="1"/>
  <c r="FO96" i="4" a="1"/>
  <c r="FT117" i="4" a="1"/>
  <c r="DG129" i="2" a="1"/>
  <c r="FU71" i="4" a="1"/>
  <c r="FS99" i="4" a="1"/>
  <c r="FS105" i="4" a="1"/>
  <c r="FS145" i="4" a="1"/>
  <c r="FD200" i="4" a="1"/>
  <c r="DG184" i="2" a="1"/>
  <c r="DG132" i="2" a="1"/>
  <c r="FU192" i="4" a="1"/>
  <c r="DG21" i="2" a="1"/>
  <c r="FT179" i="4" a="1"/>
  <c r="FU156" i="4" a="1"/>
  <c r="DG48" i="2" a="1"/>
  <c r="FS23" i="4" a="1"/>
  <c r="DG84" i="2" a="1"/>
  <c r="FR125" i="4" a="1"/>
  <c r="FU63" i="4" a="1"/>
  <c r="DG61" i="2" a="1"/>
  <c r="FS21" i="4" a="1"/>
  <c r="DG163" i="2" a="1"/>
  <c r="FT81" i="4" a="1"/>
  <c r="FU82" i="4" a="1"/>
  <c r="FU60" i="4" a="1"/>
  <c r="FT178" i="4" a="1"/>
  <c r="FT110" i="4" a="1"/>
  <c r="FS51" i="4" a="1"/>
  <c r="FR90" i="4" a="1"/>
  <c r="FU114" i="4" a="1"/>
  <c r="DG40" i="2" a="1"/>
  <c r="DG191" i="2" a="1"/>
  <c r="DF126" i="2" a="1"/>
  <c r="DG59" i="2" a="1"/>
  <c r="FT97" i="4" a="1"/>
  <c r="FU98" i="4" a="1"/>
  <c r="FU84" i="4" a="1"/>
  <c r="FS20" i="4" a="1"/>
  <c r="DG197" i="2" a="1"/>
  <c r="DF137" i="2" a="1"/>
  <c r="FU119" i="4" a="1"/>
  <c r="FS67" i="4" a="1"/>
  <c r="FQ10" i="4" a="1"/>
  <c r="FR39" i="4" a="1"/>
  <c r="FP114" i="4" a="1"/>
  <c r="BV200" i="4" a="1"/>
  <c r="FQ101" i="4" a="1"/>
  <c r="DF79" i="2" a="1"/>
  <c r="FR177" i="4" a="1"/>
  <c r="FN168" i="4" a="1"/>
  <c r="DF20" i="2" a="1"/>
  <c r="FN139" i="4" a="1"/>
  <c r="FQ121" i="4" a="1"/>
  <c r="FR168" i="4" a="1"/>
  <c r="FR69" i="4" a="1"/>
  <c r="DF108" i="2" a="1"/>
  <c r="DF40" i="2" a="1"/>
  <c r="FP176" i="4" a="1"/>
  <c r="FR169" i="4" a="1"/>
  <c r="DF157" i="2" a="1"/>
  <c r="FQ99" i="4" a="1"/>
  <c r="DE10" i="2" a="1"/>
  <c r="DC30" i="2" a="1"/>
  <c r="FO79" i="4" a="1"/>
  <c r="FP45" i="4" a="1"/>
  <c r="FQ7" i="4" a="1"/>
  <c r="DF117" i="2" a="1"/>
  <c r="FS176" i="4" a="1"/>
  <c r="FQ150" i="4" a="1"/>
  <c r="DF138" i="2" a="1"/>
  <c r="DF93" i="2" a="1"/>
  <c r="DF81" i="2" a="1"/>
  <c r="DF140" i="2" a="1"/>
  <c r="FO176" i="4" a="1"/>
  <c r="FO160" i="4" a="1"/>
  <c r="FQ46" i="4" a="1"/>
  <c r="FN58" i="4" a="1"/>
  <c r="FP145" i="4" a="1"/>
  <c r="DF199" i="2" a="1"/>
  <c r="FO131" i="4" a="1"/>
  <c r="FM200" i="4" a="1"/>
  <c r="FP103" i="4" a="1"/>
  <c r="FS130" i="4" a="1"/>
  <c r="DG126" i="2" a="1"/>
  <c r="FS46" i="4" a="1"/>
  <c r="FR73" i="4" a="1"/>
  <c r="DF129" i="2" a="1"/>
  <c r="FQ143" i="4" a="1"/>
  <c r="FQ98" i="4" a="1"/>
  <c r="FN177" i="4" a="1"/>
  <c r="DG78" i="2" a="1"/>
  <c r="FQ9" i="4" a="1"/>
  <c r="FO198" i="4" a="1"/>
  <c r="FQ128" i="4" a="1"/>
  <c r="FS193" i="4" a="1"/>
  <c r="FQ63" i="4" a="1"/>
  <c r="FO86" i="4" a="1"/>
  <c r="DG99" i="2" a="1"/>
  <c r="FH200" i="4" a="1"/>
  <c r="FS66" i="4" a="1"/>
  <c r="DG147" i="2" a="1"/>
  <c r="FS79" i="4" a="1"/>
  <c r="FR72" i="4" a="1"/>
  <c r="FQ193" i="4" a="1"/>
  <c r="FP158" i="4" a="1"/>
  <c r="FO31" i="4" a="1"/>
  <c r="DE166" i="2" a="1"/>
  <c r="FS95" i="4" a="1"/>
  <c r="FO69" i="4" a="1"/>
  <c r="FP47" i="4" a="1"/>
  <c r="FT28" i="4" a="1"/>
  <c r="FT64" i="4" a="1"/>
  <c r="FR165" i="4" a="1"/>
  <c r="FT46" i="4" a="1"/>
  <c r="DG46" i="2" a="1"/>
  <c r="DF85" i="2" a="1"/>
  <c r="DG65" i="2" a="1"/>
  <c r="FS195" i="4" a="1"/>
  <c r="DF17" i="2" a="1"/>
  <c r="FT112" i="4" a="1"/>
  <c r="DG113" i="2" a="1"/>
  <c r="DF7" i="2" a="1"/>
  <c r="DG115" i="2" a="1"/>
  <c r="FS187" i="4" a="1"/>
  <c r="DG110" i="2" a="1"/>
  <c r="FU140" i="4" a="1"/>
  <c r="FS162" i="4" a="1"/>
  <c r="FS143" i="4" a="1"/>
  <c r="DG130" i="2" a="1"/>
  <c r="FS59" i="4" a="1"/>
  <c r="DG114" i="2" a="1"/>
  <c r="FT115" i="4" a="1"/>
  <c r="DG190" i="2" a="1"/>
  <c r="DG31" i="2" a="1"/>
  <c r="DG20" i="2" a="1"/>
  <c r="FS15" i="4" a="1"/>
  <c r="DG138" i="2" a="1"/>
  <c r="DF150" i="2" a="1"/>
  <c r="FT17" i="4" a="1"/>
  <c r="DF139" i="2" a="1"/>
  <c r="DG123" i="2" a="1"/>
  <c r="EP200" i="4" a="1"/>
  <c r="FR120" i="4" a="1"/>
  <c r="FO27" i="4" a="1"/>
  <c r="DE17" i="2" a="1"/>
  <c r="FS97" i="4" a="1"/>
  <c r="DF13" i="2" a="1"/>
  <c r="DG200" i="4" a="1"/>
  <c r="FR26" i="4" a="1"/>
  <c r="EH200" i="4" a="1"/>
  <c r="FR146" i="4" a="1"/>
  <c r="BS200" i="2" a="1"/>
  <c r="DF34" i="2" a="1"/>
  <c r="DF121" i="2" a="1"/>
  <c r="DF18" i="2" a="1"/>
  <c r="FR161" i="4" a="1"/>
  <c r="FN44" i="4" a="1"/>
  <c r="DE29" i="2" a="1"/>
  <c r="FQ76" i="4" a="1"/>
  <c r="DE53" i="2" a="1"/>
  <c r="DG52" i="2" a="1"/>
  <c r="DG32" i="2" a="1"/>
  <c r="FO199" i="4" a="1"/>
  <c r="FN22" i="4" a="1"/>
  <c r="FR167" i="4" a="1"/>
  <c r="FO29" i="4" a="1"/>
  <c r="FP119" i="4" a="1"/>
  <c r="DF189" i="2" a="1"/>
  <c r="FS68" i="4" a="1"/>
  <c r="DF167" i="2" a="1"/>
  <c r="FR139" i="4" a="1"/>
  <c r="DD132" i="2" a="1"/>
  <c r="FQ185" i="4" a="1"/>
  <c r="FN157" i="4" a="1"/>
  <c r="DQ200" i="4" a="1"/>
  <c r="FQ14" i="4" a="1"/>
  <c r="FP26" i="4" a="1"/>
  <c r="DC7" i="2" a="1"/>
  <c r="DF58" i="2" a="1"/>
  <c r="FR170" i="4" a="1"/>
  <c r="DF35" i="2" a="1"/>
  <c r="FR9" i="4" a="1"/>
  <c r="FO133" i="4" a="1"/>
  <c r="AR200" i="4" a="1"/>
  <c r="DC39" i="2" a="1"/>
  <c r="DD155" i="2" a="1"/>
  <c r="FO152" i="4" a="1"/>
  <c r="FN7" i="4" a="1"/>
  <c r="DE183" i="2" a="1"/>
  <c r="FU137" i="4" a="1"/>
  <c r="FO141" i="4" a="1"/>
  <c r="BU200" i="2" a="1"/>
  <c r="FP77" i="4" a="1"/>
  <c r="FS131" i="4" a="1"/>
  <c r="DG63" i="2" a="1"/>
  <c r="FS112" i="4" a="1"/>
  <c r="FU73" i="4" a="1"/>
  <c r="FQ169" i="4" a="1"/>
  <c r="FR144" i="4" a="1"/>
  <c r="BO200" i="4" a="1"/>
  <c r="DC157" i="2" a="1"/>
  <c r="FS25" i="4" a="1"/>
  <c r="FR44" i="4" a="1"/>
  <c r="FN108" i="4" a="1"/>
  <c r="FQ110" i="4" a="1"/>
  <c r="DF136" i="2" a="1"/>
  <c r="FP143" i="4" a="1"/>
  <c r="FN80" i="4" a="1"/>
  <c r="DF174" i="2" a="1"/>
  <c r="FR154" i="4" a="1"/>
  <c r="DF197" i="2" a="1"/>
  <c r="DG121" i="2" a="1"/>
  <c r="DF73" i="2" a="1"/>
  <c r="DF95" i="2" a="1"/>
  <c r="FQ68" i="4" a="1"/>
  <c r="FQ74" i="4" a="1"/>
  <c r="DE100" i="2" a="1"/>
  <c r="DF105" i="2" a="1"/>
  <c r="FR172" i="4" a="1"/>
  <c r="FO134" i="4" a="1"/>
  <c r="DC31" i="2" a="1"/>
  <c r="FR178" i="4" a="1"/>
  <c r="FO174" i="4" a="1"/>
  <c r="FN182" i="4" a="1"/>
  <c r="DF184" i="2" a="1"/>
  <c r="FS175" i="4" a="1"/>
  <c r="FR33" i="4" a="1"/>
  <c r="FS29" i="4" a="1"/>
  <c r="DF180" i="2" a="1"/>
  <c r="DF87" i="2" a="1"/>
  <c r="DF30" i="2" a="1"/>
  <c r="FN55" i="4" a="1"/>
  <c r="DB200" i="2" a="1"/>
  <c r="FR84" i="4" a="1"/>
  <c r="FP40" i="4" a="1"/>
  <c r="FQ157" i="4" a="1"/>
  <c r="FS77" i="4" a="1"/>
  <c r="DF163" i="2" a="1"/>
  <c r="DF32" i="2" a="1"/>
  <c r="FO106" i="4" a="1"/>
  <c r="FQ78" i="4" a="1"/>
  <c r="FO137" i="4" a="1"/>
  <c r="FQ196" i="4" a="1"/>
  <c r="DE121" i="2" a="1"/>
  <c r="DF76" i="2" a="1"/>
  <c r="FR142" i="4" a="1"/>
  <c r="FP198" i="4" a="1"/>
  <c r="FO183" i="4" a="1"/>
  <c r="DG80" i="2" a="1"/>
  <c r="FQ183" i="4" a="1"/>
  <c r="FR78" i="4" a="1"/>
  <c r="FS75" i="4" a="1"/>
  <c r="FP91" i="4" a="1"/>
  <c r="H200" i="2" a="1"/>
  <c r="FG200" i="4" a="1"/>
  <c r="FN41" i="4" a="1"/>
  <c r="FR79" i="4" a="1"/>
  <c r="BR200" i="2" a="1"/>
  <c r="DC22" i="2" a="1"/>
  <c r="DF43" i="2" a="1"/>
  <c r="FP135" i="4" a="1"/>
  <c r="FP150" i="4" a="1"/>
  <c r="FR71" i="4" a="1"/>
  <c r="FN147" i="4" a="1"/>
  <c r="FQ82" i="4" a="1"/>
  <c r="FP169" i="4" a="1"/>
  <c r="DF16" i="2" a="1"/>
  <c r="FO157" i="4" a="1"/>
  <c r="FO92" i="4" a="1"/>
  <c r="AM200" i="2" a="1"/>
  <c r="FN57" i="4" a="1"/>
  <c r="DD199" i="2" a="1"/>
  <c r="FQ33" i="4" a="1"/>
  <c r="FS159" i="4" a="1"/>
  <c r="FQ194" i="4" a="1"/>
  <c r="FN8" i="4" a="1"/>
  <c r="FN191" i="4" a="1"/>
  <c r="FO139" i="4" a="1"/>
  <c r="FP80" i="4" a="1"/>
  <c r="FS63" i="4" a="1"/>
  <c r="DE37" i="2" a="1"/>
  <c r="FR162" i="4" a="1"/>
  <c r="AE200" i="2" a="1"/>
  <c r="FS64" i="4" a="1"/>
  <c r="DE138" i="2" a="1"/>
  <c r="FS109" i="4" a="1"/>
  <c r="FP183" i="4" a="1"/>
  <c r="DF160" i="2" a="1"/>
  <c r="FN140" i="4" a="1"/>
  <c r="DE67" i="2" a="1"/>
  <c r="FR58" i="4" a="1"/>
  <c r="DG17" i="2" a="1"/>
  <c r="FS113" i="4" a="1"/>
  <c r="DF113" i="2" a="1"/>
  <c r="FP32" i="4" a="1"/>
  <c r="DG157" i="2" a="1"/>
  <c r="FP84" i="4" a="1"/>
  <c r="FR151" i="4" a="1"/>
  <c r="FQ54" i="4" a="1"/>
  <c r="FS93" i="4" a="1"/>
  <c r="FR130" i="4" a="1"/>
  <c r="E200" i="4" a="1"/>
  <c r="EZ200" i="4" a="1"/>
  <c r="FS16" i="4" a="1"/>
  <c r="DF37" i="2" a="1"/>
  <c r="DF143" i="2" a="1"/>
  <c r="FP132" i="4" a="1"/>
  <c r="DD154" i="2" a="1"/>
  <c r="FQ91" i="4" a="1"/>
  <c r="FO189" i="4" a="1"/>
  <c r="FN81" i="4" a="1"/>
  <c r="FP28" i="4" a="1"/>
  <c r="DC133" i="2" a="1"/>
  <c r="FR87" i="4" a="1"/>
  <c r="DE140" i="2" a="1"/>
  <c r="FR108" i="4" a="1"/>
  <c r="DE33" i="2" a="1"/>
  <c r="FN156" i="4" a="1"/>
  <c r="FO15" i="4" a="1"/>
  <c r="FR157" i="4" a="1"/>
  <c r="DD126" i="2" a="1"/>
  <c r="DD44" i="2" a="1"/>
  <c r="DC40" i="2" a="1"/>
  <c r="FQ25" i="4" a="1"/>
  <c r="DI200" i="4" a="1"/>
  <c r="DE20" i="2" a="1"/>
  <c r="DD88" i="2" a="1"/>
  <c r="FP9" i="4" a="1"/>
  <c r="DC124" i="2" a="1"/>
  <c r="DD177" i="2" a="1"/>
  <c r="FP55" i="4" a="1"/>
  <c r="DC76" i="2" a="1"/>
  <c r="DE15" i="2" a="1"/>
  <c r="FR65" i="4" a="1"/>
  <c r="FO112" i="4" a="1"/>
  <c r="AG200" i="2" a="1"/>
  <c r="DD47" i="2" a="1"/>
  <c r="DE81" i="2" a="1"/>
  <c r="CT200" i="2" a="1"/>
  <c r="DC27" i="2" a="1"/>
  <c r="AT200" i="2" a="1"/>
  <c r="FN97" i="4" a="1"/>
  <c r="FN117" i="4" a="1"/>
  <c r="FO154" i="4" a="1"/>
  <c r="AQ200" i="2" a="1"/>
  <c r="FO98" i="4" a="1"/>
  <c r="B200" i="2" a="1"/>
  <c r="DC160" i="2" a="1"/>
  <c r="FN96" i="4" a="1"/>
  <c r="FO87" i="4" a="1"/>
  <c r="FR40" i="4" a="1"/>
  <c r="DE88" i="2" a="1"/>
  <c r="DC141" i="2" a="1"/>
  <c r="FQ89" i="4" a="1"/>
  <c r="DC116" i="2" a="1"/>
  <c r="BW200" i="2" a="1"/>
  <c r="FN66" i="4" a="1"/>
  <c r="DC42" i="2" a="1"/>
  <c r="DC13" i="2" a="1"/>
  <c r="DS200" i="4" a="1"/>
  <c r="Y200" i="4" a="1"/>
  <c r="BP200" i="2" a="1"/>
  <c r="DD48" i="2" a="1"/>
  <c r="FU110" i="4" a="1"/>
  <c r="FT193" i="4" a="1"/>
  <c r="DG143" i="2" a="1"/>
  <c r="FT176" i="4" a="1"/>
  <c r="DG101" i="2" a="1"/>
  <c r="FU177" i="4" a="1"/>
  <c r="FS62" i="4" a="1"/>
  <c r="FS132" i="4" a="1"/>
  <c r="FR88" i="4" a="1"/>
  <c r="FU48" i="4" a="1"/>
  <c r="FS103" i="4" a="1"/>
  <c r="FQ67" i="4" a="1"/>
  <c r="DG49" i="2" a="1"/>
  <c r="FS81" i="4" a="1"/>
  <c r="DG72" i="2" a="1"/>
  <c r="FS94" i="4" a="1"/>
  <c r="FS164" i="4" a="1"/>
  <c r="FS57" i="4" a="1"/>
  <c r="DG104" i="2" a="1"/>
  <c r="DF190" i="2" a="1"/>
  <c r="DG92" i="2" a="1"/>
  <c r="X200" i="4" a="1"/>
  <c r="DG57" i="2" a="1"/>
  <c r="FS166" i="4" a="1"/>
  <c r="DG128" i="2" a="1"/>
  <c r="DF162" i="2" a="1"/>
  <c r="DG108" i="2" a="1"/>
  <c r="FU37" i="4" a="1"/>
  <c r="FU129" i="4" a="1"/>
  <c r="FU13" i="4" a="1"/>
  <c r="DF119" i="2" a="1"/>
  <c r="FO168" i="4" a="1"/>
  <c r="DE52" i="2" a="1"/>
  <c r="J200" i="2" a="1"/>
  <c r="BI200" i="4" a="1"/>
  <c r="DF55" i="2" a="1"/>
  <c r="FR11" i="4" a="1"/>
  <c r="FO151" i="4" a="1"/>
  <c r="FQ83" i="4" a="1"/>
  <c r="CT200" i="4" a="1"/>
  <c r="FN98" i="4" a="1"/>
  <c r="DE8" i="2" a="1"/>
  <c r="DF64" i="2" a="1"/>
  <c r="DF161" i="2" a="1"/>
  <c r="FR159" i="4" a="1"/>
  <c r="DD97" i="2" a="1"/>
  <c r="DE180" i="2" a="1"/>
  <c r="FQ31" i="4" a="1"/>
  <c r="EW200" i="4" a="1"/>
  <c r="DG10" i="2" a="1"/>
  <c r="FS157" i="4" a="1"/>
  <c r="FS73" i="4" a="1"/>
  <c r="FR124" i="4" a="1"/>
  <c r="DE163" i="2" a="1"/>
  <c r="FR107" i="4" a="1"/>
  <c r="DD166" i="2" a="1"/>
  <c r="FN148" i="4" a="1"/>
  <c r="FQ58" i="4" a="1"/>
  <c r="DF134" i="2" a="1"/>
  <c r="DF10" i="2" a="1"/>
  <c r="FR133" i="4" a="1"/>
  <c r="DC15" i="2" a="1"/>
  <c r="FN116" i="4" a="1"/>
  <c r="DD200" i="4" a="1"/>
  <c r="DF26" i="2" a="1"/>
  <c r="CX200" i="4" a="1"/>
  <c r="FO46" i="4" a="1"/>
  <c r="FQ139" i="4" a="1"/>
  <c r="DF80" i="2" a="1"/>
  <c r="DG35" i="2" a="1"/>
  <c r="DF177" i="2" a="1"/>
  <c r="FS45" i="4" a="1"/>
  <c r="DD60" i="2" a="1"/>
  <c r="DC184" i="2" a="1"/>
  <c r="FO59" i="4" a="1"/>
  <c r="DF130" i="2" a="1"/>
  <c r="FR121" i="4" a="1"/>
  <c r="FP115" i="4" a="1"/>
  <c r="FN121" i="4" a="1"/>
  <c r="DF72" i="2" a="1"/>
  <c r="FN110" i="4" a="1"/>
  <c r="FP31" i="4" a="1"/>
  <c r="DF90" i="2" a="1"/>
  <c r="FS197" i="4" a="1"/>
  <c r="DG33" i="2" a="1"/>
  <c r="DF192" i="2" a="1"/>
  <c r="FS43" i="4" a="1"/>
  <c r="FR140" i="4" a="1"/>
  <c r="R200" i="4" a="1"/>
  <c r="C200" i="4" a="1"/>
  <c r="DE99" i="2" a="1"/>
  <c r="FR81" i="4" a="1"/>
  <c r="FO123" i="4" a="1"/>
  <c r="FO138" i="4" a="1"/>
  <c r="FN161" i="4" a="1"/>
  <c r="FQ198" i="4" a="1"/>
  <c r="FQ189" i="4" a="1"/>
  <c r="FN150" i="4" a="1"/>
  <c r="FR197" i="4" a="1"/>
  <c r="FU181" i="4" a="1"/>
  <c r="FQ23" i="4" a="1"/>
  <c r="FS76" i="4" a="1"/>
  <c r="FR132" i="4" a="1"/>
  <c r="FR111" i="4" a="1"/>
  <c r="FP190" i="4" a="1"/>
  <c r="FN130" i="4" a="1"/>
  <c r="DD162" i="2" a="1"/>
  <c r="FP23" i="4" a="1"/>
  <c r="FQ34" i="4" a="1"/>
  <c r="DE49" i="2" a="1"/>
  <c r="DC86" i="2" a="1"/>
  <c r="FQ48" i="4" a="1"/>
  <c r="FO67" i="4" a="1"/>
  <c r="DE97" i="2" a="1"/>
  <c r="FS27" i="4" a="1"/>
  <c r="DF142" i="2" a="1"/>
  <c r="FN26" i="4" a="1"/>
  <c r="DF83" i="2" a="1"/>
  <c r="FP39" i="4" a="1"/>
  <c r="DF149" i="2" a="1"/>
  <c r="FR174" i="4" a="1"/>
  <c r="FR158" i="4" a="1"/>
  <c r="FS49" i="4" a="1"/>
  <c r="DE114" i="2" a="1"/>
  <c r="DE156" i="2" a="1"/>
  <c r="FP95" i="4" a="1"/>
  <c r="DF41" i="2" a="1"/>
  <c r="DF9" i="2" a="1"/>
  <c r="FR42" i="4" a="1"/>
  <c r="FO16" i="4" a="1"/>
  <c r="BN200" i="4" a="1"/>
  <c r="FN142" i="4" a="1"/>
  <c r="DD89" i="2" a="1"/>
  <c r="FP56" i="4" a="1"/>
  <c r="FP178" i="4" a="1"/>
  <c r="FO49" i="4" a="1"/>
  <c r="FR175" i="4" a="1"/>
  <c r="FO81" i="4" a="1"/>
  <c r="FR14" i="4" a="1"/>
  <c r="DE196" i="2" a="1"/>
  <c r="DE46" i="2" a="1"/>
  <c r="FR20" i="4" a="1"/>
  <c r="FO116" i="4" a="1"/>
  <c r="FN25" i="4" a="1"/>
  <c r="FP166" i="4" a="1"/>
  <c r="DF186" i="2" a="1"/>
  <c r="FN109" i="4" a="1"/>
  <c r="FP43" i="4" a="1"/>
  <c r="FP108" i="4" a="1"/>
  <c r="DG122" i="2" a="1"/>
  <c r="FS44" i="4" a="1"/>
  <c r="DF122" i="2" a="1"/>
  <c r="FP53" i="4" a="1"/>
  <c r="FR49" i="4" a="1"/>
  <c r="DE192" i="2" a="1"/>
  <c r="FP180" i="4" a="1"/>
  <c r="FR118" i="4" a="1"/>
  <c r="FU157" i="4" a="1"/>
  <c r="FN158" i="4" a="1"/>
  <c r="DE14" i="2" a="1"/>
  <c r="FQ97" i="4" a="1"/>
  <c r="DE150" i="2" a="1"/>
  <c r="FP182" i="4" a="1"/>
  <c r="FQ37" i="4" a="1"/>
  <c r="FR98" i="4" a="1"/>
  <c r="FQ134" i="4" a="1"/>
  <c r="DD151" i="2" a="1"/>
  <c r="FR8" i="4" a="1"/>
  <c r="AI200" i="2" a="1"/>
  <c r="FO196" i="4" a="1"/>
  <c r="DC135" i="2" a="1"/>
  <c r="DD39" i="2" a="1"/>
  <c r="FQ20" i="4" a="1"/>
  <c r="FQ114" i="4" a="1"/>
  <c r="DC16" i="2" a="1"/>
  <c r="FQ96" i="4" a="1"/>
  <c r="DD176" i="2" a="1"/>
  <c r="DG186" i="2" a="1"/>
  <c r="FP14" i="4" a="1"/>
  <c r="FO119" i="4" a="1"/>
  <c r="FR31" i="4" a="1"/>
  <c r="DF23" i="2" a="1"/>
  <c r="DF92" i="2" a="1"/>
  <c r="FQ178" i="4" a="1"/>
  <c r="FO173" i="4" a="1"/>
  <c r="FP93" i="4" a="1"/>
  <c r="CR200" i="2" a="1"/>
  <c r="FO85" i="4" a="1"/>
  <c r="AZ200" i="4" a="1"/>
  <c r="FP124" i="4" a="1"/>
  <c r="FP38" i="4" a="1"/>
  <c r="DF159" i="2" a="1"/>
  <c r="FN65" i="4" a="1"/>
  <c r="DF50" i="2" a="1"/>
  <c r="FR83" i="4" a="1"/>
  <c r="FN78" i="4" a="1"/>
  <c r="FP170" i="4" a="1"/>
  <c r="FQ117" i="4" a="1"/>
  <c r="FN76" i="4" a="1"/>
  <c r="FQ100" i="4" a="1"/>
  <c r="DF63" i="2" a="1"/>
  <c r="FP76" i="4" a="1"/>
  <c r="FO125" i="4" a="1"/>
  <c r="DF168" i="2" a="1"/>
  <c r="DE147" i="2" a="1"/>
  <c r="FR37" i="4" a="1"/>
  <c r="DF49" i="2" a="1"/>
  <c r="DD95" i="2" a="1"/>
  <c r="FP116" i="4" a="1"/>
  <c r="FP34" i="4" a="1"/>
  <c r="FP87" i="4" a="1"/>
  <c r="FN184" i="4" a="1"/>
  <c r="DD28" i="2" a="1"/>
  <c r="FP152" i="4" a="1"/>
  <c r="FO62" i="4" a="1"/>
  <c r="F200" i="4" a="1"/>
  <c r="FN111" i="4" a="1"/>
  <c r="FQ113" i="4" a="1"/>
  <c r="DC64" i="2" a="1"/>
  <c r="BO200" i="2" a="1"/>
  <c r="DD129" i="2" a="1"/>
  <c r="DD58" i="2" a="1"/>
  <c r="AL200" i="2" a="1"/>
  <c r="FQ156" i="4" a="1"/>
  <c r="FA200" i="4" a="1"/>
  <c r="FP120" i="4" a="1"/>
  <c r="DC87" i="2" a="1"/>
  <c r="FO101" i="4" a="1"/>
  <c r="BJ200" i="2" a="1"/>
  <c r="DD160" i="2" a="1"/>
  <c r="AN200" i="2" a="1"/>
  <c r="DE110" i="2" a="1"/>
  <c r="FQ73" i="4" a="1"/>
  <c r="DD139" i="2" a="1"/>
  <c r="DD102" i="2" a="1"/>
  <c r="CW200" i="4" a="1"/>
  <c r="AD200" i="4" a="1"/>
  <c r="DD27" i="2" a="1"/>
  <c r="DE76" i="2" a="1"/>
  <c r="FO24" i="4" a="1"/>
  <c r="DD81" i="2" a="1"/>
  <c r="FN37" i="4" a="1"/>
  <c r="FQ95" i="4" a="1"/>
  <c r="DC130" i="2" a="1"/>
  <c r="DC173" i="2" a="1"/>
  <c r="FN167" i="4" a="1"/>
  <c r="FQ15" i="4" a="1"/>
  <c r="FQ192" i="4" a="1"/>
  <c r="FO91" i="4" a="1"/>
  <c r="FR117" i="4" a="1"/>
  <c r="G200" i="2" a="1"/>
  <c r="BD200" i="2" a="1"/>
  <c r="DE93" i="2" a="1"/>
  <c r="BC200" i="4" a="1"/>
  <c r="DC58" i="2" a="1"/>
  <c r="FS70" i="4" a="1"/>
  <c r="FS178" i="4" a="1"/>
  <c r="FS98" i="4" a="1"/>
  <c r="FR15" i="4" a="1"/>
  <c r="DF42" i="2" a="1"/>
  <c r="FS104" i="4" a="1"/>
  <c r="FU182" i="4" a="1"/>
  <c r="FS121" i="4" a="1"/>
  <c r="FO194" i="4" a="1"/>
  <c r="FR82" i="4" a="1"/>
  <c r="FU57" i="4" a="1"/>
  <c r="DF14" i="2" a="1"/>
  <c r="FS148" i="4" a="1"/>
  <c r="FU86" i="4" a="1"/>
  <c r="FU17" i="4" a="1"/>
  <c r="AN200" i="4" a="1"/>
  <c r="FS91" i="4" a="1"/>
  <c r="FU118" i="4" a="1"/>
  <c r="FU121" i="4" a="1"/>
  <c r="FU64" i="4" a="1"/>
  <c r="DG175" i="2" a="1"/>
  <c r="FT177" i="4" a="1"/>
  <c r="FS170" i="4" a="1"/>
  <c r="FS34" i="4" a="1"/>
  <c r="DF153" i="2" a="1"/>
  <c r="FU112" i="4" a="1"/>
  <c r="DG26" i="2" a="1"/>
  <c r="DG64" i="2" a="1"/>
  <c r="FU179" i="4" a="1"/>
  <c r="FU72" i="4" a="1"/>
  <c r="FS129" i="4" a="1"/>
  <c r="FQ145" i="4" a="1"/>
  <c r="FQ103" i="4" a="1"/>
  <c r="FN123" i="4" a="1"/>
  <c r="DF47" i="2" a="1"/>
  <c r="FU136" i="4" a="1"/>
  <c r="FR29" i="4" a="1"/>
  <c r="FN95" i="4" a="1"/>
  <c r="FR74" i="4" a="1"/>
  <c r="FO192" i="4" a="1"/>
  <c r="FO12" i="4" a="1"/>
  <c r="DF170" i="2" a="1"/>
  <c r="FR27" i="4" a="1"/>
  <c r="FO142" i="4" a="1"/>
  <c r="FR94" i="4" a="1"/>
  <c r="DD182" i="2" a="1"/>
  <c r="BV200" i="2" a="1"/>
  <c r="FN36" i="4" a="1"/>
  <c r="FP146" i="4" a="1"/>
  <c r="FS196" i="4" a="1"/>
  <c r="DF98" i="2" a="1"/>
  <c r="FO146" i="4" a="1"/>
  <c r="FR190" i="4" a="1"/>
  <c r="DF24" i="2" a="1"/>
  <c r="FP36" i="4" a="1"/>
  <c r="FR50" i="4" a="1"/>
  <c r="DT200" i="4" a="1"/>
  <c r="FR52" i="4" a="1"/>
  <c r="DG161" i="2" a="1"/>
  <c r="FS171" i="4" a="1"/>
  <c r="FP21" i="4" a="1"/>
  <c r="Z200" i="2" a="1"/>
  <c r="FP151" i="4" a="1"/>
  <c r="FO188" i="4" a="1"/>
  <c r="FQ28" i="4" a="1"/>
  <c r="DD20" i="2" a="1"/>
  <c r="FS31" i="4" a="1"/>
  <c r="FQ85" i="4" a="1"/>
  <c r="FQ18" i="4" a="1"/>
  <c r="FS11" i="4" a="1"/>
  <c r="FR198" i="4" a="1"/>
  <c r="FR184" i="4" a="1"/>
  <c r="FO9" i="4" a="1"/>
  <c r="DE169" i="2" a="1"/>
  <c r="FP185" i="4" a="1"/>
  <c r="FR64" i="4" a="1"/>
  <c r="FO36" i="4" a="1"/>
  <c r="W200" i="4" a="1"/>
  <c r="DD198" i="2" a="1"/>
  <c r="FQ38" i="4" a="1"/>
  <c r="FR10" i="4" a="1"/>
  <c r="CF200" i="2" a="1"/>
  <c r="FS38" i="4" a="1"/>
  <c r="DF70" i="2" a="1"/>
  <c r="DF15" i="2" a="1"/>
  <c r="FO95" i="4" a="1"/>
  <c r="DF94" i="2" a="1"/>
  <c r="FS74" i="4" a="1"/>
  <c r="FQ174" i="4" a="1"/>
  <c r="EK200" i="4" a="1"/>
  <c r="FN40" i="4" a="1"/>
  <c r="FO90" i="4" a="1"/>
  <c r="FQ59" i="4" a="1"/>
  <c r="DE153" i="2" a="1"/>
  <c r="FP16" i="4" a="1"/>
  <c r="FN24" i="4" a="1"/>
  <c r="CM200" i="2" a="1"/>
  <c r="FP72" i="4" a="1"/>
  <c r="DG85" i="2" a="1"/>
  <c r="FS48" i="4" a="1"/>
  <c r="FR156" i="4" a="1"/>
  <c r="DF74" i="2" a="1"/>
  <c r="FP49" i="4" a="1"/>
  <c r="FP62" i="4" a="1"/>
  <c r="FN159" i="4" a="1"/>
  <c r="FQ168" i="4" a="1"/>
  <c r="X200" i="2" a="1"/>
  <c r="FP196" i="4" a="1"/>
  <c r="DE145" i="2" a="1"/>
  <c r="FR24" i="4" a="1"/>
  <c r="DC199" i="2" a="1"/>
  <c r="FP63" i="4" a="1"/>
  <c r="BS200" i="4" a="1"/>
  <c r="DV200" i="4" a="1"/>
  <c r="FR56" i="4" a="1"/>
  <c r="DF144" i="2" a="1"/>
  <c r="DG98" i="2" a="1"/>
  <c r="DF28" i="2" a="1"/>
  <c r="DG34" i="2" a="1"/>
  <c r="FP107" i="4" a="1"/>
  <c r="DG15" i="2" a="1"/>
  <c r="FN107" i="4" a="1"/>
  <c r="FR23" i="4" a="1"/>
  <c r="FN155" i="4" a="1"/>
  <c r="FO144" i="4" a="1"/>
  <c r="DG79" i="2" a="1"/>
  <c r="FQ179" i="4" a="1"/>
  <c r="DG111" i="2" a="1"/>
  <c r="DF148" i="2" a="1"/>
  <c r="FQ177" i="4" a="1"/>
  <c r="FS85" i="4" a="1"/>
  <c r="FS17" i="4" a="1"/>
  <c r="DG8" i="2" a="1"/>
  <c r="FR191" i="4" a="1"/>
  <c r="FS88" i="4" a="1"/>
  <c r="FO32" i="4" a="1"/>
  <c r="FN114" i="4" a="1"/>
  <c r="DE42" i="2" a="1"/>
  <c r="DF154" i="2" a="1"/>
  <c r="DF57" i="2" a="1"/>
  <c r="DC182" i="2" a="1"/>
  <c r="FR70" i="4" a="1"/>
  <c r="FO191" i="4" a="1"/>
  <c r="FO162" i="4" a="1"/>
  <c r="FR126" i="4" a="1"/>
  <c r="FP123" i="4" a="1"/>
  <c r="FP133" i="4" a="1"/>
  <c r="DE200" i="4" a="1"/>
  <c r="FQ71" i="4" a="1"/>
  <c r="FQ11" i="4" a="1"/>
  <c r="FR160" i="4" a="1"/>
  <c r="FQ69" i="4" a="1"/>
  <c r="FP155" i="4" a="1"/>
  <c r="FQ132" i="4" a="1"/>
  <c r="FQ172" i="4" a="1"/>
  <c r="FQ66" i="4" a="1"/>
  <c r="FS107" i="4" a="1"/>
  <c r="FO58" i="4" a="1"/>
  <c r="FO35" i="4" a="1"/>
  <c r="FS144" i="4" a="1"/>
  <c r="DM200" i="4" a="1"/>
  <c r="FR86" i="4" a="1"/>
  <c r="FP30" i="4" a="1"/>
  <c r="FP128" i="4" a="1"/>
  <c r="FR149" i="4" a="1"/>
  <c r="FR63" i="4" a="1"/>
  <c r="FR105" i="4" a="1"/>
  <c r="FR192" i="4" a="1"/>
  <c r="DF99" i="2" a="1"/>
  <c r="FQ152" i="4" a="1"/>
  <c r="FP113" i="4" a="1"/>
  <c r="DG29" i="2" a="1"/>
  <c r="FP101" i="4" a="1"/>
  <c r="DD93" i="2" a="1"/>
  <c r="DG89" i="2" a="1"/>
  <c r="FO34" i="4" a="1"/>
  <c r="FO179" i="4" a="1"/>
  <c r="FQ131" i="4" a="1"/>
  <c r="FP24" i="4" a="1"/>
  <c r="FN68" i="4" a="1"/>
  <c r="FO159" i="4" a="1"/>
  <c r="FR129" i="4" a="1"/>
  <c r="FN129" i="4" a="1"/>
  <c r="FO97" i="4" a="1"/>
  <c r="FS127" i="4" a="1"/>
  <c r="DF135" i="2" a="1"/>
  <c r="FU52" i="4" a="1"/>
  <c r="FQ176" i="4" a="1"/>
  <c r="FP19" i="4" a="1"/>
  <c r="FR135" i="4" a="1"/>
  <c r="FP88" i="4" a="1"/>
  <c r="FR36" i="4" a="1"/>
  <c r="FQ173" i="4" a="1"/>
  <c r="FO48" i="4" a="1"/>
  <c r="FP97" i="4" a="1"/>
  <c r="EO200" i="4" a="1"/>
  <c r="FQ45" i="4" a="1"/>
  <c r="FQ49" i="4" a="1"/>
  <c r="FN63" i="4" a="1"/>
  <c r="FS65" i="4" a="1"/>
  <c r="AE200" i="4" a="1"/>
  <c r="AB200" i="2" a="1"/>
  <c r="DC122" i="2" a="1"/>
  <c r="DD16" i="2" a="1"/>
  <c r="FN74" i="4" a="1"/>
  <c r="DD172" i="2" a="1"/>
  <c r="FO99" i="4" a="1"/>
  <c r="C200" i="2" a="1"/>
  <c r="FP160" i="4" a="1"/>
  <c r="FN196" i="4" a="1"/>
  <c r="DD171" i="2" a="1"/>
  <c r="FN46" i="4" a="1"/>
  <c r="BK200" i="4" a="1"/>
  <c r="FR183" i="4" a="1"/>
  <c r="DK200" i="4" a="1"/>
  <c r="DC35" i="2" a="1"/>
  <c r="DE132" i="2" a="1"/>
  <c r="FQ182" i="4" a="1"/>
  <c r="FP117" i="4" a="1"/>
  <c r="FO7" i="4" a="1"/>
  <c r="O200" i="2" a="1"/>
  <c r="FP35" i="4" a="1"/>
  <c r="FO182" i="4" a="1"/>
  <c r="AX200" i="2" a="1"/>
  <c r="FS139" i="4" a="1"/>
  <c r="DF165" i="2" a="1"/>
  <c r="FN152" i="4" a="1"/>
  <c r="FQ17" i="4" a="1"/>
  <c r="FN170" i="4" a="1"/>
  <c r="W200" i="2" a="1"/>
  <c r="FQ75" i="4" a="1"/>
  <c r="DD193" i="2" a="1"/>
  <c r="DE193" i="2" a="1"/>
  <c r="DE82" i="2" a="1"/>
  <c r="FR115" i="4" a="1"/>
  <c r="FP161" i="4" a="1"/>
  <c r="BI200" i="2" a="1"/>
  <c r="FO129" i="4" a="1"/>
  <c r="DD38" i="2" a="1"/>
  <c r="FQ111" i="4" a="1"/>
  <c r="FQ19" i="4" a="1"/>
  <c r="FR13" i="4" a="1"/>
  <c r="FO118" i="4" a="1"/>
  <c r="I200" i="2" a="1"/>
  <c r="DC196" i="2" a="1"/>
  <c r="CO200" i="4" a="1"/>
  <c r="DC158" i="2" a="1"/>
  <c r="BM200" i="4" a="1"/>
  <c r="AP200" i="4" a="1"/>
  <c r="FN59" i="4" a="1"/>
  <c r="FN181" i="4" a="1"/>
  <c r="DD168" i="2" a="1"/>
  <c r="FO145" i="4" a="1"/>
  <c r="DC19" i="2" a="1"/>
  <c r="FN120" i="4" a="1"/>
  <c r="DD11" i="2" a="1"/>
  <c r="DD107" i="2" a="1"/>
  <c r="AW200" i="4" a="1"/>
  <c r="FO11" i="4" a="1"/>
  <c r="T200" i="4" a="1"/>
  <c r="FQ57" i="4" a="1"/>
  <c r="DD184" i="2" a="1"/>
  <c r="DC188" i="2" a="1"/>
  <c r="FN104" i="4" a="1"/>
  <c r="Y200" i="2" a="1"/>
  <c r="FR106" i="4" a="1"/>
  <c r="DC171" i="2" a="1"/>
  <c r="FR176" i="4" a="1"/>
  <c r="DC95" i="2" a="1"/>
  <c r="AC200" i="4" a="1"/>
  <c r="DD42" i="2" a="1"/>
  <c r="FO42" i="4" a="1"/>
  <c r="FQ56" i="4" a="1"/>
  <c r="L200" i="2" a="1"/>
  <c r="DC55" i="2" a="1"/>
  <c r="DE142" i="2" a="1"/>
  <c r="DE118" i="2" a="1"/>
  <c r="FP127" i="4" a="1"/>
  <c r="FQ184" i="4" a="1"/>
  <c r="DD85" i="2" a="1"/>
  <c r="FN197" i="4" a="1"/>
  <c r="FP136" i="4" a="1"/>
  <c r="DC96" i="2" a="1"/>
  <c r="DD82" i="2" a="1"/>
  <c r="FO105" i="4" a="1"/>
  <c r="FN175" i="4" a="1"/>
  <c r="FP78" i="4" a="1"/>
  <c r="FP70" i="4" a="1"/>
  <c r="FS174" i="4" a="1"/>
  <c r="DN200" i="4" a="1"/>
  <c r="FP105" i="4" a="1"/>
  <c r="FO193" i="4" a="1"/>
  <c r="CY200" i="4" a="1"/>
  <c r="DF67" i="2" a="1"/>
  <c r="DD33" i="2" a="1"/>
  <c r="FN16" i="4" a="1"/>
  <c r="FO80" i="4" a="1"/>
  <c r="FP33" i="4" a="1"/>
  <c r="DF145" i="2" a="1"/>
  <c r="FN86" i="4" a="1"/>
  <c r="FN173" i="4" a="1"/>
  <c r="DE130" i="2" a="1"/>
  <c r="FN187" i="4" a="1"/>
  <c r="FR34" i="4" a="1"/>
  <c r="DE12" i="2" a="1"/>
  <c r="FN169" i="4" a="1"/>
  <c r="DC82" i="2" a="1"/>
  <c r="DD37" i="2" a="1"/>
  <c r="DE75" i="2" a="1"/>
  <c r="DD45" i="2" a="1"/>
  <c r="FQ106" i="4" a="1"/>
  <c r="FN34" i="4" a="1"/>
  <c r="AC200" i="2" a="1"/>
  <c r="S200" i="4" a="1"/>
  <c r="FP57" i="4" a="1"/>
  <c r="BT200" i="2" a="1"/>
  <c r="FP106" i="4" a="1"/>
  <c r="AY200" i="4" a="1"/>
  <c r="DD122" i="2" a="1"/>
  <c r="DD10" i="2" a="1"/>
  <c r="DU200" i="4" a="1"/>
  <c r="FP69" i="4" a="1"/>
  <c r="FN176" i="4" a="1"/>
  <c r="DC63" i="2" a="1"/>
  <c r="G200" i="4" a="1"/>
  <c r="DD120" i="2" a="1"/>
  <c r="CQ200" i="2" a="1"/>
  <c r="BF200" i="2" a="1"/>
  <c r="DG37" i="2" a="1"/>
  <c r="DA200" i="2" a="1"/>
  <c r="FR68" i="4" a="1"/>
  <c r="FO155" i="4" a="1"/>
  <c r="DE87" i="2" a="1"/>
  <c r="FO102" i="4" a="1"/>
  <c r="DE155" i="2" a="1"/>
  <c r="DD187" i="2" a="1"/>
  <c r="DC53" i="2" a="1"/>
  <c r="DC81" i="2" a="1"/>
  <c r="DC187" i="2" a="1"/>
  <c r="FN133" i="4" a="1"/>
  <c r="DE101" i="2" a="1"/>
  <c r="FP10" i="4" a="1"/>
  <c r="DE186" i="2" a="1"/>
  <c r="DD165" i="2" a="1"/>
  <c r="FR199" i="4" a="1"/>
  <c r="FP110" i="4" a="1"/>
  <c r="FQ92" i="4" a="1"/>
  <c r="DD50" i="2" a="1"/>
  <c r="DE126" i="2" a="1"/>
  <c r="DC145" i="2" a="1"/>
  <c r="R200" i="2" a="1"/>
  <c r="FO175" i="4" a="1"/>
  <c r="DC10" i="2" a="1"/>
  <c r="DD61" i="2" a="1"/>
  <c r="DC29" i="2" a="1"/>
  <c r="DE159" i="2" a="1"/>
  <c r="FN77" i="4" a="1"/>
  <c r="FN29" i="4" a="1"/>
  <c r="FO181" i="4" a="1"/>
  <c r="FN11" i="4" a="1"/>
  <c r="CP200" i="4" a="1"/>
  <c r="DD51" i="2" a="1"/>
  <c r="FS115" i="4" a="1"/>
  <c r="FU169" i="4" a="1"/>
  <c r="FU93" i="4" a="1"/>
  <c r="FU162" i="4" a="1"/>
  <c r="FU178" i="4" a="1"/>
  <c r="FU91" i="4" a="1"/>
  <c r="FU155" i="4" a="1"/>
  <c r="FS13" i="4" a="1"/>
  <c r="FN131" i="4" a="1"/>
  <c r="DC152" i="2" a="1"/>
  <c r="FQ149" i="4" a="1"/>
  <c r="DF46" i="2" a="1"/>
  <c r="DF198" i="2" a="1"/>
  <c r="FQ138" i="4" a="1"/>
  <c r="DG177" i="2" a="1"/>
  <c r="DE120" i="2" a="1"/>
  <c r="DC167" i="2" a="1"/>
  <c r="DF158" i="2" a="1"/>
  <c r="FN83" i="4" a="1"/>
  <c r="FQ122" i="4" a="1"/>
  <c r="FP50" i="4" a="1"/>
  <c r="FR47" i="4" a="1"/>
  <c r="DC127" i="2" a="1"/>
  <c r="DC131" i="2" a="1"/>
  <c r="DE36" i="2" a="1"/>
  <c r="DF172" i="2" a="1"/>
  <c r="FR104" i="4" a="1"/>
  <c r="FP102" i="4" a="1"/>
  <c r="BB200" i="4" a="1"/>
  <c r="FS110" i="4" a="1"/>
  <c r="FS14" i="4" a="1"/>
  <c r="FO18" i="4" a="1"/>
  <c r="FO33" i="4" a="1"/>
  <c r="DE68" i="2" a="1"/>
  <c r="FS138" i="4" a="1"/>
  <c r="FN42" i="4" a="1"/>
  <c r="FO109" i="4" a="1"/>
  <c r="FQ170" i="4" a="1"/>
  <c r="FP82" i="4" a="1"/>
  <c r="DD53" i="2" a="1"/>
  <c r="FR119" i="4" a="1"/>
  <c r="DD157" i="2" a="1"/>
  <c r="FR41" i="4" a="1"/>
  <c r="DF156" i="2" a="1"/>
  <c r="DE44" i="2" a="1"/>
  <c r="FN151" i="4" a="1"/>
  <c r="FP131" i="4" a="1"/>
  <c r="FQ171" i="4" a="1"/>
  <c r="DD99" i="2" a="1"/>
  <c r="DD41" i="2" a="1"/>
  <c r="FS9" i="4" a="1"/>
  <c r="FR93" i="4" a="1"/>
  <c r="FN199" i="4" a="1"/>
  <c r="FO185" i="4" a="1"/>
  <c r="DF65" i="2" a="1"/>
  <c r="Q200" i="2" a="1"/>
  <c r="DC38" i="2" a="1"/>
  <c r="FO186" i="4" a="1"/>
  <c r="FS96" i="4" a="1"/>
  <c r="DF82" i="2" a="1"/>
  <c r="FN67" i="4" a="1"/>
  <c r="DF194" i="2" a="1"/>
  <c r="FR22" i="4" a="1"/>
  <c r="FQ26" i="4" a="1"/>
  <c r="FO82" i="4" a="1"/>
  <c r="FP66" i="4" a="1"/>
  <c r="FO57" i="4" a="1"/>
  <c r="FQ181" i="4" a="1"/>
  <c r="FR45" i="4" a="1"/>
  <c r="DC106" i="2" a="1"/>
  <c r="DC172" i="2" a="1"/>
  <c r="FR30" i="4" a="1"/>
  <c r="FO170" i="4" a="1"/>
  <c r="DD156" i="2" a="1"/>
  <c r="FO161" i="4" a="1"/>
  <c r="DC178" i="2" a="1"/>
  <c r="DC28" i="2" a="1"/>
  <c r="DC99" i="2" a="1"/>
  <c r="FQ147" i="4" a="1"/>
  <c r="DE48" i="2" a="1"/>
  <c r="DD175" i="2" a="1"/>
  <c r="FR187" i="4" a="1"/>
  <c r="FQ93" i="4" a="1"/>
  <c r="DE109" i="2" a="1"/>
  <c r="DC200" i="4" a="1"/>
  <c r="DE77" i="2" a="1"/>
  <c r="DD111" i="2" a="1"/>
  <c r="DC113" i="2" a="1"/>
  <c r="FO122" i="4" a="1"/>
  <c r="DD35" i="2" a="1"/>
  <c r="FP71" i="4" a="1"/>
  <c r="DE131" i="2" a="1"/>
  <c r="DC51" i="2" a="1"/>
  <c r="CG200" i="2" a="1"/>
  <c r="DE78" i="2" a="1"/>
  <c r="FR7" i="4" a="1"/>
  <c r="FQ70" i="4" a="1"/>
  <c r="FN71" i="4" a="1"/>
  <c r="DF45" i="2" a="1"/>
  <c r="FQ175" i="4" a="1"/>
  <c r="FQ148" i="4" a="1"/>
  <c r="FP51" i="4" a="1"/>
  <c r="FR181" i="4" a="1"/>
  <c r="FQ50" i="4" a="1"/>
  <c r="FP177" i="4" a="1"/>
  <c r="FO126" i="4" a="1"/>
  <c r="FQ55" i="4" a="1"/>
  <c r="FR141" i="4" a="1"/>
  <c r="FR85" i="4" a="1"/>
  <c r="FQ116" i="4" a="1"/>
  <c r="BZ200" i="2" a="1"/>
  <c r="CY200" i="2" a="1"/>
  <c r="FO113" i="4" a="1"/>
  <c r="FP65" i="4" a="1"/>
  <c r="CU200" i="4" a="1"/>
  <c r="CQ200" i="4" a="1"/>
  <c r="DD124" i="2" a="1"/>
  <c r="DD26" i="2" a="1"/>
  <c r="DE89" i="2" a="1"/>
  <c r="DE102" i="2" a="1"/>
  <c r="FO74" i="4" a="1"/>
  <c r="FP129" i="4" a="1"/>
  <c r="DE72" i="2" a="1"/>
  <c r="DC170" i="2" a="1"/>
  <c r="DE107" i="2" a="1"/>
  <c r="FN165" i="4" a="1"/>
  <c r="FR57" i="4" a="1"/>
  <c r="AV200" i="2" a="1"/>
  <c r="FN45" i="4" a="1"/>
  <c r="AQ200" i="4" a="1"/>
  <c r="DD125" i="2" a="1"/>
  <c r="DC111" i="2" a="1"/>
  <c r="DE175" i="2" a="1"/>
  <c r="FQ8" i="4" a="1"/>
  <c r="DD169" i="2" a="1"/>
  <c r="FO167" i="4" a="1"/>
  <c r="DC33" i="2" a="1"/>
  <c r="DE178" i="2" a="1"/>
  <c r="DE57" i="2" a="1"/>
  <c r="FP25" i="4" a="1"/>
  <c r="CW200" i="2" a="1"/>
  <c r="FP59" i="4" a="1"/>
  <c r="FQ141" i="4" a="1"/>
  <c r="AT200" i="4" a="1"/>
  <c r="FO104" i="4" a="1"/>
  <c r="D200" i="2" a="1"/>
  <c r="BQ200" i="4" a="1"/>
  <c r="DE86" i="2" a="1"/>
  <c r="CG200" i="4" a="1"/>
  <c r="FN195" i="4" a="1"/>
  <c r="BE200" i="4" a="1"/>
  <c r="DC192" i="2" a="1"/>
  <c r="DD23" i="2" a="1"/>
  <c r="DC97" i="2" a="1"/>
  <c r="DC54" i="2" a="1"/>
  <c r="V200" i="4" a="1"/>
  <c r="DE18" i="2" a="1"/>
  <c r="DC163" i="2" a="1"/>
  <c r="FN122" i="4" a="1"/>
  <c r="DD179" i="2" a="1"/>
  <c r="FP81" i="4" a="1"/>
  <c r="FP27" i="4" a="1"/>
  <c r="FR55" i="4" a="1"/>
  <c r="FR17" i="4" a="1"/>
  <c r="FP159" i="4" a="1"/>
  <c r="DF115" i="2" a="1"/>
  <c r="FS192" i="4" a="1"/>
  <c r="FS32" i="4" a="1"/>
  <c r="DE28" i="2" a="1"/>
  <c r="DE61" i="2" a="1"/>
  <c r="FO111" i="4" a="1"/>
  <c r="FO178" i="4" a="1"/>
  <c r="FP144" i="4" a="1"/>
  <c r="FR180" i="4" a="1"/>
  <c r="DE56" i="2" a="1"/>
  <c r="FP92" i="4" a="1"/>
  <c r="FQ94" i="4" a="1"/>
  <c r="DC115" i="2" a="1"/>
  <c r="FQ16" i="4" a="1"/>
  <c r="DD18" i="2" a="1"/>
  <c r="DC118" i="2" a="1"/>
  <c r="CA200" i="4" a="1"/>
  <c r="DE119" i="2" a="1"/>
  <c r="FO77" i="4" a="1"/>
  <c r="DD108" i="2" a="1"/>
  <c r="DD12" i="2" a="1"/>
  <c r="DE58" i="2" a="1"/>
  <c r="FO184" i="4" a="1"/>
  <c r="CV200" i="2" a="1"/>
  <c r="DD69" i="2" a="1"/>
  <c r="FN87" i="4" a="1"/>
  <c r="FR101" i="4" a="1"/>
  <c r="DE51" i="2" a="1"/>
  <c r="AX200" i="4" a="1"/>
  <c r="FQ41" i="4" a="1"/>
  <c r="FN38" i="4" a="1"/>
  <c r="CI200" i="2" a="1"/>
  <c r="DC18" i="2" a="1"/>
  <c r="DE113" i="2" a="1"/>
  <c r="FP96" i="4" a="1"/>
  <c r="DD68" i="2" a="1"/>
  <c r="FP73" i="4" a="1"/>
  <c r="DF31" i="2" a="1"/>
  <c r="FP142" i="4" a="1"/>
  <c r="FS128" i="4" a="1"/>
  <c r="AJ200" i="2" a="1"/>
  <c r="DE73" i="2" a="1"/>
  <c r="AA200" i="4" a="1"/>
  <c r="FP90" i="4" a="1"/>
  <c r="DE95" i="2" a="1"/>
  <c r="DE197" i="2" a="1"/>
  <c r="FQ60" i="4" a="1"/>
  <c r="DC94" i="2" a="1"/>
  <c r="FP154" i="4" a="1"/>
  <c r="FP89" i="4" a="1"/>
  <c r="DC143" i="2" a="1"/>
  <c r="CD200" i="4" a="1"/>
  <c r="FN185" i="4" a="1"/>
  <c r="DE116" i="2" a="1"/>
  <c r="DC34" i="2" a="1"/>
  <c r="FO56" i="4" a="1"/>
  <c r="DC57" i="2" a="1"/>
  <c r="O200" i="4" a="1"/>
  <c r="FN53" i="4" a="1"/>
  <c r="DD9" i="2" a="1"/>
  <c r="BA200" i="2" a="1"/>
  <c r="EQ200" i="4" a="1"/>
  <c r="FC200" i="4" a="1"/>
  <c r="K200" i="4" a="1"/>
  <c r="FN31" i="4" a="1"/>
  <c r="DE90" i="2" a="1"/>
  <c r="DD87" i="2" a="1"/>
  <c r="AK200" i="2" a="1"/>
  <c r="DE177" i="2" a="1"/>
  <c r="DJ200" i="4" a="1"/>
  <c r="DC155" i="2" a="1"/>
  <c r="DE146" i="2" a="1"/>
  <c r="FP58" i="4" a="1"/>
  <c r="DE143" i="2" a="1"/>
  <c r="FO128" i="4" a="1"/>
  <c r="FN91" i="4" a="1"/>
  <c r="DE55" i="2" a="1"/>
  <c r="DE71" i="2" a="1"/>
  <c r="DD103" i="2" a="1"/>
  <c r="FO26" i="4" a="1"/>
  <c r="DC140" i="2" a="1"/>
  <c r="DE92" i="2" a="1"/>
  <c r="DE38" i="2" a="1"/>
  <c r="DD31" i="2" a="1"/>
  <c r="DC50" i="2" a="1"/>
  <c r="DD15" i="2" a="1"/>
  <c r="DE22" i="2" a="1"/>
  <c r="DD195" i="2" a="1"/>
  <c r="FS111" i="4" a="1"/>
  <c r="FN79" i="4" a="1"/>
  <c r="DF120" i="2" a="1"/>
  <c r="FO180" i="4" a="1"/>
  <c r="FN61" i="4" a="1"/>
  <c r="FO187" i="4" a="1"/>
  <c r="FR147" i="4" a="1"/>
  <c r="DC72" i="2" a="1"/>
  <c r="DC197" i="2" a="1"/>
  <c r="DC66" i="2" a="1"/>
  <c r="FP195" i="4" a="1"/>
  <c r="FR123" i="4" a="1"/>
  <c r="FP121" i="4" a="1"/>
  <c r="DE167" i="2" a="1"/>
  <c r="DC142" i="2" a="1"/>
  <c r="DD133" i="2" a="1"/>
  <c r="DD62" i="2" a="1"/>
  <c r="BE200" i="2" a="1"/>
  <c r="FQ130" i="4" a="1"/>
  <c r="CH200" i="2" a="1"/>
  <c r="BX200" i="2" a="1"/>
  <c r="DE160" i="2" a="1"/>
  <c r="FP181" i="4" a="1"/>
  <c r="BY200" i="2" a="1"/>
  <c r="DD67" i="2" a="1"/>
  <c r="DD141" i="2" a="1"/>
  <c r="DY200" i="4" a="1"/>
  <c r="DD79" i="2" a="1"/>
  <c r="DD138" i="2" a="1"/>
  <c r="FQ47" i="4" a="1"/>
  <c r="FN192" i="4" a="1"/>
  <c r="DC117" i="2" a="1"/>
  <c r="FO120" i="4" a="1"/>
  <c r="DF173" i="2" a="1"/>
  <c r="FO140" i="4" a="1"/>
  <c r="FP130" i="4" a="1"/>
  <c r="FQ35" i="4" a="1"/>
  <c r="FN189" i="4" a="1"/>
  <c r="FQ142" i="4" a="1"/>
  <c r="DE111" i="2" a="1"/>
  <c r="AZ200" i="2" a="1"/>
  <c r="DD83" i="2" a="1"/>
  <c r="DW200" i="4" a="1"/>
  <c r="FN93" i="4" a="1"/>
  <c r="FS35" i="4" a="1"/>
  <c r="FU99" i="4" a="1"/>
  <c r="DG148" i="2" a="1"/>
  <c r="FT174" i="4" a="1"/>
  <c r="DG171" i="2" a="1"/>
  <c r="CB200" i="4" a="1"/>
  <c r="DG24" i="2" a="1"/>
  <c r="FR131" i="4" a="1"/>
  <c r="FU29" i="4" a="1"/>
  <c r="DE83" i="2" a="1"/>
  <c r="DG160" i="2" a="1"/>
  <c r="DF69" i="2" a="1"/>
  <c r="DF101" i="2" a="1"/>
  <c r="DD109" i="2" a="1"/>
  <c r="DF195" i="2" a="1"/>
  <c r="FQ81" i="4" a="1"/>
  <c r="FQ161" i="4" a="1"/>
  <c r="FI200" i="4" a="1"/>
  <c r="FN101" i="4" a="1"/>
  <c r="DZ200" i="4" a="1"/>
  <c r="DG73" i="2" a="1"/>
  <c r="DF60" i="2" a="1"/>
  <c r="DE194" i="2" a="1"/>
  <c r="DD167" i="2" a="1"/>
  <c r="DF111" i="2" a="1"/>
  <c r="FQ79" i="4" a="1"/>
  <c r="FN153" i="4" a="1"/>
  <c r="FS191" i="4" a="1"/>
  <c r="FO158" i="4" a="1"/>
  <c r="FS177" i="4" a="1"/>
  <c r="FQ155" i="4" a="1"/>
  <c r="FS42" i="4" a="1"/>
  <c r="FO14" i="4" a="1"/>
  <c r="D200" i="4" a="1"/>
  <c r="FQ166" i="4" a="1"/>
  <c r="FO51" i="4" a="1"/>
  <c r="CC200" i="4" a="1"/>
  <c r="FQ53" i="4" a="1"/>
  <c r="FQ153" i="4" a="1"/>
  <c r="DE30" i="2" a="1"/>
  <c r="FN172" i="4" a="1"/>
  <c r="DE105" i="2" a="1"/>
  <c r="DD73" i="2" a="1"/>
  <c r="FS92" i="4" a="1"/>
  <c r="DE157" i="2" a="1"/>
  <c r="DG187" i="2" a="1"/>
  <c r="FQ146" i="4" a="1"/>
  <c r="FN136" i="4" a="1"/>
  <c r="FR75" i="4" a="1"/>
  <c r="FQ133" i="4" a="1"/>
  <c r="FR136" i="4" a="1"/>
  <c r="DC168" i="2" a="1"/>
  <c r="BF200" i="4" a="1"/>
  <c r="FO23" i="4" a="1"/>
  <c r="FQ52" i="4" a="1"/>
  <c r="BW200" i="4" a="1"/>
  <c r="FO153" i="4" a="1"/>
  <c r="FS160" i="4" a="1"/>
  <c r="DF185" i="2" a="1"/>
  <c r="FR76" i="4" a="1"/>
  <c r="DC93" i="2" a="1"/>
  <c r="FP171" i="4" a="1"/>
  <c r="DD116" i="2" a="1"/>
  <c r="FQ187" i="4" a="1"/>
  <c r="AW200" i="2" a="1"/>
  <c r="FR61" i="4" a="1"/>
  <c r="DD183" i="2" a="1"/>
  <c r="DC183" i="2" a="1"/>
  <c r="FN52" i="4" a="1"/>
  <c r="FS140" i="4" a="1"/>
  <c r="DF88" i="2" a="1"/>
  <c r="FN100" i="4" a="1"/>
  <c r="FQ64" i="4" a="1"/>
  <c r="CO200" i="2" a="1"/>
  <c r="DD112" i="2" a="1"/>
  <c r="DE173" i="2" a="1"/>
  <c r="L200" i="4" a="1"/>
  <c r="DB200" i="4" a="1"/>
  <c r="DC151" i="2" a="1"/>
  <c r="DD113" i="2" a="1"/>
  <c r="DC195" i="2" a="1"/>
  <c r="FR43" i="4" a="1"/>
  <c r="DC91" i="2" a="1"/>
  <c r="FP42" i="4" a="1"/>
  <c r="DC120" i="2" a="1"/>
  <c r="FP139" i="4" a="1"/>
  <c r="DC25" i="2" a="1"/>
  <c r="FO54" i="4" a="1"/>
  <c r="DD181" i="2" a="1"/>
  <c r="DE162" i="2" a="1"/>
  <c r="DC138" i="2" a="1"/>
  <c r="FN60" i="4" a="1"/>
  <c r="EI200" i="4" a="1"/>
  <c r="DC139" i="2" a="1"/>
  <c r="DD101" i="2" a="1"/>
  <c r="DD77" i="2" a="1"/>
  <c r="DC46" i="2" a="1"/>
  <c r="DE170" i="2" a="1"/>
  <c r="FP167" i="4" a="1"/>
  <c r="FO132" i="4" a="1"/>
  <c r="DF8" i="2" a="1"/>
  <c r="FP189" i="4" a="1"/>
  <c r="FR51" i="4" a="1"/>
  <c r="FQ136" i="4" a="1"/>
  <c r="FQ61" i="4" a="1"/>
  <c r="DE128" i="2" a="1"/>
  <c r="FR109" i="4" a="1"/>
  <c r="FQ165" i="4" a="1"/>
  <c r="DC176" i="2" a="1"/>
  <c r="DD17" i="2" a="1"/>
  <c r="DC156" i="2" a="1"/>
  <c r="FO78" i="4" a="1"/>
  <c r="FN113" i="4" a="1"/>
  <c r="FN99" i="4" a="1"/>
  <c r="FP79" i="4" a="1"/>
  <c r="DD94" i="2" a="1"/>
  <c r="DC20" i="2" a="1"/>
  <c r="DC9" i="2" a="1"/>
  <c r="CF200" i="4" a="1"/>
  <c r="CE200" i="4" a="1"/>
  <c r="DE80" i="2" a="1"/>
  <c r="AB200" i="4" a="1"/>
  <c r="FP137" i="4" a="1"/>
  <c r="CS200" i="2" a="1"/>
  <c r="BR200" i="4" a="1"/>
  <c r="DC60" i="2" a="1"/>
  <c r="DE59" i="2" a="1"/>
  <c r="FR21" i="4" a="1"/>
  <c r="FP175" i="4" a="1"/>
  <c r="DD118" i="2" a="1"/>
  <c r="FN194" i="4" a="1"/>
  <c r="FQ21" i="4" a="1"/>
  <c r="FO166" i="4" a="1"/>
  <c r="DC132" i="2" a="1"/>
  <c r="BQ200" i="2" a="1"/>
  <c r="FP52" i="4" a="1"/>
  <c r="DE85" i="2" a="1"/>
  <c r="DE185" i="2" a="1"/>
  <c r="DC179" i="2" a="1"/>
  <c r="FN13" i="4" a="1"/>
  <c r="DE144" i="2" a="1"/>
  <c r="DE134" i="2" a="1"/>
  <c r="DD158" i="2" a="1"/>
  <c r="FO136" i="4" a="1"/>
  <c r="FP184" i="4" a="1"/>
  <c r="FN160" i="4" a="1"/>
  <c r="FN137" i="4" a="1"/>
  <c r="FO117" i="4" a="1"/>
  <c r="BZ200" i="4" a="1"/>
  <c r="DE70" i="2" a="1"/>
  <c r="FN94" i="4" a="1"/>
  <c r="FR134" i="4" a="1"/>
  <c r="FN9" i="4" a="1"/>
  <c r="FN124" i="4" a="1"/>
  <c r="K200" i="2" a="1"/>
  <c r="DC73" i="2" a="1"/>
  <c r="EG200" i="4" a="1"/>
  <c r="FP173" i="4" a="1"/>
  <c r="DD59" i="2" a="1"/>
  <c r="DE199" i="2" a="1"/>
  <c r="FO115" i="4" a="1"/>
  <c r="FR114" i="4" a="1"/>
  <c r="FK200" i="4" a="1"/>
  <c r="FQ180" i="4" a="1"/>
  <c r="DF141" i="2" a="1"/>
  <c r="FP18" i="4" a="1"/>
  <c r="DE11" i="2" a="1"/>
  <c r="FP15" i="4" a="1"/>
  <c r="FQ163" i="4" a="1"/>
  <c r="FS161" i="4" a="1"/>
  <c r="FO190" i="4" a="1"/>
  <c r="FR138" i="4" a="1"/>
  <c r="DE161" i="2" a="1"/>
  <c r="FO195" i="4" a="1"/>
  <c r="FR148" i="4" a="1"/>
  <c r="CP200" i="2" a="1"/>
  <c r="FN178" i="4" a="1"/>
  <c r="FO75" i="4" a="1"/>
  <c r="FO171" i="4" a="1"/>
  <c r="DD161" i="2" a="1"/>
  <c r="FP48" i="4" a="1"/>
  <c r="FO38" i="4" a="1"/>
  <c r="DD144" i="2" a="1"/>
  <c r="CH200" i="4" a="1"/>
  <c r="DD170" i="2" a="1"/>
  <c r="CM200" i="4" a="1"/>
  <c r="DD52" i="2" a="1"/>
  <c r="FQ199" i="4" a="1"/>
  <c r="DC165" i="2" a="1"/>
  <c r="DC125" i="2" a="1"/>
  <c r="DD22" i="2" a="1"/>
  <c r="DE106" i="2" a="1"/>
  <c r="DC12" i="2" a="1"/>
  <c r="DC110" i="2" a="1"/>
  <c r="FR110" i="4" a="1"/>
  <c r="DD135" i="2" a="1"/>
  <c r="DD78" i="2" a="1"/>
  <c r="FP99" i="4" a="1"/>
  <c r="FP118" i="4" a="1"/>
  <c r="DC8" i="2" a="1"/>
  <c r="FN193" i="4" a="1"/>
  <c r="FQ188" i="4" a="1"/>
  <c r="DF152" i="2" a="1"/>
  <c r="FN84" i="4" a="1"/>
  <c r="CK200" i="2" a="1"/>
  <c r="DC194" i="2" a="1"/>
  <c r="FO148" i="4" a="1"/>
  <c r="DC26" i="2" a="1"/>
  <c r="FN143" i="4" a="1"/>
  <c r="FO172" i="4" a="1"/>
  <c r="FP153" i="4" a="1"/>
  <c r="DD110" i="2" a="1"/>
  <c r="FN146" i="4" a="1"/>
  <c r="DE154" i="2" a="1"/>
  <c r="FN70" i="4" a="1"/>
  <c r="DC136" i="2" a="1"/>
  <c r="FR91" i="4" a="1"/>
  <c r="DC126" i="2" a="1"/>
  <c r="EE200" i="4" a="1"/>
  <c r="FP186" i="4" a="1"/>
  <c r="DC174" i="2" a="1"/>
  <c r="FO43" i="4" a="1"/>
  <c r="FQ120" i="4" a="1"/>
  <c r="FN21" i="4" a="1"/>
  <c r="BM200" i="2" a="1"/>
  <c r="DC92" i="2" a="1"/>
  <c r="FO121" i="4" a="1"/>
  <c r="AA200" i="2" a="1"/>
  <c r="DD152" i="2" a="1"/>
  <c r="BC200" i="2" a="1"/>
  <c r="FR189" i="4" a="1"/>
  <c r="FQ27" i="4" a="1"/>
  <c r="DD121" i="2" a="1"/>
  <c r="DC191" i="2" a="1"/>
  <c r="CS200" i="4" a="1"/>
  <c r="FO41" i="4" a="1"/>
  <c r="DD32" i="2" a="1"/>
  <c r="FN166" i="4" a="1"/>
  <c r="FQ107" i="4" a="1"/>
  <c r="FN149" i="4" a="1"/>
  <c r="DC71" i="2" a="1"/>
  <c r="DC78" i="2" a="1"/>
  <c r="FN164" i="4" a="1"/>
  <c r="DD70" i="2" a="1"/>
  <c r="FN103" i="4" a="1"/>
  <c r="FQ144" i="4" a="1"/>
  <c r="FN112" i="4" a="1"/>
  <c r="DE50" i="2" a="1"/>
  <c r="DC105" i="2" a="1"/>
  <c r="DE181" i="2" a="1"/>
  <c r="FB200" i="4" a="1"/>
  <c r="DE117" i="2" a="1"/>
  <c r="AD200" i="2" a="1"/>
  <c r="FQ186" i="4" a="1"/>
  <c r="FR186" i="4" a="1"/>
  <c r="FT113" i="4" a="1"/>
  <c r="FU107" i="4" a="1"/>
  <c r="FS90" i="4" a="1"/>
  <c r="FP126" i="4" a="1"/>
  <c r="FS47" i="4" a="1"/>
  <c r="FU101" i="4" a="1"/>
  <c r="DF147" i="2" a="1"/>
  <c r="FP11" i="4" a="1"/>
  <c r="FP98" i="4" a="1"/>
  <c r="FN90" i="4" a="1"/>
  <c r="FP46" i="4" a="1"/>
  <c r="FP174" i="4" a="1"/>
  <c r="DF110" i="2" a="1"/>
  <c r="DE65" i="2" a="1"/>
  <c r="DF44" i="2" a="1"/>
  <c r="DD46" i="2" a="1"/>
  <c r="DF128" i="2" a="1"/>
  <c r="FQ127" i="4" a="1"/>
  <c r="FO10" i="4" a="1"/>
  <c r="DE47" i="2" a="1"/>
  <c r="DE198" i="2" a="1"/>
  <c r="FQ124" i="4" a="1"/>
  <c r="DC36" i="2" a="1"/>
  <c r="DD143" i="2" a="1"/>
  <c r="CD200" i="2" a="1"/>
  <c r="DE69" i="2" a="1"/>
  <c r="FO169" i="4" a="1"/>
  <c r="FO28" i="4" a="1"/>
  <c r="DF56" i="2" a="1"/>
  <c r="BU200" i="4" a="1"/>
  <c r="AI200" i="4" a="1"/>
  <c r="DD64" i="2" a="1"/>
  <c r="FP125" i="4" a="1"/>
  <c r="FR35" i="4" a="1"/>
  <c r="FR137" i="4" a="1"/>
  <c r="DE64" i="2" a="1"/>
  <c r="DC77" i="2" a="1"/>
  <c r="ET200" i="4" a="1"/>
  <c r="DE168" i="2" a="1"/>
  <c r="FO93" i="4" a="1"/>
  <c r="DE141" i="2" a="1"/>
  <c r="FQ87" i="4" a="1"/>
  <c r="FR194" i="4" a="1"/>
  <c r="DE21" i="2" a="1"/>
  <c r="FP8" i="4" a="1"/>
  <c r="DC150" i="2" a="1"/>
  <c r="DC52" i="2" a="1"/>
  <c r="CC200" i="2" a="1"/>
  <c r="DD180" i="2" a="1"/>
  <c r="FR48" i="4" a="1"/>
  <c r="FR100" i="4" a="1"/>
  <c r="FO25" i="4" a="1"/>
  <c r="DC65" i="2" a="1"/>
  <c r="DC128" i="2" a="1"/>
  <c r="DD189" i="2" a="1"/>
  <c r="FP191" i="4" a="1"/>
  <c r="DC166" i="2" a="1"/>
  <c r="FO22" i="4" a="1"/>
  <c r="DE23" i="2" a="1"/>
  <c r="DD134" i="2" a="1"/>
  <c r="CN200" i="2" a="1"/>
  <c r="FN35" i="4" a="1"/>
  <c r="DC98" i="2" a="1"/>
  <c r="BX200" i="4" a="1"/>
  <c r="N200" i="4" a="1"/>
  <c r="DD197" i="2" a="1"/>
  <c r="FN134" i="4" a="1"/>
  <c r="P200" i="2" a="1"/>
  <c r="DD14" i="2" a="1"/>
  <c r="FO163" i="4" a="1"/>
  <c r="FN105" i="4" a="1"/>
  <c r="DD80" i="2" a="1"/>
  <c r="FO149" i="4" a="1"/>
  <c r="DD63" i="2" a="1"/>
  <c r="DC61" i="2" a="1"/>
  <c r="DD21" i="2" a="1"/>
  <c r="DE179" i="2" a="1"/>
  <c r="DD148" i="2" a="1"/>
  <c r="FP61" i="4" a="1"/>
  <c r="Z200" i="4" a="1"/>
  <c r="FP54" i="4" a="1"/>
  <c r="DE152" i="2" a="1"/>
  <c r="FN118" i="4" a="1"/>
  <c r="EM200" i="4" a="1"/>
  <c r="DD74" i="2" a="1"/>
  <c r="FN171" i="4" a="1"/>
  <c r="CU200" i="2" a="1"/>
  <c r="FN49" i="4" a="1"/>
  <c r="FN54" i="4" a="1"/>
  <c r="FO73" i="4" a="1"/>
  <c r="DC85" i="2" a="1"/>
  <c r="DC119" i="2" a="1"/>
  <c r="FF200" i="4" a="1"/>
  <c r="FR62" i="4" a="1"/>
  <c r="FO165" i="4" a="1"/>
  <c r="FP64" i="4" a="1"/>
  <c r="DE43" i="2" a="1"/>
  <c r="DE164" i="2" a="1"/>
  <c r="DE34" i="2" a="1"/>
  <c r="N200" i="2" a="1"/>
  <c r="FP7" i="4" a="1"/>
  <c r="DC103" i="2" a="1"/>
  <c r="FN48" i="4" a="1"/>
  <c r="FQ154" i="4" a="1"/>
  <c r="AO200" i="4" a="1"/>
  <c r="CN200" i="4" a="1"/>
  <c r="FN72" i="4" a="1"/>
  <c r="DE187" i="2" a="1"/>
  <c r="DD123" i="2" a="1"/>
  <c r="DE108" i="2" a="1"/>
  <c r="FO61" i="4" a="1"/>
  <c r="FO44" i="4" a="1"/>
  <c r="CJ200" i="2" a="1"/>
  <c r="DE127" i="2" a="1"/>
  <c r="DD75" i="2" a="1"/>
  <c r="BH200" i="4" a="1"/>
  <c r="DE60" i="2" a="1"/>
  <c r="DE104" i="2" a="1"/>
  <c r="FO60" i="4" a="1"/>
  <c r="CL200" i="2" a="1"/>
  <c r="DD106" i="2" a="1"/>
  <c r="FP148" i="4" a="1"/>
  <c r="AR200" i="2" a="1"/>
  <c r="EL200" i="4" a="1"/>
  <c r="FP68" i="4" a="1"/>
  <c r="FP109" i="4" a="1"/>
  <c r="FJ200" i="4" a="1"/>
  <c r="DD127" i="2" a="1"/>
  <c r="DE13" i="2" a="1"/>
  <c r="BK200" i="2" a="1"/>
  <c r="DE79" i="2" a="1"/>
  <c r="DD76" i="2" a="1"/>
  <c r="Q200" i="4" a="1"/>
  <c r="FP83" i="4" a="1"/>
  <c r="T200" i="2" a="1"/>
  <c r="FQ164" i="4" a="1"/>
  <c r="FN89" i="4" a="1"/>
  <c r="DC186" i="2" a="1"/>
  <c r="DD191" i="2" a="1"/>
  <c r="AJ200" i="4" a="1"/>
  <c r="DD7" i="2" a="1"/>
  <c r="DC108" i="2" a="1"/>
  <c r="FO100" i="4" a="1"/>
  <c r="FN12" i="4" a="1"/>
  <c r="DE165" i="2" a="1"/>
  <c r="DC75" i="2" a="1"/>
  <c r="DE27" i="2" a="1"/>
  <c r="DE184" i="2" a="1"/>
  <c r="FN56" i="4" a="1"/>
  <c r="DC149" i="2" a="1"/>
  <c r="DC129" i="2" a="1"/>
  <c r="DC84" i="2" a="1"/>
  <c r="FR38" i="4" a="1"/>
  <c r="DC104" i="2" a="1"/>
  <c r="FN190" i="4" a="1"/>
  <c r="DC62" i="2" a="1"/>
  <c r="F200" i="2" a="1"/>
  <c r="DC164" i="2" a="1"/>
  <c r="EJ200" i="4" a="1"/>
  <c r="FQ32" i="4" a="1"/>
  <c r="FO114" i="4" a="1"/>
  <c r="FN47" i="4" a="1"/>
  <c r="DE176" i="2" a="1"/>
  <c r="CL200" i="4" a="1"/>
  <c r="DD49" i="2" a="1"/>
  <c r="DC123" i="2" a="1"/>
  <c r="DE32" i="2" a="1"/>
  <c r="V200" i="2" a="1"/>
  <c r="FP164" i="4" a="1"/>
  <c r="FP94" i="4" a="1"/>
  <c r="FP41" i="4" a="1"/>
  <c r="FQ190" i="4" a="1"/>
  <c r="DE137" i="2" a="1"/>
  <c r="FN27" i="4" a="1"/>
  <c r="FO8" i="4" a="1"/>
  <c r="DF114" i="2" a="1"/>
  <c r="FR150" i="4" a="1"/>
  <c r="DD136" i="2" a="1"/>
  <c r="FR145" i="4" a="1"/>
  <c r="FO45" i="4" a="1"/>
  <c r="FN162" i="4" a="1"/>
  <c r="DE62" i="2" a="1"/>
  <c r="EC200" i="4" a="1"/>
  <c r="FP187" i="4" a="1"/>
  <c r="DE41" i="2" a="1"/>
  <c r="FR163" i="4" a="1"/>
  <c r="FN62" i="4" a="1"/>
  <c r="DE45" i="2" a="1"/>
  <c r="FQ29" i="4" a="1"/>
  <c r="DC185" i="2" a="1"/>
  <c r="FP44" i="4" a="1"/>
  <c r="DE158" i="2" a="1"/>
  <c r="DD119" i="2" a="1"/>
  <c r="FO47" i="4" a="1"/>
  <c r="DC146" i="2" a="1"/>
  <c r="DC59" i="2" a="1"/>
  <c r="DG96" i="2" a="1"/>
  <c r="FU53" i="4" a="1"/>
  <c r="DC17" i="2" a="1"/>
  <c r="DC159" i="2" a="1"/>
  <c r="DD84" i="2" a="1"/>
  <c r="DC43" i="2" a="1"/>
  <c r="AU200" i="4" a="1"/>
  <c r="FQ167" i="4" a="1"/>
  <c r="DD30" i="2" a="1"/>
  <c r="M200" i="2" a="1"/>
  <c r="FO124" i="4" a="1"/>
  <c r="FQ191" i="4" a="1"/>
  <c r="FR171" i="4" a="1"/>
  <c r="FP29" i="4" a="1"/>
  <c r="AG200" i="4" a="1"/>
  <c r="DF71" i="2" a="1"/>
  <c r="FS100" i="4" a="1"/>
  <c r="FP86" i="4" a="1"/>
  <c r="FQ51" i="4" a="1"/>
  <c r="FN119" i="4" a="1"/>
  <c r="FQ118" i="4" a="1"/>
  <c r="FE200" i="4" a="1"/>
  <c r="FQ129" i="4" a="1"/>
  <c r="FN125" i="4" a="1"/>
  <c r="FO135" i="4" a="1"/>
  <c r="FN85" i="4" a="1"/>
  <c r="FN75" i="4" a="1"/>
  <c r="FQ115" i="4" a="1"/>
  <c r="FP22" i="4" a="1"/>
  <c r="DE31" i="2" a="1"/>
  <c r="DE190" i="2" a="1"/>
  <c r="DE35" i="2" a="1"/>
  <c r="FQ84" i="4" a="1"/>
  <c r="DE125" i="2" a="1"/>
  <c r="EA200" i="4" a="1"/>
  <c r="DE122" i="2" a="1"/>
  <c r="FQ112" i="4" a="1"/>
  <c r="DC190" i="2" a="1"/>
  <c r="AO200" i="2" a="1"/>
  <c r="DC56" i="2" a="1"/>
  <c r="FO30" i="4" a="1"/>
  <c r="FQ126" i="4" a="1"/>
  <c r="FR112" i="4" a="1"/>
  <c r="FP111" i="4" a="1"/>
  <c r="FN115" i="4" a="1"/>
  <c r="DD25" i="2" a="1"/>
  <c r="EU200" i="4" a="1"/>
  <c r="AF200" i="2" a="1"/>
  <c r="DC32" i="2" a="1"/>
  <c r="DC109" i="2" a="1"/>
  <c r="DD66" i="2" a="1"/>
  <c r="DD24" i="2" a="1"/>
  <c r="DC41" i="2" a="1"/>
  <c r="DC148" i="2" a="1"/>
  <c r="AM200" i="4" a="1"/>
  <c r="DF21" i="2" a="1"/>
  <c r="FP192" i="4" a="1"/>
  <c r="FQ30" i="4" a="1"/>
  <c r="DC45" i="2" a="1"/>
  <c r="FQ162" i="4" a="1"/>
  <c r="FP20" i="4" a="1"/>
  <c r="FQ105" i="4" a="1"/>
  <c r="AH200" i="2" a="1"/>
  <c r="BY200" i="4" a="1"/>
  <c r="DC147" i="2" a="1"/>
  <c r="DD40" i="2" a="1"/>
  <c r="FP157" i="4" a="1"/>
  <c r="FO108" i="4" a="1"/>
  <c r="DE182" i="2" a="1"/>
  <c r="DC48" i="2" a="1"/>
  <c r="FP199" i="4" a="1"/>
  <c r="DD92" i="2" a="1"/>
  <c r="FO55" i="4" a="1"/>
  <c r="DD43" i="2" a="1"/>
  <c r="I200" i="4" a="1"/>
  <c r="DC102" i="2" a="1"/>
  <c r="DC21" i="2" a="1"/>
  <c r="FQ44" i="4" a="1"/>
  <c r="FP147" i="4" a="1"/>
  <c r="DC121" i="2" a="1"/>
  <c r="DE151" i="2" a="1"/>
  <c r="DC74" i="2" a="1"/>
  <c r="DE25" i="2" a="1"/>
  <c r="FQ12" i="4" a="1"/>
  <c r="FR60" i="4" a="1"/>
  <c r="FN141" i="4" a="1"/>
  <c r="DC88" i="2" a="1"/>
  <c r="EB200" i="4" a="1"/>
  <c r="FR182" i="4" a="1"/>
  <c r="FN128" i="4" a="1"/>
  <c r="DD185" i="2" a="1"/>
  <c r="BJ200" i="4" a="1"/>
  <c r="AY200" i="2" a="1"/>
  <c r="DC134" i="2" a="1"/>
  <c r="DD90" i="2" a="1"/>
  <c r="DC80" i="2" a="1"/>
  <c r="DD72" i="2" a="1"/>
  <c r="DE135" i="2" a="1"/>
  <c r="FP156" i="4" a="1"/>
  <c r="FQ88" i="4" a="1"/>
  <c r="DE139" i="2" a="1"/>
  <c r="DD131" i="2" a="1"/>
  <c r="FO37" i="4" a="1"/>
  <c r="DC90" i="2" a="1"/>
  <c r="EX200" i="4" a="1"/>
  <c r="DR200" i="4" a="1"/>
  <c r="BH200" i="2" a="1"/>
  <c r="FR185" i="4" a="1"/>
  <c r="DD34" i="2" a="1"/>
  <c r="FU28" i="4" a="1"/>
  <c r="DE171" i="2" a="1"/>
  <c r="DC70" i="2" a="1"/>
  <c r="FN180" i="4" a="1"/>
  <c r="FO17" i="4" a="1"/>
  <c r="DC68" i="2" a="1"/>
  <c r="DO200" i="4" a="1"/>
  <c r="FQ123" i="4" a="1"/>
  <c r="DD159" i="2" a="1"/>
  <c r="DC67" i="2" a="1"/>
  <c r="DD55" i="2" a="1"/>
  <c r="DD194" i="2" a="1"/>
  <c r="FP122" i="4" a="1"/>
  <c r="FO84" i="4" a="1"/>
  <c r="AS200" i="2" a="1"/>
  <c r="DD105" i="2" a="1"/>
  <c r="DC14" i="2" a="1"/>
  <c r="DC101" i="2" a="1"/>
  <c r="U200" i="4" a="1"/>
  <c r="DD86" i="2" a="1"/>
  <c r="DD164" i="2" a="1"/>
  <c r="FN32" i="4" a="1"/>
  <c r="DC114" i="2" a="1"/>
  <c r="DE189" i="2" a="1"/>
  <c r="DC169" i="2" a="1"/>
  <c r="DD173" i="2" a="1"/>
  <c r="DE84" i="2" a="1"/>
  <c r="DD57" i="2" a="1"/>
  <c r="DE39" i="2" a="1"/>
  <c r="DD147" i="2" a="1"/>
  <c r="FP60" i="4" a="1"/>
  <c r="DD192" i="2" a="1"/>
  <c r="DD128" i="2" a="1"/>
  <c r="FO19" i="4" a="1"/>
  <c r="FN88" i="4" a="1"/>
  <c r="DC153" i="2" a="1"/>
  <c r="EY200" i="4" a="1"/>
  <c r="DD142" i="2" a="1"/>
  <c r="FO40" i="4" a="1"/>
  <c r="DE136" i="2" a="1"/>
  <c r="DC154" i="2" a="1"/>
  <c r="DC37" i="2" a="1"/>
  <c r="FQ24" i="4" a="1"/>
  <c r="DD137" i="2" a="1"/>
  <c r="FN18" i="4" a="1"/>
  <c r="FO76" i="4" a="1"/>
  <c r="FO65" i="4" a="1"/>
  <c r="DE40" i="2" a="1"/>
  <c r="FR153" i="4" a="1"/>
  <c r="FP17" i="4" a="1"/>
  <c r="CI200" i="4" a="1"/>
  <c r="DE174" i="2" a="1"/>
  <c r="FN106" i="4" a="1"/>
  <c r="DE7" i="2" a="1"/>
  <c r="CE200" i="2" a="1"/>
  <c r="DD117" i="2" a="1"/>
  <c r="FN126" i="4" a="1"/>
  <c r="M200" i="4" a="1"/>
  <c r="BG200" i="2" a="1"/>
  <c r="DD140" i="2" a="1"/>
  <c r="DC112" i="2" a="1"/>
  <c r="DD196" i="2" a="1"/>
  <c r="FQ159" i="4" a="1"/>
  <c r="FQ80" i="4" a="1"/>
  <c r="DD13" i="2" a="1"/>
  <c r="DD163" i="2" a="1"/>
  <c r="FQ42" i="4" a="1"/>
  <c r="FN39" i="4" a="1"/>
  <c r="FR195" i="4" a="1"/>
  <c r="DE19" i="2" a="1"/>
  <c r="FQ140" i="4" a="1"/>
  <c r="DC177" i="2" a="1"/>
  <c r="DE195" i="2" a="1"/>
  <c r="FQ40" i="4" a="1"/>
  <c r="DE115" i="2" a="1"/>
  <c r="FP188" i="4" a="1"/>
  <c r="ES200" i="4" a="1"/>
  <c r="FQ72" i="4" a="1"/>
  <c r="DC180" i="2" a="1"/>
  <c r="FR12" i="4" a="1"/>
  <c r="DE172" i="2" a="1"/>
  <c r="DE98" i="2" a="1"/>
  <c r="FS30" i="4" a="1"/>
  <c r="FS12" i="4" a="1"/>
  <c r="FR95" i="4" a="1"/>
  <c r="DC107" i="2" a="1"/>
  <c r="FP75" i="4" a="1"/>
  <c r="FR179" i="4" a="1"/>
  <c r="E200" i="2" a="1"/>
  <c r="FP134" i="4" a="1"/>
  <c r="FN33" i="4" a="1"/>
  <c r="DE112" i="2" a="1"/>
  <c r="FO50" i="4" a="1"/>
  <c r="FO156" i="4" a="1"/>
  <c r="DD36" i="2" a="1"/>
  <c r="AL200" i="4" a="1"/>
  <c r="FO52" i="4" a="1"/>
  <c r="DE91" i="2" a="1"/>
  <c r="AH200" i="4" a="1"/>
  <c r="DD146" i="2" a="1"/>
  <c r="FR102" i="4" a="1"/>
  <c r="FR196" i="4" a="1"/>
  <c r="DD91" i="2" a="1"/>
  <c r="DC193" i="2" a="1"/>
  <c r="FN132" i="4" a="1"/>
  <c r="DD188" i="2" a="1"/>
  <c r="DD130" i="2" a="1"/>
  <c r="DC181" i="2" a="1"/>
  <c r="ED200" i="4" a="1"/>
  <c r="DC23" i="2" a="1"/>
  <c r="FO39" i="4" a="1"/>
  <c r="FN102" i="4" a="1"/>
  <c r="DC49" i="2" a="1"/>
  <c r="DE191" i="2" a="1"/>
  <c r="DC89" i="2" a="1"/>
  <c r="BG200" i="4" a="1"/>
  <c r="FN43" i="4" a="1"/>
  <c r="DD150" i="2" a="1"/>
  <c r="FN127" i="4" a="1"/>
  <c r="DF77" i="2" a="1"/>
  <c r="DC144" i="2" a="1"/>
  <c r="FO127" i="4" a="1"/>
  <c r="DE63" i="2" a="1"/>
  <c r="DE148" i="2" a="1"/>
  <c r="FP165" i="4" a="1"/>
  <c r="FU126" i="4" a="1"/>
  <c r="FS124" i="4" a="1"/>
  <c r="DG77" i="2" a="1"/>
  <c r="DF178" i="2" a="1"/>
  <c r="FN183" i="4" a="1"/>
  <c r="FP163" i="4" a="1"/>
  <c r="DD29" i="2" a="1"/>
  <c r="FR53" i="4" a="1"/>
  <c r="FN154" i="4" a="1"/>
  <c r="FR152" i="4" a="1"/>
  <c r="DF127" i="2" a="1"/>
  <c r="FR164" i="4" a="1"/>
  <c r="DE103" i="2" a="1"/>
  <c r="FN144" i="4" a="1"/>
  <c r="FO94" i="4" a="1"/>
  <c r="DF66" i="2" a="1"/>
  <c r="DE24" i="2" a="1"/>
  <c r="FR25" i="4" a="1"/>
  <c r="B200" i="4" a="1"/>
  <c r="FN64" i="4" a="1"/>
  <c r="FO66" i="4" a="1"/>
  <c r="DD115" i="2" a="1"/>
  <c r="FO107" i="4" a="1"/>
  <c r="DD178" i="2" a="1"/>
  <c r="U200" i="2" a="1"/>
  <c r="DG14" i="2" a="1"/>
  <c r="FQ195" i="4" a="1"/>
  <c r="FO72" i="4" a="1"/>
  <c r="DD71" i="2" a="1"/>
  <c r="AP200" i="2" a="1"/>
  <c r="J200" i="4" a="1"/>
  <c r="DD104" i="2" a="1"/>
  <c r="CK200" i="4" a="1"/>
  <c r="AS200" i="4" a="1"/>
  <c r="DE188" i="2" a="1"/>
  <c r="BN200" i="2" a="1"/>
  <c r="FP140" i="4" a="1"/>
  <c r="FQ125" i="4" a="1"/>
  <c r="DE16" i="2" a="1"/>
  <c r="DE96" i="2" a="1"/>
  <c r="FQ160" i="4" a="1"/>
  <c r="CA200" i="2" a="1"/>
  <c r="DC47" i="2" a="1"/>
  <c r="DE26" i="2" a="1"/>
  <c r="FQ135" i="4" a="1"/>
  <c r="FN30" i="4" a="1"/>
  <c r="FP179" i="4" a="1"/>
  <c r="FN10" i="4" a="1"/>
  <c r="FN138" i="4" a="1"/>
  <c r="DF200" i="4" a="1"/>
  <c r="FO13" i="4" a="1"/>
  <c r="BL200" i="2" a="1"/>
  <c r="FN188" i="4" a="1"/>
  <c r="DD65" i="2" a="1"/>
  <c r="FN145" i="4" a="1"/>
  <c r="DD56" i="2" a="1"/>
  <c r="DC161" i="2" a="1"/>
  <c r="FN135" i="4" a="1"/>
  <c r="FR188" i="4" a="1"/>
  <c r="DA200" i="4" a="1"/>
  <c r="FP141" i="4" a="1"/>
  <c r="BP200" i="4" a="1"/>
  <c r="DD100" i="2" a="1"/>
  <c r="FO71" i="4" a="1"/>
  <c r="FN28" i="4" a="1"/>
  <c r="FP37" i="4" a="1"/>
  <c r="DD149" i="2" a="1"/>
  <c r="DD186" i="2" a="1"/>
  <c r="DC11" i="2" a="1"/>
  <c r="AF200" i="4" a="1"/>
  <c r="DD190" i="2" a="1"/>
  <c r="FR19" i="4" a="1"/>
  <c r="BA200" i="4" a="1"/>
  <c r="FQ86" i="4" a="1"/>
  <c r="FP13" i="4" a="1"/>
  <c r="FQ102" i="4" a="1"/>
  <c r="FN51" i="4" a="1"/>
  <c r="BB200" i="2" a="1"/>
  <c r="FO177" i="4" a="1"/>
  <c r="FN69" i="4" a="1"/>
  <c r="FO103" i="4" a="1"/>
  <c r="FR77" i="4" a="1"/>
  <c r="FP12" i="4" a="1"/>
  <c r="DC162" i="2" a="1"/>
  <c r="FR89" i="4" a="1"/>
  <c r="FO164" i="4" a="1"/>
  <c r="DE149" i="2" a="1"/>
  <c r="S200" i="2" a="1"/>
  <c r="DD153" i="2" a="1"/>
  <c r="DE74" i="2" a="1"/>
  <c r="DE94" i="2" a="1"/>
  <c r="DE54" i="2" a="1"/>
  <c r="FN92" i="4" a="1"/>
  <c r="FR103" i="4" a="1"/>
  <c r="DC137" i="2" a="1"/>
  <c r="DE129" i="2" a="1"/>
  <c r="DD145" i="2" a="1"/>
  <c r="DE9" i="2" a="1"/>
  <c r="FO70" i="4" a="1"/>
  <c r="DE124" i="2" a="1"/>
  <c r="FP168" i="4" a="1"/>
  <c r="DC83" i="2" a="1"/>
  <c r="CV200" i="4" a="1"/>
  <c r="FN198" i="4" a="1"/>
  <c r="FN179" i="4" a="1"/>
  <c r="FN73" i="4" a="1"/>
  <c r="DC189" i="2" a="1"/>
  <c r="DD96" i="2" a="1"/>
  <c r="FP67" i="4" a="1"/>
  <c r="FN163" i="4" a="1"/>
  <c r="CB200" i="2" a="1"/>
  <c r="DC100" i="2" a="1"/>
  <c r="FP74" i="4" a="1"/>
  <c r="ER200" i="4" a="1"/>
  <c r="DD174" i="2" a="1"/>
  <c r="DD174" i="2" l="1"/>
  <c r="ER200" i="4"/>
  <c r="FP74" i="4"/>
  <c r="DC100" i="2"/>
  <c r="CB200" i="2"/>
  <c r="FN163" i="4"/>
  <c r="FP67" i="4"/>
  <c r="DD96" i="2"/>
  <c r="DC189" i="2"/>
  <c r="FN73" i="4"/>
  <c r="FN179" i="4"/>
  <c r="FN198" i="4"/>
  <c r="CV200" i="4"/>
  <c r="DC83" i="2"/>
  <c r="FP168" i="4"/>
  <c r="DE124" i="2"/>
  <c r="FO70" i="4"/>
  <c r="DE9" i="2"/>
  <c r="DD145" i="2"/>
  <c r="DE129" i="2"/>
  <c r="DC137" i="2"/>
  <c r="FR103" i="4"/>
  <c r="FN92" i="4"/>
  <c r="DE54" i="2"/>
  <c r="DE94" i="2"/>
  <c r="DE74" i="2"/>
  <c r="DD153" i="2"/>
  <c r="S200" i="2"/>
  <c r="DE149" i="2"/>
  <c r="FO164" i="4"/>
  <c r="FR89" i="4"/>
  <c r="DC162" i="2"/>
  <c r="FP12" i="4"/>
  <c r="FR77" i="4"/>
  <c r="FO103" i="4"/>
  <c r="FN69" i="4"/>
  <c r="FO177" i="4"/>
  <c r="BB200" i="2"/>
  <c r="FN51" i="4"/>
  <c r="FQ102" i="4"/>
  <c r="FP13" i="4"/>
  <c r="FQ86" i="4"/>
  <c r="BA200" i="4"/>
  <c r="FR19" i="4"/>
  <c r="DD190" i="2"/>
  <c r="AF200" i="4"/>
  <c r="DC11" i="2"/>
  <c r="DD186" i="2"/>
  <c r="DD149" i="2"/>
  <c r="FP37" i="4"/>
  <c r="FN28" i="4"/>
  <c r="FO71" i="4"/>
  <c r="DD100" i="2"/>
  <c r="BP200" i="4"/>
  <c r="FP141" i="4"/>
  <c r="DA200" i="4"/>
  <c r="FR188" i="4"/>
  <c r="FN135" i="4"/>
  <c r="DC161" i="2"/>
  <c r="DD56" i="2"/>
  <c r="FN145" i="4"/>
  <c r="DD65" i="2"/>
  <c r="FN188" i="4"/>
  <c r="BL200" i="2"/>
  <c r="FO13" i="4"/>
  <c r="DF200" i="4"/>
  <c r="FN138" i="4"/>
  <c r="FN10" i="4"/>
  <c r="FP179" i="4"/>
  <c r="FN30" i="4"/>
  <c r="FQ135" i="4"/>
  <c r="DE26" i="2"/>
  <c r="DC47" i="2"/>
  <c r="CA200" i="2"/>
  <c r="FQ160" i="4"/>
  <c r="DE96" i="2"/>
  <c r="DE16" i="2"/>
  <c r="FQ125" i="4"/>
  <c r="FP140" i="4"/>
  <c r="BN200" i="2"/>
  <c r="DE188" i="2"/>
  <c r="AS200" i="4"/>
  <c r="CK200" i="4"/>
  <c r="DD104" i="2"/>
  <c r="J200" i="4"/>
  <c r="AP200" i="2"/>
  <c r="DD71" i="2"/>
  <c r="FO72" i="4"/>
  <c r="FQ195" i="4"/>
  <c r="DG14" i="2"/>
  <c r="U200" i="2"/>
  <c r="DD178" i="2"/>
  <c r="FO107" i="4"/>
  <c r="DD115" i="2"/>
  <c r="FO66" i="4"/>
  <c r="FN64" i="4"/>
  <c r="B200" i="4"/>
  <c r="FR25" i="4"/>
  <c r="DE24" i="2"/>
  <c r="DF66" i="2"/>
  <c r="FO94" i="4"/>
  <c r="FN144" i="4"/>
  <c r="DE103" i="2"/>
  <c r="FR164" i="4"/>
  <c r="DF127" i="2"/>
  <c r="FR152" i="4"/>
  <c r="FN154" i="4"/>
  <c r="FR53" i="4"/>
  <c r="DD29" i="2"/>
  <c r="FP163" i="4"/>
  <c r="FN183" i="4"/>
  <c r="DF178" i="2"/>
  <c r="DG77" i="2"/>
  <c r="FS124" i="4"/>
  <c r="FU126" i="4"/>
  <c r="FP165" i="4"/>
  <c r="DE148" i="2"/>
  <c r="DE63" i="2"/>
  <c r="FO127" i="4"/>
  <c r="DC144" i="2"/>
  <c r="DF77" i="2"/>
  <c r="FN127" i="4"/>
  <c r="DD150" i="2"/>
  <c r="FN43" i="4"/>
  <c r="BG200" i="4"/>
  <c r="DC89" i="2"/>
  <c r="DE191" i="2"/>
  <c r="DC49" i="2"/>
  <c r="FN102" i="4"/>
  <c r="FO39" i="4"/>
  <c r="DC23" i="2"/>
  <c r="ED200" i="4"/>
  <c r="DC181" i="2"/>
  <c r="DD130" i="2"/>
  <c r="DD188" i="2"/>
  <c r="FN132" i="4"/>
  <c r="DC193" i="2"/>
  <c r="DD91" i="2"/>
  <c r="FR196" i="4"/>
  <c r="FR102" i="4"/>
  <c r="DD146" i="2"/>
  <c r="AH200" i="4"/>
  <c r="DE91" i="2"/>
  <c r="FO52" i="4"/>
  <c r="AL200" i="4"/>
  <c r="DD36" i="2"/>
  <c r="FO156" i="4"/>
  <c r="FO50" i="4"/>
  <c r="DE112" i="2"/>
  <c r="FN33" i="4"/>
  <c r="FP134" i="4"/>
  <c r="E200" i="2"/>
  <c r="FR179" i="4"/>
  <c r="FP75" i="4"/>
  <c r="DC107" i="2"/>
  <c r="FR95" i="4"/>
  <c r="FS12" i="4"/>
  <c r="FS30" i="4"/>
  <c r="DE98" i="2"/>
  <c r="DE172" i="2"/>
  <c r="FR12" i="4"/>
  <c r="DC180" i="2"/>
  <c r="FQ72" i="4"/>
  <c r="ES200" i="4"/>
  <c r="FP188" i="4"/>
  <c r="DE115" i="2"/>
  <c r="FQ40" i="4"/>
  <c r="DE195" i="2"/>
  <c r="DC177" i="2"/>
  <c r="FQ140" i="4"/>
  <c r="DE19" i="2"/>
  <c r="FR195" i="4"/>
  <c r="FN39" i="4"/>
  <c r="FQ42" i="4"/>
  <c r="DD163" i="2"/>
  <c r="DD13" i="2"/>
  <c r="FQ80" i="4"/>
  <c r="FQ159" i="4"/>
  <c r="DD196" i="2"/>
  <c r="DC112" i="2"/>
  <c r="DD140" i="2"/>
  <c r="BG200" i="2"/>
  <c r="M200" i="4"/>
  <c r="FN126" i="4"/>
  <c r="DD117" i="2"/>
  <c r="CE200" i="2"/>
  <c r="DE7" i="2"/>
  <c r="FN106" i="4"/>
  <c r="DE174" i="2"/>
  <c r="CI200" i="4"/>
  <c r="FP17" i="4"/>
  <c r="FR153" i="4"/>
  <c r="DE40" i="2"/>
  <c r="FO65" i="4"/>
  <c r="FO76" i="4"/>
  <c r="FN18" i="4"/>
  <c r="DD137" i="2"/>
  <c r="FQ24" i="4"/>
  <c r="DC37" i="2"/>
  <c r="DC154" i="2"/>
  <c r="DE136" i="2"/>
  <c r="FO40" i="4"/>
  <c r="DD142" i="2"/>
  <c r="EY200" i="4"/>
  <c r="DC153" i="2"/>
  <c r="FN88" i="4"/>
  <c r="FO19" i="4"/>
  <c r="DD128" i="2"/>
  <c r="DD192" i="2"/>
  <c r="FP60" i="4"/>
  <c r="DD147" i="2"/>
  <c r="DE39" i="2"/>
  <c r="DD57" i="2"/>
  <c r="DE84" i="2"/>
  <c r="DD173" i="2"/>
  <c r="DC169" i="2"/>
  <c r="DE189" i="2"/>
  <c r="DC114" i="2"/>
  <c r="FN32" i="4"/>
  <c r="DD164" i="2"/>
  <c r="DD86" i="2"/>
  <c r="U200" i="4"/>
  <c r="DC101" i="2"/>
  <c r="DC14" i="2"/>
  <c r="DD105" i="2"/>
  <c r="AS200" i="2"/>
  <c r="FO84" i="4"/>
  <c r="FP122" i="4"/>
  <c r="DD194" i="2"/>
  <c r="DD55" i="2"/>
  <c r="DC67" i="2"/>
  <c r="DD159" i="2"/>
  <c r="FQ123" i="4"/>
  <c r="DO200" i="4"/>
  <c r="DC68" i="2"/>
  <c r="FO17" i="4"/>
  <c r="FN180" i="4"/>
  <c r="DC70" i="2"/>
  <c r="DE171" i="2"/>
  <c r="FU28" i="4"/>
  <c r="DD34" i="2"/>
  <c r="FR185" i="4"/>
  <c r="BH200" i="2"/>
  <c r="DR200" i="4"/>
  <c r="EX200" i="4"/>
  <c r="DC90" i="2"/>
  <c r="FO37" i="4"/>
  <c r="DD131" i="2"/>
  <c r="DE139" i="2"/>
  <c r="FQ88" i="4"/>
  <c r="FP156" i="4"/>
  <c r="DE135" i="2"/>
  <c r="DD72" i="2"/>
  <c r="DC80" i="2"/>
  <c r="DD90" i="2"/>
  <c r="DC134" i="2"/>
  <c r="AY200" i="2"/>
  <c r="BJ200" i="4"/>
  <c r="DD185" i="2"/>
  <c r="FN128" i="4"/>
  <c r="FR182" i="4"/>
  <c r="EB200" i="4"/>
  <c r="DC88" i="2"/>
  <c r="FN141" i="4"/>
  <c r="FR60" i="4"/>
  <c r="FQ12" i="4"/>
  <c r="DE25" i="2"/>
  <c r="DC74" i="2"/>
  <c r="DE151" i="2"/>
  <c r="DC121" i="2"/>
  <c r="FP147" i="4"/>
  <c r="FQ44" i="4"/>
  <c r="DC21" i="2"/>
  <c r="DC102" i="2"/>
  <c r="I200" i="4"/>
  <c r="DD43" i="2"/>
  <c r="FO55" i="4"/>
  <c r="DD92" i="2"/>
  <c r="FP199" i="4"/>
  <c r="DC48" i="2"/>
  <c r="DE182" i="2"/>
  <c r="FO108" i="4"/>
  <c r="FP157" i="4"/>
  <c r="DD40" i="2"/>
  <c r="DC147" i="2"/>
  <c r="BY200" i="4"/>
  <c r="AH200" i="2"/>
  <c r="FQ105" i="4"/>
  <c r="FP20" i="4"/>
  <c r="FQ162" i="4"/>
  <c r="DC45" i="2"/>
  <c r="FQ30" i="4"/>
  <c r="FP192" i="4"/>
  <c r="DF21" i="2"/>
  <c r="AM200" i="4"/>
  <c r="DC148" i="2"/>
  <c r="DC41" i="2"/>
  <c r="DD24" i="2"/>
  <c r="DD66" i="2"/>
  <c r="DC109" i="2"/>
  <c r="DC32" i="2"/>
  <c r="AF200" i="2"/>
  <c r="EU200" i="4"/>
  <c r="DD25" i="2"/>
  <c r="FN115" i="4"/>
  <c r="FP111" i="4"/>
  <c r="FR112" i="4"/>
  <c r="FQ126" i="4"/>
  <c r="FO30" i="4"/>
  <c r="DC56" i="2"/>
  <c r="AO200" i="2"/>
  <c r="DC190" i="2"/>
  <c r="FQ112" i="4"/>
  <c r="DE122" i="2"/>
  <c r="EA200" i="4"/>
  <c r="DE125" i="2"/>
  <c r="FQ84" i="4"/>
  <c r="DE35" i="2"/>
  <c r="DE190" i="2"/>
  <c r="DE31" i="2"/>
  <c r="FP22" i="4"/>
  <c r="FQ115" i="4"/>
  <c r="FN75" i="4"/>
  <c r="FN85" i="4"/>
  <c r="FO135" i="4"/>
  <c r="FN125" i="4"/>
  <c r="FQ129" i="4"/>
  <c r="FE200" i="4"/>
  <c r="FQ118" i="4"/>
  <c r="FN119" i="4"/>
  <c r="FQ51" i="4"/>
  <c r="FP86" i="4"/>
  <c r="FS100" i="4"/>
  <c r="DF71" i="2"/>
  <c r="AG200" i="4"/>
  <c r="FP29" i="4"/>
  <c r="FR171" i="4"/>
  <c r="FQ191" i="4"/>
  <c r="FO124" i="4"/>
  <c r="M200" i="2"/>
  <c r="DD30" i="2"/>
  <c r="FQ167" i="4"/>
  <c r="AU200" i="4"/>
  <c r="DC43" i="2"/>
  <c r="DD84" i="2"/>
  <c r="DC159" i="2"/>
  <c r="DC17" i="2"/>
  <c r="FU53" i="4"/>
  <c r="DG96" i="2"/>
  <c r="DC59" i="2"/>
  <c r="DC146" i="2"/>
  <c r="FO47" i="4"/>
  <c r="DD119" i="2"/>
  <c r="DE158" i="2"/>
  <c r="FP44" i="4"/>
  <c r="DC185" i="2"/>
  <c r="FQ29" i="4"/>
  <c r="DE45" i="2"/>
  <c r="FN62" i="4"/>
  <c r="FR163" i="4"/>
  <c r="DE41" i="2"/>
  <c r="FP187" i="4"/>
  <c r="EC200" i="4"/>
  <c r="DE62" i="2"/>
  <c r="FN162" i="4"/>
  <c r="FO45" i="4"/>
  <c r="FR145" i="4"/>
  <c r="DD136" i="2"/>
  <c r="FR150" i="4"/>
  <c r="DF114" i="2"/>
  <c r="FO8" i="4"/>
  <c r="FN27" i="4"/>
  <c r="DE137" i="2"/>
  <c r="FQ190" i="4"/>
  <c r="FP41" i="4"/>
  <c r="FP94" i="4"/>
  <c r="FP164" i="4"/>
  <c r="V200" i="2"/>
  <c r="DE32" i="2"/>
  <c r="DC123" i="2"/>
  <c r="DD49" i="2"/>
  <c r="CL200" i="4"/>
  <c r="DE176" i="2"/>
  <c r="FN47" i="4"/>
  <c r="FO114" i="4"/>
  <c r="FQ32" i="4"/>
  <c r="EJ200" i="4"/>
  <c r="DC164" i="2"/>
  <c r="F200" i="2"/>
  <c r="DC62" i="2"/>
  <c r="FN190" i="4"/>
  <c r="DC104" i="2"/>
  <c r="FR38" i="4"/>
  <c r="DC84" i="2"/>
  <c r="DC129" i="2"/>
  <c r="DC149" i="2"/>
  <c r="FN56" i="4"/>
  <c r="DE184" i="2"/>
  <c r="DE27" i="2"/>
  <c r="DC75" i="2"/>
  <c r="DE165" i="2"/>
  <c r="FN12" i="4"/>
  <c r="FO100" i="4"/>
  <c r="DC108" i="2"/>
  <c r="DD7" i="2"/>
  <c r="AJ200" i="4"/>
  <c r="DD191" i="2"/>
  <c r="DC186" i="2"/>
  <c r="FN89" i="4"/>
  <c r="FQ164" i="4"/>
  <c r="T200" i="2"/>
  <c r="FP83" i="4"/>
  <c r="Q200" i="4"/>
  <c r="DD76" i="2"/>
  <c r="DE79" i="2"/>
  <c r="BK200" i="2"/>
  <c r="DE13" i="2"/>
  <c r="DD127" i="2"/>
  <c r="FJ200" i="4"/>
  <c r="FP109" i="4"/>
  <c r="FP68" i="4"/>
  <c r="EL200" i="4"/>
  <c r="AR200" i="2"/>
  <c r="FP148" i="4"/>
  <c r="DD106" i="2"/>
  <c r="CL200" i="2"/>
  <c r="FO60" i="4"/>
  <c r="DE104" i="2"/>
  <c r="DE60" i="2"/>
  <c r="BH200" i="4"/>
  <c r="DD75" i="2"/>
  <c r="DE127" i="2"/>
  <c r="CJ200" i="2"/>
  <c r="FO44" i="4"/>
  <c r="FO61" i="4"/>
  <c r="DE108" i="2"/>
  <c r="DD123" i="2"/>
  <c r="DE187" i="2"/>
  <c r="FN72" i="4"/>
  <c r="CN200" i="4"/>
  <c r="AO200" i="4"/>
  <c r="FQ154" i="4"/>
  <c r="FN48" i="4"/>
  <c r="DC103" i="2"/>
  <c r="FP7" i="4"/>
  <c r="N200" i="2"/>
  <c r="DE34" i="2"/>
  <c r="DE164" i="2"/>
  <c r="DE43" i="2"/>
  <c r="FP64" i="4"/>
  <c r="FO165" i="4"/>
  <c r="FR62" i="4"/>
  <c r="FF200" i="4"/>
  <c r="DC119" i="2"/>
  <c r="DC85" i="2"/>
  <c r="FO73" i="4"/>
  <c r="FN54" i="4"/>
  <c r="FN49" i="4"/>
  <c r="CU200" i="2"/>
  <c r="FN171" i="4"/>
  <c r="DD74" i="2"/>
  <c r="EM200" i="4"/>
  <c r="FN118" i="4"/>
  <c r="DE152" i="2"/>
  <c r="FP54" i="4"/>
  <c r="Z200" i="4"/>
  <c r="FP61" i="4"/>
  <c r="DD148" i="2"/>
  <c r="DE179" i="2"/>
  <c r="DD21" i="2"/>
  <c r="DC61" i="2"/>
  <c r="DD63" i="2"/>
  <c r="FO149" i="4"/>
  <c r="DD80" i="2"/>
  <c r="FN105" i="4"/>
  <c r="FO163" i="4"/>
  <c r="DD14" i="2"/>
  <c r="P200" i="2"/>
  <c r="FN134" i="4"/>
  <c r="DD197" i="2"/>
  <c r="N200" i="4"/>
  <c r="BX200" i="4"/>
  <c r="DC98" i="2"/>
  <c r="FN35" i="4"/>
  <c r="CN200" i="2"/>
  <c r="DD134" i="2"/>
  <c r="DE23" i="2"/>
  <c r="FO22" i="4"/>
  <c r="DC166" i="2"/>
  <c r="FP191" i="4"/>
  <c r="DD189" i="2"/>
  <c r="DC128" i="2"/>
  <c r="DC65" i="2"/>
  <c r="FO25" i="4"/>
  <c r="FR100" i="4"/>
  <c r="FR48" i="4"/>
  <c r="DD180" i="2"/>
  <c r="CC200" i="2"/>
  <c r="DC52" i="2"/>
  <c r="DC150" i="2"/>
  <c r="FP8" i="4"/>
  <c r="DE21" i="2"/>
  <c r="FR194" i="4"/>
  <c r="FQ87" i="4"/>
  <c r="DE141" i="2"/>
  <c r="FO93" i="4"/>
  <c r="DE168" i="2"/>
  <c r="ET200" i="4"/>
  <c r="DC77" i="2"/>
  <c r="DE64" i="2"/>
  <c r="FR137" i="4"/>
  <c r="FR35" i="4"/>
  <c r="FP125" i="4"/>
  <c r="DD64" i="2"/>
  <c r="AI200" i="4"/>
  <c r="BU200" i="4"/>
  <c r="DF56" i="2"/>
  <c r="FO28" i="4"/>
  <c r="FO169" i="4"/>
  <c r="DE69" i="2"/>
  <c r="CD200" i="2"/>
  <c r="DD143" i="2"/>
  <c r="DC36" i="2"/>
  <c r="FQ124" i="4"/>
  <c r="DE198" i="2"/>
  <c r="DE47" i="2"/>
  <c r="FO10" i="4"/>
  <c r="FQ127" i="4"/>
  <c r="DF128" i="2"/>
  <c r="DD46" i="2"/>
  <c r="DF44" i="2"/>
  <c r="DE65" i="2"/>
  <c r="DF110" i="2"/>
  <c r="FP174" i="4"/>
  <c r="FP46" i="4"/>
  <c r="FN90" i="4"/>
  <c r="FP98" i="4"/>
  <c r="FP11" i="4"/>
  <c r="DF147" i="2"/>
  <c r="FU101" i="4"/>
  <c r="FS47" i="4"/>
  <c r="FP126" i="4"/>
  <c r="FS90" i="4"/>
  <c r="FU107" i="4"/>
  <c r="FT113" i="4"/>
  <c r="FR186" i="4"/>
  <c r="FQ186" i="4"/>
  <c r="AD200" i="2"/>
  <c r="DE117" i="2"/>
  <c r="FB200" i="4"/>
  <c r="DE181" i="2"/>
  <c r="DC105" i="2"/>
  <c r="DE50" i="2"/>
  <c r="FN112" i="4"/>
  <c r="FQ144" i="4"/>
  <c r="FN103" i="4"/>
  <c r="DD70" i="2"/>
  <c r="FN164" i="4"/>
  <c r="DC78" i="2"/>
  <c r="DC71" i="2"/>
  <c r="FN149" i="4"/>
  <c r="FQ107" i="4"/>
  <c r="FN166" i="4"/>
  <c r="DD32" i="2"/>
  <c r="FO41" i="4"/>
  <c r="CS200" i="4"/>
  <c r="DC191" i="2"/>
  <c r="DD121" i="2"/>
  <c r="FQ27" i="4"/>
  <c r="FR189" i="4"/>
  <c r="BC200" i="2"/>
  <c r="DD152" i="2"/>
  <c r="AA200" i="2"/>
  <c r="FO121" i="4"/>
  <c r="DC92" i="2"/>
  <c r="BM200" i="2"/>
  <c r="FN21" i="4"/>
  <c r="FQ120" i="4"/>
  <c r="FO43" i="4"/>
  <c r="DC174" i="2"/>
  <c r="FP186" i="4"/>
  <c r="EE200" i="4"/>
  <c r="DC126" i="2"/>
  <c r="FR91" i="4"/>
  <c r="DC136" i="2"/>
  <c r="FN70" i="4"/>
  <c r="DE154" i="2"/>
  <c r="FN146" i="4"/>
  <c r="DD110" i="2"/>
  <c r="FP153" i="4"/>
  <c r="FO172" i="4"/>
  <c r="FN143" i="4"/>
  <c r="DC26" i="2"/>
  <c r="FO148" i="4"/>
  <c r="DC194" i="2"/>
  <c r="CK200" i="2"/>
  <c r="FN84" i="4"/>
  <c r="DF152" i="2"/>
  <c r="FQ188" i="4"/>
  <c r="FN193" i="4"/>
  <c r="DC8" i="2"/>
  <c r="FP118" i="4"/>
  <c r="FP99" i="4"/>
  <c r="DD78" i="2"/>
  <c r="DD135" i="2"/>
  <c r="FR110" i="4"/>
  <c r="DC110" i="2"/>
  <c r="DC12" i="2"/>
  <c r="DE106" i="2"/>
  <c r="DD22" i="2"/>
  <c r="DC125" i="2"/>
  <c r="DC165" i="2"/>
  <c r="FQ199" i="4"/>
  <c r="DD52" i="2"/>
  <c r="CM200" i="4"/>
  <c r="DD170" i="2"/>
  <c r="CH200" i="4"/>
  <c r="DD144" i="2"/>
  <c r="FO38" i="4"/>
  <c r="FP48" i="4"/>
  <c r="DD161" i="2"/>
  <c r="FO171" i="4"/>
  <c r="FO75" i="4"/>
  <c r="FN178" i="4"/>
  <c r="CP200" i="2"/>
  <c r="FR148" i="4"/>
  <c r="FO195" i="4"/>
  <c r="DE161" i="2"/>
  <c r="FR138" i="4"/>
  <c r="FO190" i="4"/>
  <c r="FS161" i="4"/>
  <c r="FQ163" i="4"/>
  <c r="FP15" i="4"/>
  <c r="DE11" i="2"/>
  <c r="FP18" i="4"/>
  <c r="DF141" i="2"/>
  <c r="FQ180" i="4"/>
  <c r="FK200" i="4"/>
  <c r="FR114" i="4"/>
  <c r="FO115" i="4"/>
  <c r="DE199" i="2"/>
  <c r="DD59" i="2"/>
  <c r="FP173" i="4"/>
  <c r="EG200" i="4"/>
  <c r="DC73" i="2"/>
  <c r="K200" i="2"/>
  <c r="FN124" i="4"/>
  <c r="FN9" i="4"/>
  <c r="FR134" i="4"/>
  <c r="FN94" i="4"/>
  <c r="DE70" i="2"/>
  <c r="BZ200" i="4"/>
  <c r="FO117" i="4"/>
  <c r="FN137" i="4"/>
  <c r="FN160" i="4"/>
  <c r="FP184" i="4"/>
  <c r="FO136" i="4"/>
  <c r="DD158" i="2"/>
  <c r="DE134" i="2"/>
  <c r="DE144" i="2"/>
  <c r="FN13" i="4"/>
  <c r="DC179" i="2"/>
  <c r="DE185" i="2"/>
  <c r="DE85" i="2"/>
  <c r="FP52" i="4"/>
  <c r="BQ200" i="2"/>
  <c r="DC132" i="2"/>
  <c r="FO166" i="4"/>
  <c r="FQ21" i="4"/>
  <c r="FN194" i="4"/>
  <c r="DD118" i="2"/>
  <c r="FP175" i="4"/>
  <c r="FR21" i="4"/>
  <c r="DE59" i="2"/>
  <c r="DC60" i="2"/>
  <c r="BR200" i="4"/>
  <c r="CS200" i="2"/>
  <c r="FP137" i="4"/>
  <c r="AB200" i="4"/>
  <c r="DE80" i="2"/>
  <c r="CE200" i="4"/>
  <c r="CF200" i="4"/>
  <c r="DC9" i="2"/>
  <c r="DC20" i="2"/>
  <c r="DD94" i="2"/>
  <c r="FP79" i="4"/>
  <c r="FN99" i="4"/>
  <c r="FN113" i="4"/>
  <c r="FO78" i="4"/>
  <c r="DC156" i="2"/>
  <c r="DD17" i="2"/>
  <c r="DC176" i="2"/>
  <c r="FQ165" i="4"/>
  <c r="FR109" i="4"/>
  <c r="DE128" i="2"/>
  <c r="FQ61" i="4"/>
  <c r="FQ136" i="4"/>
  <c r="FR51" i="4"/>
  <c r="FP189" i="4"/>
  <c r="DF8" i="2"/>
  <c r="FO132" i="4"/>
  <c r="FP167" i="4"/>
  <c r="DE170" i="2"/>
  <c r="DC46" i="2"/>
  <c r="DD77" i="2"/>
  <c r="DD101" i="2"/>
  <c r="DC139" i="2"/>
  <c r="EI200" i="4"/>
  <c r="FN60" i="4"/>
  <c r="DC138" i="2"/>
  <c r="DE162" i="2"/>
  <c r="DD181" i="2"/>
  <c r="FO54" i="4"/>
  <c r="DC25" i="2"/>
  <c r="FP139" i="4"/>
  <c r="DC120" i="2"/>
  <c r="FP42" i="4"/>
  <c r="DC91" i="2"/>
  <c r="FR43" i="4"/>
  <c r="DC195" i="2"/>
  <c r="DD113" i="2"/>
  <c r="DC151" i="2"/>
  <c r="DB200" i="4"/>
  <c r="L200" i="4"/>
  <c r="DE173" i="2"/>
  <c r="DD112" i="2"/>
  <c r="CO200" i="2"/>
  <c r="FQ64" i="4"/>
  <c r="FN100" i="4"/>
  <c r="DF88" i="2"/>
  <c r="FS140" i="4"/>
  <c r="FN52" i="4"/>
  <c r="DC183" i="2"/>
  <c r="DD183" i="2"/>
  <c r="FR61" i="4"/>
  <c r="AW200" i="2"/>
  <c r="FQ187" i="4"/>
  <c r="DD116" i="2"/>
  <c r="FP171" i="4"/>
  <c r="DC93" i="2"/>
  <c r="FR76" i="4"/>
  <c r="DF185" i="2"/>
  <c r="FS160" i="4"/>
  <c r="FO153" i="4"/>
  <c r="BW200" i="4"/>
  <c r="FQ52" i="4"/>
  <c r="FO23" i="4"/>
  <c r="BF200" i="4"/>
  <c r="DC168" i="2"/>
  <c r="FR136" i="4"/>
  <c r="FQ133" i="4"/>
  <c r="FR75" i="4"/>
  <c r="FN136" i="4"/>
  <c r="FQ146" i="4"/>
  <c r="DG187" i="2"/>
  <c r="DE157" i="2"/>
  <c r="FS92" i="4"/>
  <c r="DD73" i="2"/>
  <c r="DE105" i="2"/>
  <c r="FN172" i="4"/>
  <c r="DE30" i="2"/>
  <c r="FQ153" i="4"/>
  <c r="FQ53" i="4"/>
  <c r="CC200" i="4"/>
  <c r="FO51" i="4"/>
  <c r="FQ166" i="4"/>
  <c r="D200" i="4"/>
  <c r="FO14" i="4"/>
  <c r="FS42" i="4"/>
  <c r="FQ155" i="4"/>
  <c r="FS177" i="4"/>
  <c r="FO158" i="4"/>
  <c r="FS191" i="4"/>
  <c r="FN153" i="4"/>
  <c r="FQ79" i="4"/>
  <c r="DF111" i="2"/>
  <c r="DD167" i="2"/>
  <c r="DE194" i="2"/>
  <c r="DF60" i="2"/>
  <c r="DG73" i="2"/>
  <c r="DZ200" i="4"/>
  <c r="FN101" i="4"/>
  <c r="FI200" i="4"/>
  <c r="FQ161" i="4"/>
  <c r="FQ81" i="4"/>
  <c r="DF195" i="2"/>
  <c r="DD109" i="2"/>
  <c r="DF101" i="2"/>
  <c r="DF69" i="2"/>
  <c r="DG160" i="2"/>
  <c r="DE83" i="2"/>
  <c r="FU29" i="4"/>
  <c r="FR131" i="4"/>
  <c r="DG24" i="2"/>
  <c r="CB200" i="4"/>
  <c r="DG171" i="2"/>
  <c r="FT174" i="4"/>
  <c r="DG148" i="2"/>
  <c r="FU99" i="4"/>
  <c r="FS35" i="4"/>
  <c r="FN93" i="4"/>
  <c r="DW200" i="4"/>
  <c r="DD83" i="2"/>
  <c r="AZ200" i="2"/>
  <c r="DE111" i="2"/>
  <c r="FQ142" i="4"/>
  <c r="FN189" i="4"/>
  <c r="FQ35" i="4"/>
  <c r="FP130" i="4"/>
  <c r="FO140" i="4"/>
  <c r="DF173" i="2"/>
  <c r="FO120" i="4"/>
  <c r="DC117" i="2"/>
  <c r="FN192" i="4"/>
  <c r="FQ47" i="4"/>
  <c r="DD138" i="2"/>
  <c r="DD79" i="2"/>
  <c r="DY200" i="4"/>
  <c r="DD141" i="2"/>
  <c r="DD67" i="2"/>
  <c r="BY200" i="2"/>
  <c r="FP181" i="4"/>
  <c r="DE160" i="2"/>
  <c r="BX200" i="2"/>
  <c r="CH200" i="2"/>
  <c r="FQ130" i="4"/>
  <c r="BE200" i="2"/>
  <c r="DD62" i="2"/>
  <c r="DD133" i="2"/>
  <c r="DC142" i="2"/>
  <c r="DE167" i="2"/>
  <c r="FP121" i="4"/>
  <c r="FR123" i="4"/>
  <c r="FP195" i="4"/>
  <c r="DC66" i="2"/>
  <c r="DC197" i="2"/>
  <c r="DC72" i="2"/>
  <c r="FR147" i="4"/>
  <c r="FO187" i="4"/>
  <c r="FN61" i="4"/>
  <c r="FO180" i="4"/>
  <c r="DF120" i="2"/>
  <c r="FN79" i="4"/>
  <c r="FS111" i="4"/>
  <c r="DD195" i="2"/>
  <c r="DE22" i="2"/>
  <c r="DD15" i="2"/>
  <c r="DC50" i="2"/>
  <c r="DD31" i="2"/>
  <c r="DE38" i="2"/>
  <c r="DE92" i="2"/>
  <c r="DC140" i="2"/>
  <c r="FO26" i="4"/>
  <c r="DD103" i="2"/>
  <c r="DE71" i="2"/>
  <c r="DE55" i="2"/>
  <c r="FN91" i="4"/>
  <c r="FO128" i="4"/>
  <c r="DE143" i="2"/>
  <c r="FP58" i="4"/>
  <c r="DE146" i="2"/>
  <c r="DC155" i="2"/>
  <c r="DJ200" i="4"/>
  <c r="DE177" i="2"/>
  <c r="AK200" i="2"/>
  <c r="DD87" i="2"/>
  <c r="DE90" i="2"/>
  <c r="FN31" i="4"/>
  <c r="K200" i="4"/>
  <c r="FC200" i="4"/>
  <c r="EQ200" i="4"/>
  <c r="BA200" i="2"/>
  <c r="DD9" i="2"/>
  <c r="FN53" i="4"/>
  <c r="O200" i="4"/>
  <c r="DC57" i="2"/>
  <c r="FO56" i="4"/>
  <c r="DC34" i="2"/>
  <c r="DE116" i="2"/>
  <c r="FN185" i="4"/>
  <c r="CD200" i="4"/>
  <c r="DC143" i="2"/>
  <c r="FP89" i="4"/>
  <c r="FP154" i="4"/>
  <c r="DC94" i="2"/>
  <c r="FQ60" i="4"/>
  <c r="DE197" i="2"/>
  <c r="DE95" i="2"/>
  <c r="FP90" i="4"/>
  <c r="AA200" i="4"/>
  <c r="DE73" i="2"/>
  <c r="AJ200" i="2"/>
  <c r="FS128" i="4"/>
  <c r="FP142" i="4"/>
  <c r="DF31" i="2"/>
  <c r="FP73" i="4"/>
  <c r="DD68" i="2"/>
  <c r="FP96" i="4"/>
  <c r="DE113" i="2"/>
  <c r="DC18" i="2"/>
  <c r="CI200" i="2"/>
  <c r="FN38" i="4"/>
  <c r="FQ41" i="4"/>
  <c r="AX200" i="4"/>
  <c r="DE51" i="2"/>
  <c r="FR101" i="4"/>
  <c r="FN87" i="4"/>
  <c r="DD69" i="2"/>
  <c r="CV200" i="2"/>
  <c r="FO184" i="4"/>
  <c r="DE58" i="2"/>
  <c r="DD12" i="2"/>
  <c r="DD108" i="2"/>
  <c r="FO77" i="4"/>
  <c r="DE119" i="2"/>
  <c r="CA200" i="4"/>
  <c r="DC118" i="2"/>
  <c r="DD18" i="2"/>
  <c r="FQ16" i="4"/>
  <c r="DC115" i="2"/>
  <c r="FQ94" i="4"/>
  <c r="FP92" i="4"/>
  <c r="DE56" i="2"/>
  <c r="FR180" i="4"/>
  <c r="FP144" i="4"/>
  <c r="FO178" i="4"/>
  <c r="FO111" i="4"/>
  <c r="DE61" i="2"/>
  <c r="DE28" i="2"/>
  <c r="FS32" i="4"/>
  <c r="FS192" i="4"/>
  <c r="DF115" i="2"/>
  <c r="FP159" i="4"/>
  <c r="FR17" i="4"/>
  <c r="FR55" i="4"/>
  <c r="FP27" i="4"/>
  <c r="FP81" i="4"/>
  <c r="DD179" i="2"/>
  <c r="FN122" i="4"/>
  <c r="DC163" i="2"/>
  <c r="DE18" i="2"/>
  <c r="V200" i="4"/>
  <c r="DC54" i="2"/>
  <c r="DC97" i="2"/>
  <c r="DD23" i="2"/>
  <c r="DC192" i="2"/>
  <c r="BE200" i="4"/>
  <c r="FN195" i="4"/>
  <c r="CG200" i="4"/>
  <c r="DE86" i="2"/>
  <c r="BQ200" i="4"/>
  <c r="D200" i="2"/>
  <c r="FO104" i="4"/>
  <c r="AT200" i="4"/>
  <c r="FQ141" i="4"/>
  <c r="FP59" i="4"/>
  <c r="CW200" i="2"/>
  <c r="FP25" i="4"/>
  <c r="DE57" i="2"/>
  <c r="DE178" i="2"/>
  <c r="DC33" i="2"/>
  <c r="FO167" i="4"/>
  <c r="DD169" i="2"/>
  <c r="FQ8" i="4"/>
  <c r="DE175" i="2"/>
  <c r="DC111" i="2"/>
  <c r="DD125" i="2"/>
  <c r="AQ200" i="4"/>
  <c r="FN45" i="4"/>
  <c r="AV200" i="2"/>
  <c r="FR57" i="4"/>
  <c r="FN165" i="4"/>
  <c r="DE107" i="2"/>
  <c r="DC170" i="2"/>
  <c r="DE72" i="2"/>
  <c r="FP129" i="4"/>
  <c r="FO74" i="4"/>
  <c r="DE102" i="2"/>
  <c r="DE89" i="2"/>
  <c r="DD26" i="2"/>
  <c r="DD124" i="2"/>
  <c r="CQ200" i="4"/>
  <c r="CU200" i="4"/>
  <c r="FP65" i="4"/>
  <c r="FO113" i="4"/>
  <c r="CY200" i="2"/>
  <c r="BZ200" i="2"/>
  <c r="FQ116" i="4"/>
  <c r="FR85" i="4"/>
  <c r="FR141" i="4"/>
  <c r="FQ55" i="4"/>
  <c r="FO126" i="4"/>
  <c r="FP177" i="4"/>
  <c r="FQ50" i="4"/>
  <c r="FR181" i="4"/>
  <c r="FP51" i="4"/>
  <c r="FQ148" i="4"/>
  <c r="FQ175" i="4"/>
  <c r="DF45" i="2"/>
  <c r="FN71" i="4"/>
  <c r="FQ70" i="4"/>
  <c r="FR7" i="4"/>
  <c r="DE78" i="2"/>
  <c r="CG200" i="2"/>
  <c r="DC51" i="2"/>
  <c r="DE131" i="2"/>
  <c r="FP71" i="4"/>
  <c r="DD35" i="2"/>
  <c r="FO122" i="4"/>
  <c r="DC113" i="2"/>
  <c r="DD111" i="2"/>
  <c r="DE77" i="2"/>
  <c r="DC200" i="4"/>
  <c r="DE109" i="2"/>
  <c r="FQ93" i="4"/>
  <c r="FR187" i="4"/>
  <c r="DD175" i="2"/>
  <c r="DE48" i="2"/>
  <c r="FQ147" i="4"/>
  <c r="DC99" i="2"/>
  <c r="DC28" i="2"/>
  <c r="DC178" i="2"/>
  <c r="FO161" i="4"/>
  <c r="DD156" i="2"/>
  <c r="FO170" i="4"/>
  <c r="FR30" i="4"/>
  <c r="DC172" i="2"/>
  <c r="DC106" i="2"/>
  <c r="FR45" i="4"/>
  <c r="FQ181" i="4"/>
  <c r="FO57" i="4"/>
  <c r="FP66" i="4"/>
  <c r="FO82" i="4"/>
  <c r="FQ26" i="4"/>
  <c r="FR22" i="4"/>
  <c r="DF194" i="2"/>
  <c r="FN67" i="4"/>
  <c r="DF82" i="2"/>
  <c r="FS96" i="4"/>
  <c r="FO186" i="4"/>
  <c r="DC38" i="2"/>
  <c r="Q200" i="2"/>
  <c r="DF65" i="2"/>
  <c r="FO185" i="4"/>
  <c r="FN199" i="4"/>
  <c r="FR93" i="4"/>
  <c r="FS9" i="4"/>
  <c r="DD41" i="2"/>
  <c r="DD99" i="2"/>
  <c r="FQ171" i="4"/>
  <c r="FP131" i="4"/>
  <c r="FN151" i="4"/>
  <c r="DE44" i="2"/>
  <c r="DF156" i="2"/>
  <c r="FR41" i="4"/>
  <c r="DD157" i="2"/>
  <c r="FR119" i="4"/>
  <c r="DD53" i="2"/>
  <c r="FP82" i="4"/>
  <c r="FQ170" i="4"/>
  <c r="FO109" i="4"/>
  <c r="FN42" i="4"/>
  <c r="FS138" i="4"/>
  <c r="DE68" i="2"/>
  <c r="FO33" i="4"/>
  <c r="FO18" i="4"/>
  <c r="FS14" i="4"/>
  <c r="FS110" i="4"/>
  <c r="BB200" i="4"/>
  <c r="FP102" i="4"/>
  <c r="FR104" i="4"/>
  <c r="DF172" i="2"/>
  <c r="DE36" i="2"/>
  <c r="DC131" i="2"/>
  <c r="DC127" i="2"/>
  <c r="FR47" i="4"/>
  <c r="FP50" i="4"/>
  <c r="FQ122" i="4"/>
  <c r="FN83" i="4"/>
  <c r="DF158" i="2"/>
  <c r="DC167" i="2"/>
  <c r="DE120" i="2"/>
  <c r="DG177" i="2"/>
  <c r="FQ138" i="4"/>
  <c r="DF198" i="2"/>
  <c r="DF46" i="2"/>
  <c r="FQ149" i="4"/>
  <c r="DC152" i="2"/>
  <c r="FN131" i="4"/>
  <c r="FS13" i="4"/>
  <c r="FU155" i="4"/>
  <c r="FU91" i="4"/>
  <c r="FU178" i="4"/>
  <c r="FU162" i="4"/>
  <c r="FU93" i="4"/>
  <c r="FU169" i="4"/>
  <c r="FS115" i="4"/>
  <c r="DD51" i="2"/>
  <c r="CP200" i="4"/>
  <c r="FN11" i="4"/>
  <c r="FO181" i="4"/>
  <c r="FN29" i="4"/>
  <c r="FN77" i="4"/>
  <c r="DE159" i="2"/>
  <c r="DC29" i="2"/>
  <c r="DD61" i="2"/>
  <c r="DC10" i="2"/>
  <c r="FO175" i="4"/>
  <c r="R200" i="2"/>
  <c r="DC145" i="2"/>
  <c r="DE126" i="2"/>
  <c r="DD50" i="2"/>
  <c r="FQ92" i="4"/>
  <c r="FP110" i="4"/>
  <c r="FR199" i="4"/>
  <c r="DD165" i="2"/>
  <c r="DE186" i="2"/>
  <c r="FP10" i="4"/>
  <c r="DE101" i="2"/>
  <c r="FN133" i="4"/>
  <c r="DC187" i="2"/>
  <c r="DC81" i="2"/>
  <c r="DC53" i="2"/>
  <c r="DD187" i="2"/>
  <c r="DE155" i="2"/>
  <c r="FO102" i="4"/>
  <c r="DE87" i="2"/>
  <c r="FO155" i="4"/>
  <c r="FR68" i="4"/>
  <c r="DA200" i="2"/>
  <c r="DG37" i="2"/>
  <c r="BF200" i="2"/>
  <c r="CQ200" i="2"/>
  <c r="DD120" i="2"/>
  <c r="G200" i="4"/>
  <c r="DC63" i="2"/>
  <c r="FN176" i="4"/>
  <c r="FP69" i="4"/>
  <c r="DU200" i="4"/>
  <c r="DD10" i="2"/>
  <c r="DD122" i="2"/>
  <c r="AY200" i="4"/>
  <c r="FP106" i="4"/>
  <c r="BT200" i="2"/>
  <c r="FP57" i="4"/>
  <c r="S200" i="4"/>
  <c r="AC200" i="2"/>
  <c r="FN34" i="4"/>
  <c r="FQ106" i="4"/>
  <c r="DD45" i="2"/>
  <c r="DE75" i="2"/>
  <c r="DD37" i="2"/>
  <c r="DC82" i="2"/>
  <c r="FN169" i="4"/>
  <c r="DE12" i="2"/>
  <c r="FR34" i="4"/>
  <c r="FN187" i="4"/>
  <c r="DE130" i="2"/>
  <c r="FN173" i="4"/>
  <c r="FN86" i="4"/>
  <c r="DF145" i="2"/>
  <c r="FP33" i="4"/>
  <c r="FO80" i="4"/>
  <c r="FN16" i="4"/>
  <c r="DD33" i="2"/>
  <c r="DF67" i="2"/>
  <c r="CY200" i="4"/>
  <c r="FO193" i="4"/>
  <c r="FP105" i="4"/>
  <c r="DN200" i="4"/>
  <c r="FS174" i="4"/>
  <c r="FP70" i="4"/>
  <c r="FP78" i="4"/>
  <c r="FN175" i="4"/>
  <c r="FO105" i="4"/>
  <c r="DD82" i="2"/>
  <c r="DC96" i="2"/>
  <c r="FP136" i="4"/>
  <c r="FN197" i="4"/>
  <c r="DD85" i="2"/>
  <c r="FQ184" i="4"/>
  <c r="FP127" i="4"/>
  <c r="DE118" i="2"/>
  <c r="DE142" i="2"/>
  <c r="DC55" i="2"/>
  <c r="L200" i="2"/>
  <c r="FQ56" i="4"/>
  <c r="FO42" i="4"/>
  <c r="DD42" i="2"/>
  <c r="AC200" i="4"/>
  <c r="DC95" i="2"/>
  <c r="FR176" i="4"/>
  <c r="DC171" i="2"/>
  <c r="FR106" i="4"/>
  <c r="Y200" i="2"/>
  <c r="FN104" i="4"/>
  <c r="DC188" i="2"/>
  <c r="DD184" i="2"/>
  <c r="FQ57" i="4"/>
  <c r="T200" i="4"/>
  <c r="FO11" i="4"/>
  <c r="AW200" i="4"/>
  <c r="DD107" i="2"/>
  <c r="DD11" i="2"/>
  <c r="FN120" i="4"/>
  <c r="DC19" i="2"/>
  <c r="FO145" i="4"/>
  <c r="DD168" i="2"/>
  <c r="FN181" i="4"/>
  <c r="FN59" i="4"/>
  <c r="AP200" i="4"/>
  <c r="BM200" i="4"/>
  <c r="DC158" i="2"/>
  <c r="CO200" i="4"/>
  <c r="DC196" i="2"/>
  <c r="I200" i="2"/>
  <c r="FO118" i="4"/>
  <c r="FR13" i="4"/>
  <c r="FQ19" i="4"/>
  <c r="FQ111" i="4"/>
  <c r="DD38" i="2"/>
  <c r="FO129" i="4"/>
  <c r="BI200" i="2"/>
  <c r="FP161" i="4"/>
  <c r="FR115" i="4"/>
  <c r="DE82" i="2"/>
  <c r="DE193" i="2"/>
  <c r="DD193" i="2"/>
  <c r="FQ75" i="4"/>
  <c r="W200" i="2"/>
  <c r="FN170" i="4"/>
  <c r="FQ17" i="4"/>
  <c r="FN152" i="4"/>
  <c r="DF165" i="2"/>
  <c r="FS139" i="4"/>
  <c r="AX200" i="2"/>
  <c r="FO182" i="4"/>
  <c r="FP35" i="4"/>
  <c r="O200" i="2"/>
  <c r="FO7" i="4"/>
  <c r="FP117" i="4"/>
  <c r="FQ182" i="4"/>
  <c r="DE132" i="2"/>
  <c r="DC35" i="2"/>
  <c r="DK200" i="4"/>
  <c r="FR183" i="4"/>
  <c r="BK200" i="4"/>
  <c r="FN46" i="4"/>
  <c r="DD171" i="2"/>
  <c r="FN196" i="4"/>
  <c r="FP160" i="4"/>
  <c r="C200" i="2"/>
  <c r="FO99" i="4"/>
  <c r="DD172" i="2"/>
  <c r="FN74" i="4"/>
  <c r="DD16" i="2"/>
  <c r="DC122" i="2"/>
  <c r="AB200" i="2"/>
  <c r="AE200" i="4"/>
  <c r="FS65" i="4"/>
  <c r="FN63" i="4"/>
  <c r="FQ49" i="4"/>
  <c r="FQ45" i="4"/>
  <c r="EO200" i="4"/>
  <c r="FP97" i="4"/>
  <c r="FO48" i="4"/>
  <c r="FQ173" i="4"/>
  <c r="FR36" i="4"/>
  <c r="FP88" i="4"/>
  <c r="FR135" i="4"/>
  <c r="FP19" i="4"/>
  <c r="FQ176" i="4"/>
  <c r="FU52" i="4"/>
  <c r="DF135" i="2"/>
  <c r="FS127" i="4"/>
  <c r="FO97" i="4"/>
  <c r="FN129" i="4"/>
  <c r="FR129" i="4"/>
  <c r="FO159" i="4"/>
  <c r="FN68" i="4"/>
  <c r="FP24" i="4"/>
  <c r="FQ131" i="4"/>
  <c r="FO179" i="4"/>
  <c r="FO34" i="4"/>
  <c r="DG89" i="2"/>
  <c r="DD93" i="2"/>
  <c r="FP101" i="4"/>
  <c r="DG29" i="2"/>
  <c r="FP113" i="4"/>
  <c r="FQ152" i="4"/>
  <c r="DF99" i="2"/>
  <c r="FR192" i="4"/>
  <c r="FR105" i="4"/>
  <c r="FR63" i="4"/>
  <c r="FR149" i="4"/>
  <c r="FP128" i="4"/>
  <c r="FP30" i="4"/>
  <c r="FR86" i="4"/>
  <c r="DM200" i="4"/>
  <c r="FS144" i="4"/>
  <c r="FO35" i="4"/>
  <c r="FO58" i="4"/>
  <c r="FS107" i="4"/>
  <c r="FQ66" i="4"/>
  <c r="FQ172" i="4"/>
  <c r="FQ132" i="4"/>
  <c r="FP155" i="4"/>
  <c r="FQ69" i="4"/>
  <c r="FR160" i="4"/>
  <c r="FQ11" i="4"/>
  <c r="FQ71" i="4"/>
  <c r="DE200" i="4"/>
  <c r="FP133" i="4"/>
  <c r="FP123" i="4"/>
  <c r="FR126" i="4"/>
  <c r="FO162" i="4"/>
  <c r="FO191" i="4"/>
  <c r="FR70" i="4"/>
  <c r="DC182" i="2"/>
  <c r="DF57" i="2"/>
  <c r="DF154" i="2"/>
  <c r="DE42" i="2"/>
  <c r="FN114" i="4"/>
  <c r="FO32" i="4"/>
  <c r="FS88" i="4"/>
  <c r="FR191" i="4"/>
  <c r="DG8" i="2"/>
  <c r="FS17" i="4"/>
  <c r="FS85" i="4"/>
  <c r="FQ177" i="4"/>
  <c r="DF148" i="2"/>
  <c r="DG111" i="2"/>
  <c r="FQ179" i="4"/>
  <c r="DG79" i="2"/>
  <c r="FO144" i="4"/>
  <c r="FN155" i="4"/>
  <c r="FR23" i="4"/>
  <c r="FN107" i="4"/>
  <c r="DG15" i="2"/>
  <c r="FP107" i="4"/>
  <c r="DG34" i="2"/>
  <c r="DF28" i="2"/>
  <c r="DG98" i="2"/>
  <c r="DF144" i="2"/>
  <c r="FR56" i="4"/>
  <c r="DV200" i="4"/>
  <c r="BS200" i="4"/>
  <c r="FP63" i="4"/>
  <c r="DC199" i="2"/>
  <c r="FR24" i="4"/>
  <c r="DE145" i="2"/>
  <c r="FP196" i="4"/>
  <c r="X200" i="2"/>
  <c r="FQ168" i="4"/>
  <c r="FN159" i="4"/>
  <c r="FP62" i="4"/>
  <c r="FP49" i="4"/>
  <c r="DF74" i="2"/>
  <c r="FR156" i="4"/>
  <c r="FS48" i="4"/>
  <c r="DG85" i="2"/>
  <c r="FP72" i="4"/>
  <c r="CM200" i="2"/>
  <c r="FN24" i="4"/>
  <c r="FP16" i="4"/>
  <c r="DE153" i="2"/>
  <c r="FQ59" i="4"/>
  <c r="FO90" i="4"/>
  <c r="FN40" i="4"/>
  <c r="EK200" i="4"/>
  <c r="FQ174" i="4"/>
  <c r="FS74" i="4"/>
  <c r="DF94" i="2"/>
  <c r="FO95" i="4"/>
  <c r="DF15" i="2"/>
  <c r="DF70" i="2"/>
  <c r="FS38" i="4"/>
  <c r="CF200" i="2"/>
  <c r="FR10" i="4"/>
  <c r="FQ38" i="4"/>
  <c r="DD198" i="2"/>
  <c r="W200" i="4"/>
  <c r="FO36" i="4"/>
  <c r="FR64" i="4"/>
  <c r="FP185" i="4"/>
  <c r="DE169" i="2"/>
  <c r="FO9" i="4"/>
  <c r="FR184" i="4"/>
  <c r="FR198" i="4"/>
  <c r="FS11" i="4"/>
  <c r="FQ18" i="4"/>
  <c r="FQ85" i="4"/>
  <c r="FS31" i="4"/>
  <c r="DD20" i="2"/>
  <c r="FQ28" i="4"/>
  <c r="FO188" i="4"/>
  <c r="FP151" i="4"/>
  <c r="Z200" i="2"/>
  <c r="FP21" i="4"/>
  <c r="FS171" i="4"/>
  <c r="DG161" i="2"/>
  <c r="FR52" i="4"/>
  <c r="DT200" i="4"/>
  <c r="FR50" i="4"/>
  <c r="FP36" i="4"/>
  <c r="DF24" i="2"/>
  <c r="FR190" i="4"/>
  <c r="FO146" i="4"/>
  <c r="DF98" i="2"/>
  <c r="FS196" i="4"/>
  <c r="FP146" i="4"/>
  <c r="FN36" i="4"/>
  <c r="BV200" i="2"/>
  <c r="DD182" i="2"/>
  <c r="FR94" i="4"/>
  <c r="FO142" i="4"/>
  <c r="FR27" i="4"/>
  <c r="DF170" i="2"/>
  <c r="FO12" i="4"/>
  <c r="FO192" i="4"/>
  <c r="FR74" i="4"/>
  <c r="FN95" i="4"/>
  <c r="FR29" i="4"/>
  <c r="FU136" i="4"/>
  <c r="DF47" i="2"/>
  <c r="FN123" i="4"/>
  <c r="FQ103" i="4"/>
  <c r="FQ145" i="4"/>
  <c r="FS129" i="4"/>
  <c r="FU72" i="4"/>
  <c r="FU179" i="4"/>
  <c r="DG64" i="2"/>
  <c r="DG26" i="2"/>
  <c r="FU112" i="4"/>
  <c r="DF153" i="2"/>
  <c r="FS34" i="4"/>
  <c r="FS170" i="4"/>
  <c r="FT177" i="4"/>
  <c r="DG175" i="2"/>
  <c r="FU64" i="4"/>
  <c r="FU121" i="4"/>
  <c r="FU118" i="4"/>
  <c r="FS91" i="4"/>
  <c r="AN200" i="4"/>
  <c r="FU17" i="4"/>
  <c r="FU86" i="4"/>
  <c r="FS148" i="4"/>
  <c r="DF14" i="2"/>
  <c r="FU57" i="4"/>
  <c r="FR82" i="4"/>
  <c r="FO194" i="4"/>
  <c r="FS121" i="4"/>
  <c r="FU182" i="4"/>
  <c r="FS104" i="4"/>
  <c r="DF42" i="2"/>
  <c r="FR15" i="4"/>
  <c r="FS98" i="4"/>
  <c r="FS178" i="4"/>
  <c r="FS70" i="4"/>
  <c r="DC58" i="2"/>
  <c r="BC200" i="4"/>
  <c r="DE93" i="2"/>
  <c r="BD200" i="2"/>
  <c r="G200" i="2"/>
  <c r="FR117" i="4"/>
  <c r="FO91" i="4"/>
  <c r="FQ192" i="4"/>
  <c r="FQ15" i="4"/>
  <c r="FN167" i="4"/>
  <c r="DC173" i="2"/>
  <c r="DC130" i="2"/>
  <c r="FQ95" i="4"/>
  <c r="FN37" i="4"/>
  <c r="DD81" i="2"/>
  <c r="FO24" i="4"/>
  <c r="DE76" i="2"/>
  <c r="DD27" i="2"/>
  <c r="AD200" i="4"/>
  <c r="CW200" i="4"/>
  <c r="DD102" i="2"/>
  <c r="DD139" i="2"/>
  <c r="FQ73" i="4"/>
  <c r="DE110" i="2"/>
  <c r="AN200" i="2"/>
  <c r="DD160" i="2"/>
  <c r="BJ200" i="2"/>
  <c r="FO101" i="4"/>
  <c r="DC87" i="2"/>
  <c r="FP120" i="4"/>
  <c r="FA200" i="4"/>
  <c r="FQ156" i="4"/>
  <c r="AL200" i="2"/>
  <c r="DD58" i="2"/>
  <c r="DD129" i="2"/>
  <c r="BO200" i="2"/>
  <c r="DC64" i="2"/>
  <c r="FQ113" i="4"/>
  <c r="FN111" i="4"/>
  <c r="F200" i="4"/>
  <c r="FO62" i="4"/>
  <c r="FP152" i="4"/>
  <c r="DD28" i="2"/>
  <c r="FN184" i="4"/>
  <c r="FP87" i="4"/>
  <c r="FP34" i="4"/>
  <c r="FP116" i="4"/>
  <c r="DD95" i="2"/>
  <c r="DF49" i="2"/>
  <c r="FR37" i="4"/>
  <c r="DE147" i="2"/>
  <c r="DF168" i="2"/>
  <c r="FO125" i="4"/>
  <c r="FP76" i="4"/>
  <c r="DF63" i="2"/>
  <c r="FQ100" i="4"/>
  <c r="FN76" i="4"/>
  <c r="FQ117" i="4"/>
  <c r="FP170" i="4"/>
  <c r="FN78" i="4"/>
  <c r="FR83" i="4"/>
  <c r="DF50" i="2"/>
  <c r="FN65" i="4"/>
  <c r="DF159" i="2"/>
  <c r="FP38" i="4"/>
  <c r="FP124" i="4"/>
  <c r="AZ200" i="4"/>
  <c r="FO85" i="4"/>
  <c r="CR200" i="2"/>
  <c r="FP93" i="4"/>
  <c r="FO173" i="4"/>
  <c r="FQ178" i="4"/>
  <c r="DF92" i="2"/>
  <c r="DF23" i="2"/>
  <c r="FR31" i="4"/>
  <c r="FO119" i="4"/>
  <c r="FP14" i="4"/>
  <c r="DG186" i="2"/>
  <c r="DD176" i="2"/>
  <c r="FQ96" i="4"/>
  <c r="DC16" i="2"/>
  <c r="FQ114" i="4"/>
  <c r="FQ20" i="4"/>
  <c r="DD39" i="2"/>
  <c r="DC135" i="2"/>
  <c r="FO196" i="4"/>
  <c r="AI200" i="2"/>
  <c r="FR8" i="4"/>
  <c r="DD151" i="2"/>
  <c r="FQ134" i="4"/>
  <c r="FR98" i="4"/>
  <c r="FQ37" i="4"/>
  <c r="FP182" i="4"/>
  <c r="DE150" i="2"/>
  <c r="FQ97" i="4"/>
  <c r="DE14" i="2"/>
  <c r="FN158" i="4"/>
  <c r="FU157" i="4"/>
  <c r="FR118" i="4"/>
  <c r="FP180" i="4"/>
  <c r="DE192" i="2"/>
  <c r="FR49" i="4"/>
  <c r="FP53" i="4"/>
  <c r="DF122" i="2"/>
  <c r="FS44" i="4"/>
  <c r="DG122" i="2"/>
  <c r="FP108" i="4"/>
  <c r="FP43" i="4"/>
  <c r="FN109" i="4"/>
  <c r="DF186" i="2"/>
  <c r="FP166" i="4"/>
  <c r="FN25" i="4"/>
  <c r="FO116" i="4"/>
  <c r="FR20" i="4"/>
  <c r="DE46" i="2"/>
  <c r="DE196" i="2"/>
  <c r="FR14" i="4"/>
  <c r="FO81" i="4"/>
  <c r="FR175" i="4"/>
  <c r="FO49" i="4"/>
  <c r="FP178" i="4"/>
  <c r="FP56" i="4"/>
  <c r="DD89" i="2"/>
  <c r="FN142" i="4"/>
  <c r="BN200" i="4"/>
  <c r="FO16" i="4"/>
  <c r="FR42" i="4"/>
  <c r="DF9" i="2"/>
  <c r="DF41" i="2"/>
  <c r="FP95" i="4"/>
  <c r="DE156" i="2"/>
  <c r="DE114" i="2"/>
  <c r="FS49" i="4"/>
  <c r="FR158" i="4"/>
  <c r="FR174" i="4"/>
  <c r="DF149" i="2"/>
  <c r="FP39" i="4"/>
  <c r="DF83" i="2"/>
  <c r="FN26" i="4"/>
  <c r="DF142" i="2"/>
  <c r="FS27" i="4"/>
  <c r="DE97" i="2"/>
  <c r="FO67" i="4"/>
  <c r="FQ48" i="4"/>
  <c r="DC86" i="2"/>
  <c r="DE49" i="2"/>
  <c r="FQ34" i="4"/>
  <c r="FP23" i="4"/>
  <c r="DD162" i="2"/>
  <c r="FN130" i="4"/>
  <c r="FP190" i="4"/>
  <c r="FR111" i="4"/>
  <c r="FR132" i="4"/>
  <c r="FS76" i="4"/>
  <c r="FQ23" i="4"/>
  <c r="FU181" i="4"/>
  <c r="FR197" i="4"/>
  <c r="FN150" i="4"/>
  <c r="FQ189" i="4"/>
  <c r="FQ198" i="4"/>
  <c r="FN161" i="4"/>
  <c r="FO138" i="4"/>
  <c r="FO123" i="4"/>
  <c r="FR81" i="4"/>
  <c r="DE99" i="2"/>
  <c r="C200" i="4"/>
  <c r="R200" i="4"/>
  <c r="FR140" i="4"/>
  <c r="FS43" i="4"/>
  <c r="DF192" i="2"/>
  <c r="DG33" i="2"/>
  <c r="FS197" i="4"/>
  <c r="DF90" i="2"/>
  <c r="FP31" i="4"/>
  <c r="FN110" i="4"/>
  <c r="DF72" i="2"/>
  <c r="FN121" i="4"/>
  <c r="FP115" i="4"/>
  <c r="FR121" i="4"/>
  <c r="DF130" i="2"/>
  <c r="FO59" i="4"/>
  <c r="DC184" i="2"/>
  <c r="DD60" i="2"/>
  <c r="FS45" i="4"/>
  <c r="DF177" i="2"/>
  <c r="DG35" i="2"/>
  <c r="DF80" i="2"/>
  <c r="FQ139" i="4"/>
  <c r="FO46" i="4"/>
  <c r="CX200" i="4"/>
  <c r="DF26" i="2"/>
  <c r="DD200" i="4"/>
  <c r="FN116" i="4"/>
  <c r="DC15" i="2"/>
  <c r="FR133" i="4"/>
  <c r="DF10" i="2"/>
  <c r="DF134" i="2"/>
  <c r="FQ58" i="4"/>
  <c r="FN148" i="4"/>
  <c r="DD166" i="2"/>
  <c r="FR107" i="4"/>
  <c r="DE163" i="2"/>
  <c r="FR124" i="4"/>
  <c r="FS73" i="4"/>
  <c r="FS157" i="4"/>
  <c r="DG10" i="2"/>
  <c r="EW200" i="4"/>
  <c r="FQ31" i="4"/>
  <c r="DE180" i="2"/>
  <c r="DD97" i="2"/>
  <c r="FR159" i="4"/>
  <c r="DF161" i="2"/>
  <c r="DF64" i="2"/>
  <c r="DE8" i="2"/>
  <c r="FN98" i="4"/>
  <c r="CT200" i="4"/>
  <c r="FQ83" i="4"/>
  <c r="FO151" i="4"/>
  <c r="FR11" i="4"/>
  <c r="DF55" i="2"/>
  <c r="BI200" i="4"/>
  <c r="J200" i="2"/>
  <c r="DE52" i="2"/>
  <c r="FO168" i="4"/>
  <c r="DF119" i="2"/>
  <c r="FU13" i="4"/>
  <c r="FU129" i="4"/>
  <c r="FU37" i="4"/>
  <c r="DG108" i="2"/>
  <c r="DF162" i="2"/>
  <c r="DG128" i="2"/>
  <c r="FS166" i="4"/>
  <c r="DG57" i="2"/>
  <c r="X200" i="4"/>
  <c r="DG92" i="2"/>
  <c r="DF190" i="2"/>
  <c r="DG104" i="2"/>
  <c r="FS57" i="4"/>
  <c r="FS164" i="4"/>
  <c r="FS94" i="4"/>
  <c r="DG72" i="2"/>
  <c r="FS81" i="4"/>
  <c r="DG49" i="2"/>
  <c r="FQ67" i="4"/>
  <c r="FS103" i="4"/>
  <c r="FU48" i="4"/>
  <c r="FR88" i="4"/>
  <c r="FS132" i="4"/>
  <c r="FS62" i="4"/>
  <c r="FU177" i="4"/>
  <c r="DG101" i="2"/>
  <c r="FT176" i="4"/>
  <c r="DG143" i="2"/>
  <c r="FT193" i="4"/>
  <c r="FU110" i="4"/>
  <c r="DD48" i="2"/>
  <c r="BP200" i="2"/>
  <c r="Y200" i="4"/>
  <c r="DS200" i="4"/>
  <c r="DC13" i="2"/>
  <c r="DC42" i="2"/>
  <c r="FN66" i="4"/>
  <c r="BW200" i="2"/>
  <c r="DC116" i="2"/>
  <c r="FQ89" i="4"/>
  <c r="DC141" i="2"/>
  <c r="DE88" i="2"/>
  <c r="FR40" i="4"/>
  <c r="FO87" i="4"/>
  <c r="FN96" i="4"/>
  <c r="DC160" i="2"/>
  <c r="B200" i="2"/>
  <c r="FO98" i="4"/>
  <c r="AQ200" i="2"/>
  <c r="FO154" i="4"/>
  <c r="FN117" i="4"/>
  <c r="FN97" i="4"/>
  <c r="AT200" i="2"/>
  <c r="DC27" i="2"/>
  <c r="CT200" i="2"/>
  <c r="DE81" i="2"/>
  <c r="DD47" i="2"/>
  <c r="AG200" i="2"/>
  <c r="FO112" i="4"/>
  <c r="FR65" i="4"/>
  <c r="DE15" i="2"/>
  <c r="DC76" i="2"/>
  <c r="FP55" i="4"/>
  <c r="DD177" i="2"/>
  <c r="DC124" i="2"/>
  <c r="FP9" i="4"/>
  <c r="DD88" i="2"/>
  <c r="DE20" i="2"/>
  <c r="DI200" i="4"/>
  <c r="FQ25" i="4"/>
  <c r="DC40" i="2"/>
  <c r="DD44" i="2"/>
  <c r="DD126" i="2"/>
  <c r="FR157" i="4"/>
  <c r="FO15" i="4"/>
  <c r="FN156" i="4"/>
  <c r="DE33" i="2"/>
  <c r="FR108" i="4"/>
  <c r="DE140" i="2"/>
  <c r="FR87" i="4"/>
  <c r="DC133" i="2"/>
  <c r="FP28" i="4"/>
  <c r="FN81" i="4"/>
  <c r="FO189" i="4"/>
  <c r="FQ91" i="4"/>
  <c r="DD154" i="2"/>
  <c r="FP132" i="4"/>
  <c r="DF143" i="2"/>
  <c r="DF37" i="2"/>
  <c r="FS16" i="4"/>
  <c r="EZ200" i="4"/>
  <c r="E200" i="4"/>
  <c r="FR130" i="4"/>
  <c r="FS93" i="4"/>
  <c r="FQ54" i="4"/>
  <c r="FR151" i="4"/>
  <c r="FP84" i="4"/>
  <c r="DG157" i="2"/>
  <c r="FP32" i="4"/>
  <c r="DF113" i="2"/>
  <c r="FS113" i="4"/>
  <c r="DG17" i="2"/>
  <c r="FR58" i="4"/>
  <c r="DE67" i="2"/>
  <c r="FN140" i="4"/>
  <c r="DF160" i="2"/>
  <c r="FP183" i="4"/>
  <c r="FS109" i="4"/>
  <c r="DE138" i="2"/>
  <c r="FS64" i="4"/>
  <c r="AE200" i="2"/>
  <c r="FR162" i="4"/>
  <c r="DE37" i="2"/>
  <c r="FS63" i="4"/>
  <c r="FP80" i="4"/>
  <c r="FO139" i="4"/>
  <c r="FN191" i="4"/>
  <c r="FN8" i="4"/>
  <c r="FQ194" i="4"/>
  <c r="FS159" i="4"/>
  <c r="FQ33" i="4"/>
  <c r="DD199" i="2"/>
  <c r="FN57" i="4"/>
  <c r="AM200" i="2"/>
  <c r="FO92" i="4"/>
  <c r="FO157" i="4"/>
  <c r="DF16" i="2"/>
  <c r="FP169" i="4"/>
  <c r="FQ82" i="4"/>
  <c r="FN147" i="4"/>
  <c r="FR71" i="4"/>
  <c r="FP150" i="4"/>
  <c r="FP135" i="4"/>
  <c r="DF43" i="2"/>
  <c r="DC22" i="2"/>
  <c r="BR200" i="2"/>
  <c r="FR79" i="4"/>
  <c r="FN41" i="4"/>
  <c r="FG200" i="4"/>
  <c r="H200" i="2"/>
  <c r="FP91" i="4"/>
  <c r="FS75" i="4"/>
  <c r="FR78" i="4"/>
  <c r="FQ183" i="4"/>
  <c r="DG80" i="2"/>
  <c r="FO183" i="4"/>
  <c r="FP198" i="4"/>
  <c r="FR142" i="4"/>
  <c r="DF76" i="2"/>
  <c r="DE121" i="2"/>
  <c r="FQ196" i="4"/>
  <c r="FO137" i="4"/>
  <c r="FQ78" i="4"/>
  <c r="FO106" i="4"/>
  <c r="DF32" i="2"/>
  <c r="DF163" i="2"/>
  <c r="FS77" i="4"/>
  <c r="FQ157" i="4"/>
  <c r="FP40" i="4"/>
  <c r="FR84" i="4"/>
  <c r="DB200" i="2"/>
  <c r="FN55" i="4"/>
  <c r="DF30" i="2"/>
  <c r="DF87" i="2"/>
  <c r="DF180" i="2"/>
  <c r="FS29" i="4"/>
  <c r="FR33" i="4"/>
  <c r="FS175" i="4"/>
  <c r="DF184" i="2"/>
  <c r="FN182" i="4"/>
  <c r="FO174" i="4"/>
  <c r="FR178" i="4"/>
  <c r="DC31" i="2"/>
  <c r="FO134" i="4"/>
  <c r="FR172" i="4"/>
  <c r="DF105" i="2"/>
  <c r="DE100" i="2"/>
  <c r="FQ74" i="4"/>
  <c r="FQ68" i="4"/>
  <c r="DF95" i="2"/>
  <c r="DF73" i="2"/>
  <c r="DG121" i="2"/>
  <c r="DF197" i="2"/>
  <c r="FR154" i="4"/>
  <c r="DF174" i="2"/>
  <c r="FN80" i="4"/>
  <c r="FP143" i="4"/>
  <c r="DF136" i="2"/>
  <c r="FQ110" i="4"/>
  <c r="FN108" i="4"/>
  <c r="FR44" i="4"/>
  <c r="FS25" i="4"/>
  <c r="DC157" i="2"/>
  <c r="BO200" i="4"/>
  <c r="FR144" i="4"/>
  <c r="FQ169" i="4"/>
  <c r="FU73" i="4"/>
  <c r="FS112" i="4"/>
  <c r="DG63" i="2"/>
  <c r="FS131" i="4"/>
  <c r="FP77" i="4"/>
  <c r="BU200" i="2"/>
  <c r="FO141" i="4"/>
  <c r="FU137" i="4"/>
  <c r="DE183" i="2"/>
  <c r="FN7" i="4"/>
  <c r="FO152" i="4"/>
  <c r="DD155" i="2"/>
  <c r="DC39" i="2"/>
  <c r="AR200" i="4"/>
  <c r="FO133" i="4"/>
  <c r="FR9" i="4"/>
  <c r="DF35" i="2"/>
  <c r="FR170" i="4"/>
  <c r="DF58" i="2"/>
  <c r="DC7" i="2"/>
  <c r="FP26" i="4"/>
  <c r="FQ14" i="4"/>
  <c r="DQ200" i="4"/>
  <c r="FN157" i="4"/>
  <c r="FQ185" i="4"/>
  <c r="DD132" i="2"/>
  <c r="FR139" i="4"/>
  <c r="DF167" i="2"/>
  <c r="FS68" i="4"/>
  <c r="DF189" i="2"/>
  <c r="FP119" i="4"/>
  <c r="FO29" i="4"/>
  <c r="FR167" i="4"/>
  <c r="FN22" i="4"/>
  <c r="FO199" i="4"/>
  <c r="DG32" i="2"/>
  <c r="DG52" i="2"/>
  <c r="DE53" i="2"/>
  <c r="FQ76" i="4"/>
  <c r="DE29" i="2"/>
  <c r="FN44" i="4"/>
  <c r="FR161" i="4"/>
  <c r="DF18" i="2"/>
  <c r="DF121" i="2"/>
  <c r="DF34" i="2"/>
  <c r="BS200" i="2"/>
  <c r="FR146" i="4"/>
  <c r="EH200" i="4"/>
  <c r="FR26" i="4"/>
  <c r="DG200" i="4"/>
  <c r="DF13" i="2"/>
  <c r="FS97" i="4"/>
  <c r="DE17" i="2"/>
  <c r="FO27" i="4"/>
  <c r="FR120" i="4"/>
  <c r="EP200" i="4"/>
  <c r="DG123" i="2"/>
  <c r="DF139" i="2"/>
  <c r="FT17" i="4"/>
  <c r="DF150" i="2"/>
  <c r="DG138" i="2"/>
  <c r="FS15" i="4"/>
  <c r="DG20" i="2"/>
  <c r="DG31" i="2"/>
  <c r="DG190" i="2"/>
  <c r="FT115" i="4"/>
  <c r="DG114" i="2"/>
  <c r="FS59" i="4"/>
  <c r="DG130" i="2"/>
  <c r="FS143" i="4"/>
  <c r="FS162" i="4"/>
  <c r="FU140" i="4"/>
  <c r="DG110" i="2"/>
  <c r="FS187" i="4"/>
  <c r="DG115" i="2"/>
  <c r="DF7" i="2"/>
  <c r="DG113" i="2"/>
  <c r="FT112" i="4"/>
  <c r="DF17" i="2"/>
  <c r="FS195" i="4"/>
  <c r="DG65" i="2"/>
  <c r="DF85" i="2"/>
  <c r="DG46" i="2"/>
  <c r="FT46" i="4"/>
  <c r="FR165" i="4"/>
  <c r="FT64" i="4"/>
  <c r="FT28" i="4"/>
  <c r="FP47" i="4"/>
  <c r="FO69" i="4"/>
  <c r="FS95" i="4"/>
  <c r="DE166" i="2"/>
  <c r="FO31" i="4"/>
  <c r="FP158" i="4"/>
  <c r="FQ193" i="4"/>
  <c r="FR72" i="4"/>
  <c r="FS79" i="4"/>
  <c r="DG147" i="2"/>
  <c r="FS66" i="4"/>
  <c r="FH200" i="4"/>
  <c r="DG99" i="2"/>
  <c r="FO86" i="4"/>
  <c r="FQ63" i="4"/>
  <c r="FS193" i="4"/>
  <c r="FQ128" i="4"/>
  <c r="FO198" i="4"/>
  <c r="FQ9" i="4"/>
  <c r="DG78" i="2"/>
  <c r="FN177" i="4"/>
  <c r="FQ98" i="4"/>
  <c r="FQ143" i="4"/>
  <c r="DF129" i="2"/>
  <c r="FR73" i="4"/>
  <c r="FS46" i="4"/>
  <c r="DG126" i="2"/>
  <c r="FS130" i="4"/>
  <c r="FP103" i="4"/>
  <c r="FM200" i="4"/>
  <c r="FO131" i="4"/>
  <c r="DF199" i="2"/>
  <c r="FP145" i="4"/>
  <c r="FN58" i="4"/>
  <c r="FQ46" i="4"/>
  <c r="FO160" i="4"/>
  <c r="FO176" i="4"/>
  <c r="DF140" i="2"/>
  <c r="DF81" i="2"/>
  <c r="DF93" i="2"/>
  <c r="DF138" i="2"/>
  <c r="FQ150" i="4"/>
  <c r="FS176" i="4"/>
  <c r="DF117" i="2"/>
  <c r="FQ7" i="4"/>
  <c r="FP45" i="4"/>
  <c r="FO79" i="4"/>
  <c r="DC30" i="2"/>
  <c r="DE10" i="2"/>
  <c r="FQ99" i="4"/>
  <c r="DF157" i="2"/>
  <c r="FR169" i="4"/>
  <c r="FP176" i="4"/>
  <c r="DF40" i="2"/>
  <c r="DF108" i="2"/>
  <c r="FR69" i="4"/>
  <c r="FR168" i="4"/>
  <c r="FQ121" i="4"/>
  <c r="FN139" i="4"/>
  <c r="DF20" i="2"/>
  <c r="FN168" i="4"/>
  <c r="FR177" i="4"/>
  <c r="DF79" i="2"/>
  <c r="FQ101" i="4"/>
  <c r="BV200" i="4"/>
  <c r="FP114" i="4"/>
  <c r="FR39" i="4"/>
  <c r="FQ10" i="4"/>
  <c r="FS67" i="4"/>
  <c r="FU119" i="4"/>
  <c r="DF137" i="2"/>
  <c r="DG197" i="2"/>
  <c r="FS20" i="4"/>
  <c r="FU84" i="4"/>
  <c r="FU98" i="4"/>
  <c r="FT97" i="4"/>
  <c r="DG59" i="2"/>
  <c r="DF126" i="2"/>
  <c r="DG191" i="2"/>
  <c r="DG40" i="2"/>
  <c r="FU114" i="4"/>
  <c r="FR90" i="4"/>
  <c r="FS51" i="4"/>
  <c r="FT110" i="4"/>
  <c r="FT178" i="4"/>
  <c r="FU60" i="4"/>
  <c r="FU82" i="4"/>
  <c r="FT81" i="4"/>
  <c r="DG163" i="2"/>
  <c r="FS21" i="4"/>
  <c r="DG61" i="2"/>
  <c r="FU63" i="4"/>
  <c r="FR125" i="4"/>
  <c r="DG84" i="2"/>
  <c r="FS23" i="4"/>
  <c r="DG48" i="2"/>
  <c r="FU156" i="4"/>
  <c r="FT179" i="4"/>
  <c r="DG21" i="2"/>
  <c r="FU192" i="4"/>
  <c r="DG132" i="2"/>
  <c r="DG184" i="2"/>
  <c r="FD200" i="4"/>
  <c r="FS145" i="4"/>
  <c r="FS105" i="4"/>
  <c r="FS99" i="4"/>
  <c r="FU71" i="4"/>
  <c r="DG129" i="2"/>
  <c r="FT117" i="4"/>
  <c r="FO96" i="4"/>
  <c r="FS154" i="4"/>
  <c r="FU7" i="4"/>
  <c r="FS185" i="4"/>
  <c r="DF19" i="2"/>
  <c r="DF86" i="2"/>
  <c r="FU88" i="4"/>
  <c r="DG153" i="2"/>
  <c r="DG97" i="2"/>
  <c r="FU89" i="4"/>
  <c r="FS181" i="4"/>
  <c r="FU124" i="4"/>
  <c r="DG50" i="2"/>
  <c r="DG196" i="2"/>
  <c r="H200" i="4"/>
  <c r="FU81" i="4"/>
  <c r="FU161" i="4"/>
  <c r="DG142" i="2"/>
  <c r="FS61" i="4"/>
  <c r="DE66" i="2"/>
  <c r="FP172" i="4"/>
  <c r="FO64" i="4"/>
  <c r="AK200" i="4"/>
  <c r="DC79" i="2"/>
  <c r="FN14" i="4"/>
  <c r="FR166" i="4"/>
  <c r="FN186" i="4"/>
  <c r="FN15" i="4"/>
  <c r="FP197" i="4"/>
  <c r="DF12" i="2"/>
  <c r="DF188" i="2"/>
  <c r="FR66" i="4"/>
  <c r="FQ197" i="4"/>
  <c r="FU76" i="4"/>
  <c r="DG67" i="2"/>
  <c r="FS155" i="4"/>
  <c r="DD54" i="2"/>
  <c r="FN174" i="4"/>
  <c r="FO89" i="4"/>
  <c r="DC69" i="2"/>
  <c r="FO197" i="4"/>
  <c r="FO63" i="4"/>
  <c r="FQ39" i="4"/>
  <c r="DC175" i="2"/>
  <c r="FR143" i="4"/>
  <c r="FO150" i="4"/>
  <c r="DF179" i="2"/>
  <c r="DF51" i="2"/>
  <c r="FR59" i="4"/>
  <c r="FR92" i="4"/>
  <c r="FU172" i="4"/>
  <c r="FU125" i="4"/>
  <c r="FR193" i="4"/>
  <c r="FS10" i="4"/>
  <c r="DC44" i="2"/>
  <c r="DE123" i="2"/>
  <c r="FQ62" i="4"/>
  <c r="FN82" i="4"/>
  <c r="FP104" i="4"/>
  <c r="FQ108" i="4"/>
  <c r="FP138" i="4"/>
  <c r="FP100" i="4"/>
  <c r="FS33" i="4"/>
  <c r="DG185" i="2"/>
  <c r="FS172" i="4"/>
  <c r="FR16" i="4"/>
  <c r="FR122" i="4"/>
  <c r="DG16" i="2"/>
  <c r="DC24" i="2"/>
  <c r="FO88" i="4"/>
  <c r="FS89" i="4"/>
  <c r="FN23" i="4"/>
  <c r="FQ137" i="4"/>
  <c r="FP193" i="4"/>
  <c r="DG144" i="2"/>
  <c r="FN17" i="4"/>
  <c r="FR28" i="4"/>
  <c r="DG162" i="2"/>
  <c r="DF183" i="2"/>
  <c r="DF25" i="2"/>
  <c r="DF52" i="2"/>
  <c r="FN19" i="4"/>
  <c r="FO110" i="4"/>
  <c r="DG9" i="2"/>
  <c r="FO68" i="4"/>
  <c r="FQ43" i="4"/>
  <c r="DC198" i="2"/>
  <c r="FQ77" i="4"/>
  <c r="FP112" i="4"/>
  <c r="DF193" i="2"/>
  <c r="CX200" i="2"/>
  <c r="DG180" i="2"/>
  <c r="FS194" i="4"/>
  <c r="EF200" i="4"/>
  <c r="DF106" i="2"/>
  <c r="DG83" i="2"/>
  <c r="FS83" i="4"/>
  <c r="FS150" i="4"/>
  <c r="FU22" i="4"/>
  <c r="DF181" i="2"/>
  <c r="FR54" i="4"/>
  <c r="FS156" i="4"/>
  <c r="FU36" i="4"/>
  <c r="FS40" i="4"/>
  <c r="FU134" i="4"/>
  <c r="FQ65" i="4"/>
  <c r="DG94" i="2"/>
  <c r="DG151" i="2"/>
  <c r="FS136" i="4"/>
  <c r="FS118" i="4"/>
  <c r="FU199" i="4"/>
  <c r="DF53" i="2"/>
  <c r="DG68" i="2"/>
  <c r="FS84" i="4"/>
  <c r="DG188" i="2"/>
  <c r="CZ200" i="2"/>
  <c r="FQ109" i="4"/>
  <c r="DG82" i="2"/>
  <c r="DG109" i="2"/>
  <c r="FP85" i="4"/>
  <c r="DG119" i="2"/>
  <c r="DG27" i="2"/>
  <c r="DG172" i="2"/>
  <c r="FR80" i="4"/>
  <c r="DG62" i="2"/>
  <c r="FU41" i="4"/>
  <c r="FU198" i="4"/>
  <c r="FS106" i="4"/>
  <c r="FS26" i="4"/>
  <c r="DG53" i="2"/>
  <c r="FU171" i="4"/>
  <c r="DF118" i="2"/>
  <c r="FT50" i="4"/>
  <c r="FR46" i="4"/>
  <c r="FP149" i="4"/>
  <c r="DG42" i="2"/>
  <c r="FS151" i="4"/>
  <c r="DF132" i="2"/>
  <c r="FS19" i="4"/>
  <c r="FU18" i="4"/>
  <c r="FQ104" i="4"/>
  <c r="FU141" i="4"/>
  <c r="FU147" i="4"/>
  <c r="DG155" i="2"/>
  <c r="DG140" i="2"/>
  <c r="FU132" i="4"/>
  <c r="FS158" i="4"/>
  <c r="FU180" i="4"/>
  <c r="FT69" i="4"/>
  <c r="FT89" i="4"/>
  <c r="FU165" i="4"/>
  <c r="FS147" i="4"/>
  <c r="FU39" i="4"/>
  <c r="FU69" i="4"/>
  <c r="FU90" i="4"/>
  <c r="DF48" i="2"/>
  <c r="FU9" i="4"/>
  <c r="DF109" i="2"/>
  <c r="DG58" i="2"/>
  <c r="DF107" i="2"/>
  <c r="DG120" i="2"/>
  <c r="DG139" i="2"/>
  <c r="DG199" i="2"/>
  <c r="FQ151" i="4"/>
  <c r="FS114" i="4"/>
  <c r="FT48" i="4"/>
  <c r="FT53" i="4"/>
  <c r="FS199" i="4"/>
  <c r="FU184" i="4"/>
  <c r="FU25" i="4"/>
  <c r="FU42" i="4"/>
  <c r="DF68" i="2"/>
  <c r="FU117" i="4"/>
  <c r="FU12" i="4"/>
  <c r="FS18" i="4"/>
  <c r="FS24" i="4"/>
  <c r="FU173" i="4"/>
  <c r="AV200" i="4"/>
  <c r="DF112" i="2"/>
  <c r="FU168" i="4"/>
  <c r="DF84" i="2"/>
  <c r="FU8" i="4"/>
  <c r="DF171" i="2"/>
  <c r="DG193" i="2"/>
  <c r="DG178" i="2"/>
  <c r="DG134" i="2"/>
  <c r="FQ13" i="4"/>
  <c r="DG169" i="2"/>
  <c r="FU123" i="4"/>
  <c r="DG174" i="2"/>
  <c r="FO21" i="4"/>
  <c r="DF104" i="2"/>
  <c r="DF124" i="2"/>
  <c r="FO143" i="4"/>
  <c r="FR96" i="4"/>
  <c r="FU185" i="4"/>
  <c r="DG141" i="2"/>
  <c r="DG75" i="2"/>
  <c r="FU170" i="4"/>
  <c r="DF125" i="2"/>
  <c r="DG146" i="2"/>
  <c r="FS82" i="4"/>
  <c r="FS54" i="4"/>
  <c r="FU27" i="4"/>
  <c r="DF176" i="2"/>
  <c r="FR127" i="4"/>
  <c r="DG117" i="2"/>
  <c r="DF38" i="2"/>
  <c r="FS153" i="4"/>
  <c r="FU106" i="4"/>
  <c r="DF33" i="2"/>
  <c r="DG60" i="2"/>
  <c r="FU143" i="4"/>
  <c r="DG170" i="2"/>
  <c r="FU189" i="4"/>
  <c r="FU43" i="4"/>
  <c r="DF169" i="2"/>
  <c r="FU77" i="4"/>
  <c r="FU152" i="4"/>
  <c r="FU26" i="4"/>
  <c r="FT127" i="4"/>
  <c r="FT132" i="4"/>
  <c r="FU108" i="4"/>
  <c r="FT152" i="4"/>
  <c r="FT91" i="4"/>
  <c r="FS179" i="4"/>
  <c r="DD8" i="2"/>
  <c r="FQ36" i="4"/>
  <c r="DL200" i="4"/>
  <c r="FR67" i="4"/>
  <c r="FR32" i="4"/>
  <c r="FS141" i="4"/>
  <c r="FP162" i="4"/>
  <c r="DG112" i="2"/>
  <c r="FR173" i="4"/>
  <c r="DD114" i="2"/>
  <c r="FR128" i="4"/>
  <c r="FR18" i="4"/>
  <c r="DD19" i="2"/>
  <c r="DD98" i="2"/>
  <c r="FO20" i="4"/>
  <c r="FR155" i="4"/>
  <c r="DE133" i="2"/>
  <c r="AU200" i="2"/>
  <c r="FN50" i="4"/>
  <c r="FR99" i="4"/>
  <c r="FS108" i="4"/>
  <c r="DF96" i="2"/>
  <c r="FS122" i="4"/>
  <c r="FS133" i="4"/>
  <c r="FU68" i="4"/>
  <c r="DG7" i="2"/>
  <c r="DF196" i="2"/>
  <c r="FS126" i="4"/>
  <c r="FU23" i="4"/>
  <c r="FS146" i="4"/>
  <c r="FS184" i="4"/>
  <c r="FU148" i="4"/>
  <c r="DG183" i="2"/>
  <c r="DF39" i="2"/>
  <c r="FO83" i="4"/>
  <c r="DF97" i="2"/>
  <c r="FS142" i="4"/>
  <c r="DF166" i="2"/>
  <c r="DG154" i="2"/>
  <c r="FU197" i="4"/>
  <c r="FU128" i="4"/>
  <c r="DF36" i="2"/>
  <c r="FU20" i="4"/>
  <c r="FT47" i="4"/>
  <c r="FT52" i="4"/>
  <c r="DG74" i="2"/>
  <c r="FS168" i="4"/>
  <c r="FU188" i="4"/>
  <c r="DG135" i="2"/>
  <c r="DF59" i="2"/>
  <c r="FS190" i="4"/>
  <c r="DF155" i="2"/>
  <c r="DG13" i="2"/>
  <c r="FS87" i="4"/>
  <c r="FU35" i="4"/>
  <c r="DG118" i="2"/>
  <c r="DF103" i="2"/>
  <c r="FQ90" i="4"/>
  <c r="DF75" i="2"/>
  <c r="DG25" i="2"/>
  <c r="FS37" i="4"/>
  <c r="FU85" i="4"/>
  <c r="FU164" i="4"/>
  <c r="FU127" i="4"/>
  <c r="DF164" i="2"/>
  <c r="FS152" i="4"/>
  <c r="FT111" i="4"/>
  <c r="FT116" i="4"/>
  <c r="FU24" i="4"/>
  <c r="FS55" i="4"/>
  <c r="FU19" i="4"/>
  <c r="DG70" i="2"/>
  <c r="DF131" i="2"/>
  <c r="DG133" i="2"/>
  <c r="DF22" i="2"/>
  <c r="DG173" i="2"/>
  <c r="FS167" i="4"/>
  <c r="FU115" i="4"/>
  <c r="FU49" i="4"/>
  <c r="DF191" i="2"/>
  <c r="FQ22" i="4"/>
  <c r="DF151" i="2"/>
  <c r="DG165" i="2"/>
  <c r="FS101" i="4"/>
  <c r="FU104" i="4"/>
  <c r="FU51" i="4"/>
  <c r="FU190" i="4"/>
  <c r="DF62" i="2"/>
  <c r="FU50" i="4"/>
  <c r="FU80" i="4"/>
  <c r="DG149" i="2"/>
  <c r="FQ119" i="4"/>
  <c r="FU116" i="4"/>
  <c r="DF89" i="2"/>
  <c r="DF133" i="2"/>
  <c r="DF116" i="2"/>
  <c r="DF61" i="2"/>
  <c r="FU21" i="4"/>
  <c r="FU153" i="4"/>
  <c r="DG198" i="2"/>
  <c r="FS186" i="4"/>
  <c r="FU100" i="4"/>
  <c r="DG105" i="2"/>
  <c r="DG30" i="2"/>
  <c r="DG55" i="2"/>
  <c r="DF78" i="2"/>
  <c r="DF29" i="2"/>
  <c r="FS78" i="4"/>
  <c r="FS36" i="4"/>
  <c r="DG124" i="2"/>
  <c r="FU65" i="4"/>
  <c r="FS60" i="4"/>
  <c r="FT65" i="4"/>
  <c r="FT181" i="4"/>
  <c r="FU120" i="4"/>
  <c r="FS120" i="4"/>
  <c r="DG71" i="2"/>
  <c r="DF27" i="2"/>
  <c r="DF123" i="2"/>
  <c r="FS39" i="4"/>
  <c r="DG54" i="2"/>
  <c r="FT190" i="4"/>
  <c r="FT195" i="4"/>
  <c r="FU11" i="4"/>
  <c r="FT22" i="4"/>
  <c r="FT154" i="4"/>
  <c r="FS169" i="4"/>
  <c r="FT51" i="4"/>
  <c r="FU130" i="4"/>
  <c r="DF102" i="2"/>
  <c r="DG137" i="2"/>
  <c r="FS86" i="4"/>
  <c r="FU34" i="4"/>
  <c r="FU193" i="4"/>
  <c r="FR116" i="4"/>
  <c r="DF146" i="2"/>
  <c r="DG36" i="2"/>
  <c r="DF182" i="2"/>
  <c r="DG56" i="2"/>
  <c r="FS182" i="4"/>
  <c r="FU146" i="4"/>
  <c r="FU176" i="4"/>
  <c r="FT128" i="4"/>
  <c r="FT191" i="4"/>
  <c r="FU187" i="4"/>
  <c r="FU144" i="4"/>
  <c r="FT133" i="4"/>
  <c r="FT196" i="4"/>
  <c r="FT66" i="4"/>
  <c r="FU61" i="4"/>
  <c r="DG81" i="2"/>
  <c r="FU131" i="4"/>
  <c r="FU74" i="4"/>
  <c r="FU31" i="4"/>
  <c r="FT153" i="4"/>
  <c r="FT23" i="4"/>
  <c r="FT86" i="4"/>
  <c r="FT29" i="4"/>
  <c r="FT92" i="4"/>
  <c r="FT155" i="4"/>
  <c r="DF91" i="2"/>
  <c r="DG45" i="2"/>
  <c r="DF187" i="2"/>
  <c r="DG93" i="2"/>
  <c r="FS119" i="4"/>
  <c r="FU83" i="4"/>
  <c r="DG182" i="2"/>
  <c r="FT80" i="4"/>
  <c r="FT143" i="4"/>
  <c r="FL200" i="4"/>
  <c r="FU145" i="4"/>
  <c r="FT85" i="4"/>
  <c r="FT148" i="4"/>
  <c r="FT18" i="4"/>
  <c r="DG195" i="2"/>
  <c r="FS134" i="4"/>
  <c r="FU55" i="4"/>
  <c r="FU75" i="4"/>
  <c r="FU32" i="4"/>
  <c r="FT105" i="4"/>
  <c r="FT168" i="4"/>
  <c r="FT38" i="4"/>
  <c r="FU174" i="4"/>
  <c r="FT44" i="4"/>
  <c r="FT107" i="4"/>
  <c r="FT170" i="4"/>
  <c r="DF175" i="2"/>
  <c r="DG69" i="2"/>
  <c r="DF54" i="2"/>
  <c r="DG41" i="2"/>
  <c r="FS22" i="4"/>
  <c r="FU163" i="4"/>
  <c r="FU113" i="4"/>
  <c r="FT96" i="4"/>
  <c r="FT159" i="4"/>
  <c r="FU59" i="4"/>
  <c r="FU16" i="4"/>
  <c r="FT101" i="4"/>
  <c r="FT164" i="4"/>
  <c r="FT34" i="4"/>
  <c r="DG90" i="2"/>
  <c r="FS198" i="4"/>
  <c r="FU196" i="4"/>
  <c r="FU139" i="4"/>
  <c r="FU96" i="4"/>
  <c r="FT121" i="4"/>
  <c r="FT184" i="4"/>
  <c r="FT54" i="4"/>
  <c r="CJ200" i="4"/>
  <c r="FT60" i="4"/>
  <c r="FT123" i="4"/>
  <c r="FT186" i="4"/>
  <c r="EN200" i="4"/>
  <c r="FU30" i="4"/>
  <c r="FT8" i="4"/>
  <c r="FT71" i="4"/>
  <c r="FT134" i="4"/>
  <c r="FT77" i="4"/>
  <c r="FT140" i="4"/>
  <c r="FT10" i="4"/>
  <c r="FS102" i="4"/>
  <c r="FT175" i="4"/>
  <c r="FT180" i="4"/>
  <c r="FU67" i="4"/>
  <c r="FQ158" i="4"/>
  <c r="FN20" i="4"/>
  <c r="FR97" i="4"/>
  <c r="FS173" i="4"/>
  <c r="FO130" i="4"/>
  <c r="DG176" i="2"/>
  <c r="DG116" i="2"/>
  <c r="FS69" i="4"/>
  <c r="DG168" i="2"/>
  <c r="DG125" i="2"/>
  <c r="CR200" i="4"/>
  <c r="FU62" i="4"/>
  <c r="FS189" i="4"/>
  <c r="DG189" i="2"/>
  <c r="FS149" i="4"/>
  <c r="DG91" i="2"/>
  <c r="DG28" i="2"/>
  <c r="FU135" i="4"/>
  <c r="FT33" i="4"/>
  <c r="FS80" i="4"/>
  <c r="FO53" i="4"/>
  <c r="FS28" i="4"/>
  <c r="DG107" i="2"/>
  <c r="FS163" i="4"/>
  <c r="FS183" i="4"/>
  <c r="FU54" i="4"/>
  <c r="FP194" i="4"/>
  <c r="DG43" i="2"/>
  <c r="FU183" i="4"/>
  <c r="FU186" i="4"/>
  <c r="FT114" i="4"/>
  <c r="DG19" i="2"/>
  <c r="FS165" i="4"/>
  <c r="DG131" i="2"/>
  <c r="DG44" i="2"/>
  <c r="FU151" i="4"/>
  <c r="FT49" i="4"/>
  <c r="FR113" i="4"/>
  <c r="FS188" i="4"/>
  <c r="DG127" i="2"/>
  <c r="FS52" i="4"/>
  <c r="DG66" i="2"/>
  <c r="DG156" i="2"/>
  <c r="FU70" i="4"/>
  <c r="FT129" i="4"/>
  <c r="FT192" i="4"/>
  <c r="FT62" i="4"/>
  <c r="DH200" i="4"/>
  <c r="FU14" i="4"/>
  <c r="FT197" i="4"/>
  <c r="FT67" i="4"/>
  <c r="FT130" i="4"/>
  <c r="FS137" i="4"/>
  <c r="DG11" i="2"/>
  <c r="FU194" i="4"/>
  <c r="DG39" i="2"/>
  <c r="FU94" i="4"/>
  <c r="FT24" i="4"/>
  <c r="FT87" i="4"/>
  <c r="FT150" i="4"/>
  <c r="FT93" i="4"/>
  <c r="FT156" i="4"/>
  <c r="FT26" i="4"/>
  <c r="FS41" i="4"/>
  <c r="DG100" i="2"/>
  <c r="FS53" i="4"/>
  <c r="DG136" i="2"/>
  <c r="DG181" i="2"/>
  <c r="BL200" i="4"/>
  <c r="FU191" i="4"/>
  <c r="FT144" i="4"/>
  <c r="FT14" i="4"/>
  <c r="FU58" i="4"/>
  <c r="FU15" i="4"/>
  <c r="FT149" i="4"/>
  <c r="FT19" i="4"/>
  <c r="FT82" i="4"/>
  <c r="FU149" i="4"/>
  <c r="DG12" i="2"/>
  <c r="FU195" i="4"/>
  <c r="FU138" i="4"/>
  <c r="FU95" i="4"/>
  <c r="FT169" i="4"/>
  <c r="FT39" i="4"/>
  <c r="FT102" i="4"/>
  <c r="FT45" i="4"/>
  <c r="FT108" i="4"/>
  <c r="FT171" i="4"/>
  <c r="FO147" i="4"/>
  <c r="FS125" i="4"/>
  <c r="DG164" i="2"/>
  <c r="FS117" i="4"/>
  <c r="DG47" i="2"/>
  <c r="DG145" i="2"/>
  <c r="FU87" i="4"/>
  <c r="DP200" i="4"/>
  <c r="FT160" i="4"/>
  <c r="FT30" i="4"/>
  <c r="FU122" i="4"/>
  <c r="FU79" i="4"/>
  <c r="FT165" i="4"/>
  <c r="FT35" i="4"/>
  <c r="FT98" i="4"/>
  <c r="FU40" i="4"/>
  <c r="DG76" i="2"/>
  <c r="FU66" i="4"/>
  <c r="P200" i="4"/>
  <c r="FU159" i="4"/>
  <c r="FT185" i="4"/>
  <c r="FT55" i="4"/>
  <c r="FT118" i="4"/>
  <c r="FT61" i="4"/>
  <c r="FT124" i="4"/>
  <c r="FT187" i="4"/>
  <c r="FU167" i="4"/>
  <c r="DG38" i="2"/>
  <c r="FT9" i="4"/>
  <c r="FT72" i="4"/>
  <c r="FT135" i="4"/>
  <c r="FT198" i="4"/>
  <c r="FT141" i="4"/>
  <c r="FT11" i="4"/>
  <c r="FT74" i="4"/>
  <c r="FT63" i="4"/>
  <c r="FT126" i="4"/>
  <c r="DG22" i="2"/>
  <c r="EV200" i="4"/>
  <c r="FT68" i="4"/>
  <c r="FT131" i="4"/>
  <c r="FT194" i="4"/>
  <c r="FS7" i="4"/>
  <c r="DG158" i="2"/>
  <c r="FU38" i="4"/>
  <c r="DG102" i="2"/>
  <c r="FT25" i="4"/>
  <c r="FT88" i="4"/>
  <c r="FT151" i="4"/>
  <c r="FU47" i="4"/>
  <c r="FT157" i="4"/>
  <c r="FT27" i="4"/>
  <c r="FT90" i="4"/>
  <c r="FS123" i="4"/>
  <c r="DG18" i="2"/>
  <c r="FS116" i="4"/>
  <c r="DG194" i="2"/>
  <c r="DG51" i="2"/>
  <c r="FU150" i="4"/>
  <c r="FT145" i="4"/>
  <c r="FT15" i="4"/>
  <c r="FT78" i="4"/>
  <c r="DG23" i="2"/>
  <c r="FU78" i="4"/>
  <c r="FT20" i="4"/>
  <c r="FT83" i="4"/>
  <c r="FT146" i="4"/>
  <c r="FS8" i="4"/>
  <c r="DG95" i="2"/>
  <c r="DX200" i="4"/>
  <c r="DG103" i="2"/>
  <c r="FU158" i="4"/>
  <c r="FT40" i="4"/>
  <c r="FT103" i="4"/>
  <c r="FT166" i="4"/>
  <c r="FT109" i="4"/>
  <c r="FT172" i="4"/>
  <c r="FT42" i="4"/>
  <c r="DF11" i="2"/>
  <c r="FS58" i="4"/>
  <c r="DG106" i="2"/>
  <c r="FS180" i="4"/>
  <c r="FU105" i="4"/>
  <c r="DG159" i="2"/>
  <c r="CZ200" i="4"/>
  <c r="FT161" i="4"/>
  <c r="FT31" i="4"/>
  <c r="FT94" i="4"/>
  <c r="DG87" i="2"/>
  <c r="FU142" i="4"/>
  <c r="FT36" i="4"/>
  <c r="FT99" i="4"/>
  <c r="FT162" i="4"/>
  <c r="FS72" i="4"/>
  <c r="DG179" i="2"/>
  <c r="FU103" i="4"/>
  <c r="DG167" i="2"/>
  <c r="BD200" i="4"/>
  <c r="FT56" i="4"/>
  <c r="FT119" i="4"/>
  <c r="FT182" i="4"/>
  <c r="FT125" i="4"/>
  <c r="FT188" i="4"/>
  <c r="FT58" i="4"/>
  <c r="BT200" i="4"/>
  <c r="FU97" i="4"/>
  <c r="FT73" i="4"/>
  <c r="FT136" i="4"/>
  <c r="FT199" i="4"/>
  <c r="FU46" i="4"/>
  <c r="FT12" i="4"/>
  <c r="FT75" i="4"/>
  <c r="FT138" i="4"/>
  <c r="FU109" i="4"/>
  <c r="FU154" i="4"/>
  <c r="FT16" i="4"/>
  <c r="FT79" i="4"/>
  <c r="FT142" i="4"/>
  <c r="DG86" i="2"/>
  <c r="FT21" i="4"/>
  <c r="FT84" i="4"/>
  <c r="FT147" i="4"/>
  <c r="DG88" i="2"/>
  <c r="FS71" i="4"/>
  <c r="FU45" i="4"/>
  <c r="FU102" i="4"/>
  <c r="DG166" i="2"/>
  <c r="FT41" i="4"/>
  <c r="FT104" i="4"/>
  <c r="FT167" i="4"/>
  <c r="FU111" i="4"/>
  <c r="FT173" i="4"/>
  <c r="FT43" i="4"/>
  <c r="FT106" i="4"/>
  <c r="DF100" i="2"/>
  <c r="FU92" i="4"/>
  <c r="FU56" i="4"/>
  <c r="FS50" i="4"/>
  <c r="FS56" i="4"/>
  <c r="FU44" i="4"/>
  <c r="DG192" i="2"/>
  <c r="FT32" i="4"/>
  <c r="FT95" i="4"/>
  <c r="FT158" i="4"/>
  <c r="DG150" i="2"/>
  <c r="FT37" i="4"/>
  <c r="FT100" i="4"/>
  <c r="FT163" i="4"/>
  <c r="DG152" i="2"/>
  <c r="FS135" i="4"/>
  <c r="FU133" i="4"/>
  <c r="FU166" i="4"/>
  <c r="FU33" i="4"/>
  <c r="FT57" i="4"/>
  <c r="FT120" i="4"/>
  <c r="FT183" i="4"/>
  <c r="FU175" i="4"/>
  <c r="FT189" i="4"/>
  <c r="FT59" i="4"/>
  <c r="FT122" i="4"/>
  <c r="FU10" i="4"/>
  <c r="FU160" i="4"/>
  <c r="FT137" i="4"/>
  <c r="FT7" i="4"/>
  <c r="FT70" i="4"/>
  <c r="FT13" i="4"/>
  <c r="FT76" i="4"/>
  <c r="FT139" i="4"/>
  <c r="FU200" i="4" l="1" a="1"/>
  <c r="FU200" i="4" s="1"/>
  <c r="DG200" i="2" a="1"/>
  <c r="DG200" i="2" s="1"/>
  <c r="FQ200" i="4" a="1"/>
  <c r="FQ200" i="4" s="1"/>
  <c r="DF200" i="2" a="1"/>
  <c r="DF200" i="2" s="1"/>
  <c r="DC200" i="2" a="1"/>
  <c r="DC200" i="2" s="1"/>
  <c r="FO200" i="4" a="1"/>
  <c r="FO200" i="4" s="1"/>
  <c r="DE200" i="2" a="1"/>
  <c r="DE200" i="2" s="1"/>
  <c r="FN200" i="4" a="1"/>
  <c r="FN200" i="4" s="1"/>
  <c r="FR200" i="4" a="1"/>
  <c r="FR200" i="4" s="1"/>
  <c r="FT200" i="4" a="1"/>
  <c r="FT200" i="4" s="1"/>
  <c r="FS200" i="4" a="1"/>
  <c r="FS200" i="4" s="1"/>
  <c r="FP200" i="4" a="1"/>
  <c r="FP200" i="4" s="1"/>
  <c r="DD200" i="2" a="1"/>
  <c r="DD20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<sst xmlns="http://schemas.openxmlformats.org/spreadsheetml/2006/main" count="1506" uniqueCount="222">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</sst>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28" t="s">
        <v>198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3" t="s">
        <v>199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5"/>
      <c r="AZ4" s="39" t="s">
        <v>200</v>
      </c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1"/>
      <c r="BY4" s="36" t="s">
        <v>201</v>
      </c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8"/>
      <c r="CX4" s="42" t="s">
        <v>217</v>
      </c>
      <c r="CY4" s="43"/>
      <c r="CZ4" s="43"/>
      <c r="DA4" s="43"/>
      <c r="DB4" s="44"/>
      <c r="DC4" s="16" t="s">
        <v>218</v>
      </c>
      <c r="DD4" s="17"/>
      <c r="DE4" s="17"/>
      <c r="DF4" s="17"/>
      <c r="DG4" s="18"/>
    </row>
    <row r="5" spans="1:111" ht="13.5" x14ac:dyDescent="0.25">
      <c r="B5" s="30" t="s">
        <v>202</v>
      </c>
      <c r="C5" s="31"/>
      <c r="D5" s="31"/>
      <c r="E5" s="31"/>
      <c r="F5" s="31"/>
      <c r="G5" s="32" t="s">
        <v>203</v>
      </c>
      <c r="H5" s="32"/>
      <c r="I5" s="32"/>
      <c r="J5" s="32"/>
      <c r="K5" s="32"/>
      <c r="L5" s="30" t="s">
        <v>204</v>
      </c>
      <c r="M5" s="30"/>
      <c r="N5" s="30"/>
      <c r="O5" s="30"/>
      <c r="P5" s="30"/>
      <c r="Q5" s="32" t="s">
        <v>205</v>
      </c>
      <c r="R5" s="32"/>
      <c r="S5" s="32"/>
      <c r="T5" s="32"/>
      <c r="U5" s="32"/>
      <c r="V5" s="30" t="s">
        <v>208</v>
      </c>
      <c r="W5" s="30"/>
      <c r="X5" s="30"/>
      <c r="Y5" s="30"/>
      <c r="Z5" s="30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45"/>
      <c r="CY5" s="46"/>
      <c r="CZ5" s="46"/>
      <c r="DA5" s="46"/>
      <c r="DB5" s="47"/>
      <c r="DC5" s="19"/>
      <c r="DD5" s="20"/>
      <c r="DE5" s="20"/>
      <c r="DF5" s="20"/>
      <c r="DG5" s="21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 t="shared" ref="DA7:DA38" si="3">AVERAGEIFS(B7:CW7,metrics.est,"Coverage")</f>
        <v>0.92125000000000001</v>
      </c>
      <c r="DB7" s="4">
        <f t="shared" ref="DB7:DB38" si="4">AVERAGEIFS(B7:CW7,metrics.est,"Time")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0.70648333333333335</v>
      </c>
      <c r="CY8" s="4">
        <f t="shared" si="1"/>
        <v>0.85524999999999995</v>
      </c>
      <c r="CZ8" s="4">
        <f t="shared" si="2"/>
        <v>0.31318333333333331</v>
      </c>
      <c r="DA8" s="4">
        <f t="shared" si="3"/>
        <v>0.8988666666666667</v>
      </c>
      <c r="DB8" s="4">
        <f t="shared" si="4"/>
        <v>0.21176666666666666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 t="shared" si="3"/>
        <v>0.83849999999999991</v>
      </c>
      <c r="DB9" s="4">
        <f t="shared" si="4"/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/>
      <c r="M27" s="4"/>
      <c r="N27" s="4"/>
      <c r="O27" s="4"/>
      <c r="P27" s="4"/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0.70657499999999995</v>
      </c>
      <c r="CY27" s="4">
        <f t="shared" si="1"/>
        <v>0.864425</v>
      </c>
      <c r="CZ27" s="4">
        <f t="shared" si="2"/>
        <v>0.31660000000000005</v>
      </c>
      <c r="DA27" s="4">
        <f t="shared" si="3"/>
        <v>0.91094999999999993</v>
      </c>
      <c r="DB27" s="4">
        <f t="shared" si="4"/>
        <v>0.20257500000000001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/>
      <c r="M28" s="4"/>
      <c r="N28" s="4"/>
      <c r="O28" s="4"/>
      <c r="P28" s="4"/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0.70895000000000008</v>
      </c>
      <c r="CY28" s="4">
        <f t="shared" si="1"/>
        <v>0.86795</v>
      </c>
      <c r="CZ28" s="4">
        <f t="shared" si="2"/>
        <v>0.31940000000000002</v>
      </c>
      <c r="DA28" s="4">
        <f t="shared" si="3"/>
        <v>0.91094999999999993</v>
      </c>
      <c r="DB28" s="4">
        <f t="shared" si="4"/>
        <v>0.23504999999999998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/>
      <c r="M29" s="4"/>
      <c r="N29" s="4"/>
      <c r="O29" s="4"/>
      <c r="P29" s="4"/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0.70912500000000001</v>
      </c>
      <c r="CY29" s="4">
        <f t="shared" si="1"/>
        <v>0.86467500000000008</v>
      </c>
      <c r="CZ29" s="4">
        <f t="shared" si="2"/>
        <v>0.30514999999999998</v>
      </c>
      <c r="DA29" s="4">
        <f t="shared" si="3"/>
        <v>0.87767499999999998</v>
      </c>
      <c r="DB29" s="4">
        <f t="shared" si="4"/>
        <v>2.06725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/>
      <c r="M30" s="4"/>
      <c r="N30" s="4"/>
      <c r="O30" s="4"/>
      <c r="P30" s="4"/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0.71025000000000005</v>
      </c>
      <c r="CY30" s="4">
        <f t="shared" si="1"/>
        <v>0.86682499999999996</v>
      </c>
      <c r="CZ30" s="4">
        <f t="shared" si="2"/>
        <v>0.30687500000000001</v>
      </c>
      <c r="DA30" s="4">
        <f t="shared" si="3"/>
        <v>0.87767499999999998</v>
      </c>
      <c r="DB30" s="4">
        <f t="shared" si="4"/>
        <v>0.20655000000000001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/>
      <c r="M31" s="4"/>
      <c r="N31" s="4"/>
      <c r="O31" s="4"/>
      <c r="P31" s="4"/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0.71679999999999999</v>
      </c>
      <c r="CY31" s="4">
        <f t="shared" si="1"/>
        <v>0.87495000000000001</v>
      </c>
      <c r="CZ31" s="4">
        <f t="shared" si="2"/>
        <v>0.30959999999999999</v>
      </c>
      <c r="DA31" s="4">
        <f t="shared" si="3"/>
        <v>0.91094999999999993</v>
      </c>
      <c r="DB31" s="4">
        <f t="shared" si="4"/>
        <v>0.23050000000000001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/>
      <c r="M32" s="4"/>
      <c r="N32" s="4"/>
      <c r="O32" s="4"/>
      <c r="P32" s="4"/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0.70642499999999997</v>
      </c>
      <c r="CY32" s="4">
        <f t="shared" si="1"/>
        <v>0.85824999999999996</v>
      </c>
      <c r="CZ32" s="4">
        <f t="shared" si="2"/>
        <v>0.30895</v>
      </c>
      <c r="DA32" s="4">
        <f t="shared" si="3"/>
        <v>0.91094999999999993</v>
      </c>
      <c r="DB32" s="4">
        <f t="shared" si="4"/>
        <v>0.28510000000000002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/>
      <c r="M33" s="4"/>
      <c r="N33" s="4"/>
      <c r="O33" s="4"/>
      <c r="P33" s="4"/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0.71984999999999999</v>
      </c>
      <c r="CY33" s="4">
        <f t="shared" si="1"/>
        <v>0.89052500000000001</v>
      </c>
      <c r="CZ33" s="4">
        <f t="shared" si="2"/>
        <v>0.31170000000000003</v>
      </c>
      <c r="DA33" s="4">
        <f t="shared" si="3"/>
        <v>0.91094999999999993</v>
      </c>
      <c r="DB33" s="4">
        <f t="shared" si="4"/>
        <v>0.24250000000000002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/>
      <c r="M34" s="4"/>
      <c r="N34" s="4"/>
      <c r="O34" s="4"/>
      <c r="P34" s="4"/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0.68822499999999986</v>
      </c>
      <c r="CY34" s="4">
        <f t="shared" si="1"/>
        <v>0.80759999999999998</v>
      </c>
      <c r="CZ34" s="4">
        <f t="shared" si="2"/>
        <v>0.31695000000000001</v>
      </c>
      <c r="DA34" s="4">
        <f t="shared" si="3"/>
        <v>0.84817500000000001</v>
      </c>
      <c r="DB34" s="4">
        <f t="shared" si="4"/>
        <v>0.41537499999999994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/>
      <c r="M35" s="4"/>
      <c r="N35" s="4"/>
      <c r="O35" s="4"/>
      <c r="P35" s="4"/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0.70992500000000003</v>
      </c>
      <c r="CY35" s="4">
        <f t="shared" si="1"/>
        <v>0.86567500000000008</v>
      </c>
      <c r="CZ35" s="4">
        <f t="shared" si="2"/>
        <v>0.30395</v>
      </c>
      <c r="DA35" s="4">
        <f t="shared" si="3"/>
        <v>0.87767499999999998</v>
      </c>
      <c r="DB35" s="4">
        <f t="shared" si="4"/>
        <v>0.21514999999999998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/>
      <c r="M36" s="4"/>
      <c r="N36" s="4"/>
      <c r="O36" s="4"/>
      <c r="P36" s="4"/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0.71974000000000005</v>
      </c>
      <c r="CY36" s="4">
        <f t="shared" si="1"/>
        <v>0.88672000000000006</v>
      </c>
      <c r="CZ36" s="4">
        <f t="shared" si="2"/>
        <v>0.25409999999999999</v>
      </c>
      <c r="DA36" s="4">
        <f t="shared" si="3"/>
        <v>0.84966000000000008</v>
      </c>
      <c r="DB36" s="4">
        <f t="shared" si="4"/>
        <v>2.0679999999999997E-2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/>
      <c r="M37" s="4"/>
      <c r="N37" s="4"/>
      <c r="O37" s="4"/>
      <c r="P37" s="4"/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0.81056000000000006</v>
      </c>
      <c r="CY37" s="4">
        <f t="shared" si="1"/>
        <v>1.1069200000000001</v>
      </c>
      <c r="CZ37" s="4">
        <f t="shared" si="2"/>
        <v>0.17739999999999997</v>
      </c>
      <c r="DA37" s="4">
        <f t="shared" si="3"/>
        <v>0.53380000000000005</v>
      </c>
      <c r="DB37" s="4">
        <f t="shared" si="4"/>
        <v>2.2720000000000001E-2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/>
      <c r="M38" s="4"/>
      <c r="N38" s="4"/>
      <c r="O38" s="4"/>
      <c r="P38" s="4"/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0.78851999999999989</v>
      </c>
      <c r="CY38" s="4">
        <f t="shared" si="1"/>
        <v>1.0561799999999999</v>
      </c>
      <c r="CZ38" s="4">
        <f t="shared" si="2"/>
        <v>0.18913999999999997</v>
      </c>
      <c r="DA38" s="4">
        <f t="shared" si="3"/>
        <v>0.61639999999999995</v>
      </c>
      <c r="DB38" s="4">
        <f t="shared" si="4"/>
        <v>3.2220000000000006E-2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/>
      <c r="M39" s="4"/>
      <c r="N39" s="4"/>
      <c r="O39" s="4"/>
      <c r="P39" s="4"/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0.76077499999999998</v>
      </c>
      <c r="CY39" s="4">
        <f t="shared" ref="CY39:CY70" si="6">AVERAGEIFS(B39:CW39,metrics.est,"MSE")</f>
        <v>0.98387500000000006</v>
      </c>
      <c r="CZ39" s="4">
        <f t="shared" ref="CZ39:CZ70" si="7">AVERAGEIFS(B39:CW39,metrics.est,"R")</f>
        <v>0.22650000000000003</v>
      </c>
      <c r="DA39" s="4">
        <f t="shared" ref="DA39:DA70" si="8">AVERAGEIFS(B39:CW39,metrics.est,"Coverage")</f>
        <v>0.65800000000000003</v>
      </c>
      <c r="DB39" s="4">
        <f t="shared" ref="DB39:DB70" si="9">AVERAGEIFS(B39:CW39,metrics.est,"Time")</f>
        <v>2.2675000000000001E-2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/>
      <c r="M40" s="4"/>
      <c r="N40" s="4"/>
      <c r="O40" s="4"/>
      <c r="P40" s="4"/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0.74034999999999995</v>
      </c>
      <c r="CY40" s="4">
        <f t="shared" si="6"/>
        <v>0.94019999999999992</v>
      </c>
      <c r="CZ40" s="4">
        <f t="shared" si="7"/>
        <v>0.20400000000000001</v>
      </c>
      <c r="DA40" s="4">
        <f t="shared" si="8"/>
        <v>0.84994999999999998</v>
      </c>
      <c r="DB40" s="4">
        <f t="shared" si="9"/>
        <v>2.1575E-2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/>
      <c r="M41" s="4"/>
      <c r="N41" s="4"/>
      <c r="O41" s="4"/>
      <c r="P41" s="4"/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0.72067499999999995</v>
      </c>
      <c r="CY41" s="4">
        <f t="shared" si="6"/>
        <v>0.89712499999999995</v>
      </c>
      <c r="CZ41" s="4">
        <f t="shared" si="7"/>
        <v>0.28637500000000005</v>
      </c>
      <c r="DA41" s="4">
        <f t="shared" si="8"/>
        <v>0.85394999999999999</v>
      </c>
      <c r="DB41" s="4">
        <f t="shared" si="9"/>
        <v>1.9975E-2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/>
      <c r="M42" s="4"/>
      <c r="N42" s="4"/>
      <c r="O42" s="4"/>
      <c r="P42" s="4"/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0.71253999999999995</v>
      </c>
      <c r="CY42" s="4">
        <f t="shared" si="6"/>
        <v>0.87744</v>
      </c>
      <c r="CZ42" s="4">
        <f t="shared" si="7"/>
        <v>0.29598000000000002</v>
      </c>
      <c r="DA42" s="4">
        <f t="shared" si="8"/>
        <v>0.87174000000000018</v>
      </c>
      <c r="DB42" s="4">
        <f t="shared" si="9"/>
        <v>1.8759999999999999E-2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/>
      <c r="M43" s="4"/>
      <c r="N43" s="4"/>
      <c r="O43" s="4"/>
      <c r="P43" s="4"/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0.73665000000000003</v>
      </c>
      <c r="CY43" s="4">
        <f t="shared" si="6"/>
        <v>0.93442500000000006</v>
      </c>
      <c r="CZ43" s="4">
        <f t="shared" si="7"/>
        <v>0.2651</v>
      </c>
      <c r="DA43" s="4">
        <f t="shared" si="8"/>
        <v>0.86509999999999998</v>
      </c>
      <c r="DB43" s="4">
        <f t="shared" si="9"/>
        <v>3.1563000000000003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/>
      <c r="M44" s="4"/>
      <c r="N44" s="4"/>
      <c r="O44" s="4"/>
      <c r="P44" s="4"/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0.81542500000000007</v>
      </c>
      <c r="CY44" s="4">
        <f t="shared" si="6"/>
        <v>1.1078749999999999</v>
      </c>
      <c r="CZ44" s="4">
        <f t="shared" si="7"/>
        <v>0.10610000000000001</v>
      </c>
      <c r="DA44" s="4">
        <f t="shared" si="8"/>
        <v>0.60387500000000005</v>
      </c>
      <c r="DB44" s="4">
        <f t="shared" si="9"/>
        <v>3.3075E-2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/>
      <c r="M45" s="4"/>
      <c r="N45" s="4"/>
      <c r="O45" s="4"/>
      <c r="P45" s="4"/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0.80225000000000002</v>
      </c>
      <c r="CY45" s="4">
        <f t="shared" si="6"/>
        <v>1.0890249999999999</v>
      </c>
      <c r="CZ45" s="4">
        <f t="shared" si="7"/>
        <v>0.1976</v>
      </c>
      <c r="DA45" s="4">
        <f t="shared" si="8"/>
        <v>0.55402499999999999</v>
      </c>
      <c r="DB45" s="4">
        <f t="shared" si="9"/>
        <v>3.4274999999999993E-2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/>
      <c r="M46" s="4"/>
      <c r="N46" s="4"/>
      <c r="O46" s="4"/>
      <c r="P46" s="4"/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0.721225</v>
      </c>
      <c r="CY46" s="4">
        <f t="shared" si="6"/>
        <v>0.89587499999999998</v>
      </c>
      <c r="CZ46" s="4">
        <f t="shared" si="7"/>
        <v>0.26815</v>
      </c>
      <c r="DA46" s="4">
        <f t="shared" si="8"/>
        <v>0.83809999999999996</v>
      </c>
      <c r="DB46" s="4">
        <f t="shared" si="9"/>
        <v>7.1849999999999997E-2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/>
      <c r="M47" s="4"/>
      <c r="N47" s="4"/>
      <c r="O47" s="4"/>
      <c r="P47" s="4"/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0.76592499999999997</v>
      </c>
      <c r="CY47" s="4">
        <f t="shared" si="6"/>
        <v>1.0004249999999999</v>
      </c>
      <c r="CZ47" s="4">
        <f t="shared" si="7"/>
        <v>0.206175</v>
      </c>
      <c r="DA47" s="4">
        <f t="shared" si="8"/>
        <v>0.68127499999999996</v>
      </c>
      <c r="DB47" s="4">
        <f t="shared" si="9"/>
        <v>6.9925000000000001E-2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/>
      <c r="M48" s="4"/>
      <c r="N48" s="4"/>
      <c r="O48" s="4"/>
      <c r="P48" s="4"/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0.76052500000000012</v>
      </c>
      <c r="CY48" s="4">
        <f t="shared" si="6"/>
        <v>0.98337499999999989</v>
      </c>
      <c r="CZ48" s="4">
        <f t="shared" si="7"/>
        <v>0.23164999999999997</v>
      </c>
      <c r="DA48" s="4">
        <f t="shared" si="8"/>
        <v>0.67317500000000008</v>
      </c>
      <c r="DB48" s="4">
        <f t="shared" si="9"/>
        <v>1.5949999999999999E-2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/>
      <c r="H49" s="5"/>
      <c r="I49" s="5"/>
      <c r="J49" s="5"/>
      <c r="K49" s="5"/>
      <c r="L49" s="4"/>
      <c r="M49" s="4"/>
      <c r="N49" s="4"/>
      <c r="O49" s="4"/>
      <c r="P49" s="4"/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0.73819999999999997</v>
      </c>
      <c r="CY49" s="4">
        <f t="shared" si="6"/>
        <v>0.93156666666666654</v>
      </c>
      <c r="CZ49" s="4">
        <f t="shared" si="7"/>
        <v>0.23216666666666663</v>
      </c>
      <c r="DA49" s="4">
        <f t="shared" si="8"/>
        <v>0.80576666666666663</v>
      </c>
      <c r="DB49" s="4">
        <f t="shared" si="9"/>
        <v>2.4866666666666672E-2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/>
      <c r="H50" s="5"/>
      <c r="I50" s="5"/>
      <c r="J50" s="5"/>
      <c r="K50" s="5"/>
      <c r="L50" s="4"/>
      <c r="M50" s="4"/>
      <c r="N50" s="4"/>
      <c r="O50" s="4"/>
      <c r="P50" s="4"/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0.74323333333333341</v>
      </c>
      <c r="CY50" s="4">
        <f t="shared" si="6"/>
        <v>0.94363333333333321</v>
      </c>
      <c r="CZ50" s="4">
        <f t="shared" si="7"/>
        <v>0.23053333333333334</v>
      </c>
      <c r="DA50" s="4">
        <f t="shared" si="8"/>
        <v>0.79680000000000006</v>
      </c>
      <c r="DB50" s="4">
        <f t="shared" si="9"/>
        <v>2.6033333333333328E-2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/>
      <c r="H51" s="5"/>
      <c r="I51" s="5"/>
      <c r="J51" s="5"/>
      <c r="K51" s="5"/>
      <c r="L51" s="4"/>
      <c r="M51" s="4"/>
      <c r="N51" s="4"/>
      <c r="O51" s="4"/>
      <c r="P51" s="4"/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0.75070000000000003</v>
      </c>
      <c r="CY51" s="4">
        <f t="shared" si="6"/>
        <v>0.95887499999999992</v>
      </c>
      <c r="CZ51" s="4">
        <f t="shared" si="7"/>
        <v>0.24757499999999999</v>
      </c>
      <c r="DA51" s="4">
        <f t="shared" si="8"/>
        <v>0.72752499999999998</v>
      </c>
      <c r="DB51" s="4">
        <f t="shared" si="9"/>
        <v>1.5050000000000001E-2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/>
      <c r="H52" s="5"/>
      <c r="I52" s="5"/>
      <c r="J52" s="5"/>
      <c r="K52" s="5"/>
      <c r="L52" s="4"/>
      <c r="M52" s="4"/>
      <c r="N52" s="4"/>
      <c r="O52" s="4"/>
      <c r="P52" s="4"/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0.73999999999999988</v>
      </c>
      <c r="CY52" s="4">
        <f t="shared" si="6"/>
        <v>0.94299999999999995</v>
      </c>
      <c r="CZ52" s="4">
        <f t="shared" si="7"/>
        <v>0.25430000000000003</v>
      </c>
      <c r="DA52" s="4">
        <f t="shared" si="8"/>
        <v>0.81996666666666662</v>
      </c>
      <c r="DB52" s="4">
        <f t="shared" si="9"/>
        <v>1.7066666666666664E-2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r=0.1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/>
      <c r="H53" s="5"/>
      <c r="I53" s="5"/>
      <c r="J53" s="5"/>
      <c r="K53" s="5"/>
      <c r="L53" s="4"/>
      <c r="M53" s="4"/>
      <c r="N53" s="4"/>
      <c r="O53" s="4"/>
      <c r="P53" s="4"/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0.80566666666666675</v>
      </c>
      <c r="CY53" s="4">
        <f t="shared" si="6"/>
        <v>1.1047666666666667</v>
      </c>
      <c r="CZ53" s="4">
        <f t="shared" si="7"/>
        <v>0.19443333333333335</v>
      </c>
      <c r="DA53" s="4">
        <f t="shared" si="8"/>
        <v>0.50716666666666665</v>
      </c>
      <c r="DB53" s="4">
        <f t="shared" si="9"/>
        <v>2.0966666666666665E-2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r=0.7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0.73225000000000007</v>
      </c>
      <c r="CY54" s="4">
        <f t="shared" si="6"/>
        <v>0.91349999999999998</v>
      </c>
      <c r="CZ54" s="4">
        <f t="shared" si="7"/>
        <v>0.13774999999999998</v>
      </c>
      <c r="DA54" s="4">
        <f t="shared" si="8"/>
        <v>0.78559999999999997</v>
      </c>
      <c r="DB54" s="4">
        <f t="shared" si="9"/>
        <v>3.2239500000000003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0.73760000000000003</v>
      </c>
      <c r="CY55" s="4">
        <f t="shared" si="6"/>
        <v>0.93504999999999994</v>
      </c>
      <c r="CZ55" s="4">
        <f t="shared" si="7"/>
        <v>0.24985000000000002</v>
      </c>
      <c r="DA55" s="4">
        <f t="shared" si="8"/>
        <v>0.75649999999999995</v>
      </c>
      <c r="DB55" s="4">
        <f t="shared" si="9"/>
        <v>3.0199999999999998E-2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0.74219999999999997</v>
      </c>
      <c r="CY56" s="4">
        <f t="shared" si="6"/>
        <v>0.94379999999999997</v>
      </c>
      <c r="CZ56" s="4">
        <f t="shared" si="7"/>
        <v>0.23294999999999999</v>
      </c>
      <c r="DA56" s="4">
        <f t="shared" si="8"/>
        <v>0.77564999999999995</v>
      </c>
      <c r="DB56" s="4">
        <f t="shared" si="9"/>
        <v>2.145E-2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0.67330000000000001</v>
      </c>
      <c r="CY57" s="4">
        <f t="shared" si="6"/>
        <v>0.77490000000000003</v>
      </c>
      <c r="CZ57" s="4">
        <f t="shared" si="7"/>
        <v>0.3095</v>
      </c>
      <c r="DA57" s="4">
        <f t="shared" si="8"/>
        <v>0.94110000000000005</v>
      </c>
      <c r="DB57" s="4">
        <f t="shared" si="9"/>
        <v>4.5699999999999998E-2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r=0.1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0.67420000000000002</v>
      </c>
      <c r="CY58" s="4">
        <f t="shared" si="6"/>
        <v>0.78290000000000004</v>
      </c>
      <c r="CZ58" s="4">
        <f t="shared" si="7"/>
        <v>0.32750000000000001</v>
      </c>
      <c r="DA58" s="4">
        <f t="shared" si="8"/>
        <v>0.95640000000000003</v>
      </c>
      <c r="DB58" s="4">
        <f t="shared" si="9"/>
        <v>0.20399999999999999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r=0.1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r=0.1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0.68340000000000001</v>
      </c>
      <c r="CY59" s="4">
        <f t="shared" si="6"/>
        <v>0.80310000000000004</v>
      </c>
      <c r="CZ59" s="4">
        <f t="shared" si="7"/>
        <v>0.3145</v>
      </c>
      <c r="DA59" s="4">
        <f t="shared" si="8"/>
        <v>0.90749999999999997</v>
      </c>
      <c r="DB59" s="4">
        <f t="shared" si="9"/>
        <v>3.9899999999999998E-2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r=0.1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r=0.1</v>
      </c>
    </row>
    <row r="60" spans="1:111" x14ac:dyDescent="0.2">
      <c r="A60" s="1" t="s">
        <v>57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5"/>
        <v>#DIV/0!</v>
      </c>
      <c r="CY60" s="4" t="e">
        <f t="shared" si="6"/>
        <v>#DIV/0!</v>
      </c>
      <c r="CZ60" s="4" t="e">
        <f t="shared" si="7"/>
        <v>#DIV/0!</v>
      </c>
      <c r="DA60" s="4" t="e">
        <f t="shared" si="8"/>
        <v>#DIV/0!</v>
      </c>
      <c r="DB60" s="4" t="e">
        <f t="shared" si="9"/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CONCATENATE(INDIRECT(ADDRESS(1,MATCH(_xlfn.MAXIFS(B60:CW60,metrics.est,"Coverage"),B60:CW60,0)+1)), ", ", INDIRECT(ADDRESS(2,MATCH(_xlfn.MAXIFS(B60:CW60,metrics.est,"Coverage"),B60:CW60,0)+1)))</f>
        <v>#N/A</v>
      </c>
      <c r="DG60" s="11" t="e" cm="1">
        <f t="array" aca="1" ref="DG60" ca="1">CONCATENATE(INDIRECT(ADDRESS(1,MATCH(_xlfn.MINIFS(B60:CW60,metrics.est,"Time"),B60:CW60,0)+1)), ", ", INDIRECT(ADDRESS(2,MATCH(_xlfn.MINIFS(B60:CW60,metrics.est,"Time"),B60:CW60,0)+1)))</f>
        <v>#N/A</v>
      </c>
    </row>
    <row r="61" spans="1:111" x14ac:dyDescent="0.2">
      <c r="A61" s="1" t="s">
        <v>58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5"/>
        <v>#DIV/0!</v>
      </c>
      <c r="CY61" s="4" t="e">
        <f t="shared" si="6"/>
        <v>#DIV/0!</v>
      </c>
      <c r="CZ61" s="4" t="e">
        <f t="shared" si="7"/>
        <v>#DIV/0!</v>
      </c>
      <c r="DA61" s="4" t="e">
        <f t="shared" si="8"/>
        <v>#DIV/0!</v>
      </c>
      <c r="DB61" s="4" t="e">
        <f t="shared" si="9"/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CONCATENATE(INDIRECT(ADDRESS(1,MATCH(_xlfn.MAXIFS(B61:CW61,metrics.est,"Coverage"),B61:CW61,0)+1)), ", ", INDIRECT(ADDRESS(2,MATCH(_xlfn.MAXIFS(B61:CW61,metrics.est,"Coverage"),B61:CW61,0)+1)))</f>
        <v>#N/A</v>
      </c>
      <c r="DG61" s="11" t="e" cm="1">
        <f t="array" aca="1" ref="DG61" ca="1">CONCATENATE(INDIRECT(ADDRESS(1,MATCH(_xlfn.MINIFS(B61:CW61,metrics.est,"Time"),B61:CW61,0)+1)), ", ", INDIRECT(ADDRESS(2,MATCH(_xlfn.MINIFS(B61:CW61,metrics.est,"Time"),B61:CW61,0)+1)))</f>
        <v>#N/A</v>
      </c>
    </row>
    <row r="62" spans="1:111" x14ac:dyDescent="0.2">
      <c r="A62" s="1" t="s">
        <v>59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5"/>
        <v>#DIV/0!</v>
      </c>
      <c r="CY62" s="4" t="e">
        <f t="shared" si="6"/>
        <v>#DIV/0!</v>
      </c>
      <c r="CZ62" s="4" t="e">
        <f t="shared" si="7"/>
        <v>#DIV/0!</v>
      </c>
      <c r="DA62" s="4" t="e">
        <f t="shared" si="8"/>
        <v>#DIV/0!</v>
      </c>
      <c r="DB62" s="4" t="e">
        <f t="shared" si="9"/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CONCATENATE(INDIRECT(ADDRESS(1,MATCH(_xlfn.MAXIFS(B62:CW62,metrics.est,"Coverage"),B62:CW62,0)+1)), ", ", INDIRECT(ADDRESS(2,MATCH(_xlfn.MAXIFS(B62:CW62,metrics.est,"Coverage"),B62:CW62,0)+1)))</f>
        <v>#N/A</v>
      </c>
      <c r="DG62" s="11" t="e" cm="1">
        <f t="array" aca="1" ref="DG62" ca="1">CONCATENATE(INDIRECT(ADDRESS(1,MATCH(_xlfn.MINIFS(B62:CW62,metrics.est,"Time"),B62:CW62,0)+1)), ", ", INDIRECT(ADDRESS(2,MATCH(_xlfn.MINIFS(B62:CW62,metrics.est,"Time"),B62:CW62,0)+1)))</f>
        <v>#N/A</v>
      </c>
    </row>
    <row r="63" spans="1:111" x14ac:dyDescent="0.2">
      <c r="A63" s="1" t="s">
        <v>60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5"/>
        <v>#DIV/0!</v>
      </c>
      <c r="CY63" s="4" t="e">
        <f t="shared" si="6"/>
        <v>#DIV/0!</v>
      </c>
      <c r="CZ63" s="4" t="e">
        <f t="shared" si="7"/>
        <v>#DIV/0!</v>
      </c>
      <c r="DA63" s="4" t="e">
        <f t="shared" si="8"/>
        <v>#DIV/0!</v>
      </c>
      <c r="DB63" s="4" t="e">
        <f t="shared" si="9"/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CONCATENATE(INDIRECT(ADDRESS(1,MATCH(_xlfn.MAXIFS(B63:CW63,metrics.est,"Coverage"),B63:CW63,0)+1)), ", ", INDIRECT(ADDRESS(2,MATCH(_xlfn.MAXIFS(B63:CW63,metrics.est,"Coverage"),B63:CW63,0)+1)))</f>
        <v>#N/A</v>
      </c>
      <c r="DG63" s="11" t="e" cm="1">
        <f t="array" aca="1" ref="DG63" ca="1">CONCATENATE(INDIRECT(ADDRESS(1,MATCH(_xlfn.MINIFS(B63:CW63,metrics.est,"Time"),B63:CW63,0)+1)), ", ", INDIRECT(ADDRESS(2,MATCH(_xlfn.MINIFS(B63:CW63,metrics.est,"Time"),B63:CW63,0)+1)))</f>
        <v>#N/A</v>
      </c>
    </row>
    <row r="64" spans="1:111" x14ac:dyDescent="0.2">
      <c r="A64" s="1" t="s">
        <v>61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5"/>
        <v>#DIV/0!</v>
      </c>
      <c r="CY64" s="4" t="e">
        <f t="shared" si="6"/>
        <v>#DIV/0!</v>
      </c>
      <c r="CZ64" s="4" t="e">
        <f t="shared" si="7"/>
        <v>#DIV/0!</v>
      </c>
      <c r="DA64" s="4" t="e">
        <f t="shared" si="8"/>
        <v>#DIV/0!</v>
      </c>
      <c r="DB64" s="4" t="e">
        <f t="shared" si="9"/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CONCATENATE(INDIRECT(ADDRESS(1,MATCH(_xlfn.MAXIFS(B64:CW64,metrics.est,"Coverage"),B64:CW64,0)+1)), ", ", INDIRECT(ADDRESS(2,MATCH(_xlfn.MAXIFS(B64:CW64,metrics.est,"Coverage"),B64:CW64,0)+1)))</f>
        <v>#N/A</v>
      </c>
      <c r="DG64" s="11" t="e" cm="1">
        <f t="array" aca="1" ref="DG64" ca="1">CONCATENATE(INDIRECT(ADDRESS(1,MATCH(_xlfn.MINIFS(B64:CW64,metrics.est,"Time"),B64:CW64,0)+1)), ", ", INDIRECT(ADDRESS(2,MATCH(_xlfn.MINIFS(B64:CW64,metrics.est,"Time"),B64:CW64,0)+1)))</f>
        <v>#N/A</v>
      </c>
    </row>
    <row r="65" spans="1:111" x14ac:dyDescent="0.2">
      <c r="A65" s="1" t="s">
        <v>62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5"/>
        <v>#DIV/0!</v>
      </c>
      <c r="CY65" s="4" t="e">
        <f t="shared" si="6"/>
        <v>#DIV/0!</v>
      </c>
      <c r="CZ65" s="4" t="e">
        <f t="shared" si="7"/>
        <v>#DIV/0!</v>
      </c>
      <c r="DA65" s="4" t="e">
        <f t="shared" si="8"/>
        <v>#DIV/0!</v>
      </c>
      <c r="DB65" s="4" t="e">
        <f t="shared" si="9"/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CONCATENATE(INDIRECT(ADDRESS(1,MATCH(_xlfn.MAXIFS(B65:CW65,metrics.est,"Coverage"),B65:CW65,0)+1)), ", ", INDIRECT(ADDRESS(2,MATCH(_xlfn.MAXIFS(B65:CW65,metrics.est,"Coverage"),B65:CW65,0)+1)))</f>
        <v>#N/A</v>
      </c>
      <c r="DG65" s="11" t="e" cm="1">
        <f t="array" aca="1" ref="DG65" ca="1">CONCATENATE(INDIRECT(ADDRESS(1,MATCH(_xlfn.MINIFS(B65:CW65,metrics.est,"Time"),B65:CW65,0)+1)), ", ", INDIRECT(ADDRESS(2,MATCH(_xlfn.MINIFS(B65:CW65,metrics.est,"Time"),B65:CW65,0)+1)))</f>
        <v>#N/A</v>
      </c>
    </row>
    <row r="66" spans="1:111" x14ac:dyDescent="0.2">
      <c r="A66" s="1" t="s">
        <v>63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0.67859999999999998</v>
      </c>
      <c r="CY66" s="4">
        <f t="shared" si="6"/>
        <v>0.78939999999999999</v>
      </c>
      <c r="CZ66" s="4">
        <f t="shared" si="7"/>
        <v>0.3463</v>
      </c>
      <c r="DA66" s="4">
        <f t="shared" si="8"/>
        <v>0.94199999999999995</v>
      </c>
      <c r="DB66" s="4">
        <f t="shared" si="9"/>
        <v>0.26979999999999998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k=100, r=0.5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k=100, r=0.5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k=100, r=0.5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k=100, r=0.5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k=100, r=0.5</v>
      </c>
    </row>
    <row r="67" spans="1:111" x14ac:dyDescent="0.2">
      <c r="A67" s="1" t="s">
        <v>64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5"/>
        <v>#DIV/0!</v>
      </c>
      <c r="CY67" s="4" t="e">
        <f t="shared" si="6"/>
        <v>#DIV/0!</v>
      </c>
      <c r="CZ67" s="4" t="e">
        <f t="shared" si="7"/>
        <v>#DIV/0!</v>
      </c>
      <c r="DA67" s="4" t="e">
        <f t="shared" si="8"/>
        <v>#DIV/0!</v>
      </c>
      <c r="DB67" s="4" t="e">
        <f t="shared" si="9"/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CONCATENATE(INDIRECT(ADDRESS(1,MATCH(_xlfn.MAXIFS(B67:CW67,metrics.est,"Coverage"),B67:CW67,0)+1)), ", ", INDIRECT(ADDRESS(2,MATCH(_xlfn.MAXIFS(B67:CW67,metrics.est,"Coverage"),B67:CW67,0)+1)))</f>
        <v>#N/A</v>
      </c>
      <c r="DG67" s="11" t="e" cm="1">
        <f t="array" aca="1" ref="DG67" ca="1">CONCATENATE(INDIRECT(ADDRESS(1,MATCH(_xlfn.MINIFS(B67:CW67,metrics.est,"Time"),B67:CW67,0)+1)), ", ", INDIRECT(ADDRESS(2,MATCH(_xlfn.MINIFS(B67:CW67,metrics.est,"Time"),B67:CW67,0)+1)))</f>
        <v>#N/A</v>
      </c>
    </row>
    <row r="68" spans="1:111" x14ac:dyDescent="0.2">
      <c r="A68" s="1" t="s">
        <v>65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5"/>
        <v>#DIV/0!</v>
      </c>
      <c r="CY68" s="4" t="e">
        <f t="shared" si="6"/>
        <v>#DIV/0!</v>
      </c>
      <c r="CZ68" s="4" t="e">
        <f t="shared" si="7"/>
        <v>#DIV/0!</v>
      </c>
      <c r="DA68" s="4" t="e">
        <f t="shared" si="8"/>
        <v>#DIV/0!</v>
      </c>
      <c r="DB68" s="4" t="e">
        <f t="shared" si="9"/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CONCATENATE(INDIRECT(ADDRESS(1,MATCH(_xlfn.MAXIFS(B68:CW68,metrics.est,"Coverage"),B68:CW68,0)+1)), ", ", INDIRECT(ADDRESS(2,MATCH(_xlfn.MAXIFS(B68:CW68,metrics.est,"Coverage"),B68:CW68,0)+1)))</f>
        <v>#N/A</v>
      </c>
      <c r="DG68" s="11" t="e" cm="1">
        <f t="array" aca="1" ref="DG68" ca="1">CONCATENATE(INDIRECT(ADDRESS(1,MATCH(_xlfn.MINIFS(B68:CW68,metrics.est,"Time"),B68:CW68,0)+1)), ", ", INDIRECT(ADDRESS(2,MATCH(_xlfn.MINIFS(B68:CW68,metrics.est,"Time"),B68:CW68,0)+1)))</f>
        <v>#N/A</v>
      </c>
    </row>
    <row r="69" spans="1:111" x14ac:dyDescent="0.2">
      <c r="A69" s="1" t="s">
        <v>66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5"/>
        <v>#DIV/0!</v>
      </c>
      <c r="CY69" s="4" t="e">
        <f t="shared" si="6"/>
        <v>#DIV/0!</v>
      </c>
      <c r="CZ69" s="4" t="e">
        <f t="shared" si="7"/>
        <v>#DIV/0!</v>
      </c>
      <c r="DA69" s="4" t="e">
        <f t="shared" si="8"/>
        <v>#DIV/0!</v>
      </c>
      <c r="DB69" s="4" t="e">
        <f t="shared" si="9"/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CONCATENATE(INDIRECT(ADDRESS(1,MATCH(_xlfn.MAXIFS(B69:CW69,metrics.est,"Coverage"),B69:CW69,0)+1)), ", ", INDIRECT(ADDRESS(2,MATCH(_xlfn.MAXIFS(B69:CW69,metrics.est,"Coverage"),B69:CW69,0)+1)))</f>
        <v>#N/A</v>
      </c>
      <c r="DG69" s="11" t="e" cm="1">
        <f t="array" aca="1" ref="DG69" ca="1">CONCATENATE(INDIRECT(ADDRESS(1,MATCH(_xlfn.MINIFS(B69:CW69,metrics.est,"Time"),B69:CW69,0)+1)), ", ", INDIRECT(ADDRESS(2,MATCH(_xlfn.MINIFS(B69:CW69,metrics.est,"Time"),B69:CW69,0)+1)))</f>
        <v>#N/A</v>
      </c>
    </row>
    <row r="70" spans="1:111" x14ac:dyDescent="0.2">
      <c r="A70" s="1" t="s">
        <v>67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5"/>
        <v>#DIV/0!</v>
      </c>
      <c r="CY70" s="4" t="e">
        <f t="shared" si="6"/>
        <v>#DIV/0!</v>
      </c>
      <c r="CZ70" s="4" t="e">
        <f t="shared" si="7"/>
        <v>#DIV/0!</v>
      </c>
      <c r="DA70" s="4" t="e">
        <f t="shared" si="8"/>
        <v>#DIV/0!</v>
      </c>
      <c r="DB70" s="4" t="e">
        <f t="shared" si="9"/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CONCATENATE(INDIRECT(ADDRESS(1,MATCH(_xlfn.MAXIFS(B70:CW70,metrics.est,"Coverage"),B70:CW70,0)+1)), ", ", INDIRECT(ADDRESS(2,MATCH(_xlfn.MAXIFS(B70:CW70,metrics.est,"Coverage"),B70:CW70,0)+1)))</f>
        <v>#N/A</v>
      </c>
      <c r="DG70" s="11" t="e" cm="1">
        <f t="array" aca="1" ref="DG70" ca="1">CONCATENATE(INDIRECT(ADDRESS(1,MATCH(_xlfn.MINIFS(B70:CW70,metrics.est,"Time"),B70:CW70,0)+1)), ", ", INDIRECT(ADDRESS(2,MATCH(_xlfn.MINIFS(B70:CW70,metrics.est,"Time"),B70:CW70,0)+1)))</f>
        <v>#N/A</v>
      </c>
    </row>
    <row r="71" spans="1:111" x14ac:dyDescent="0.2">
      <c r="A71" s="1" t="s">
        <v>68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10">AVERAGEIFS(B71:CW71,metrics.est,"MAE")</f>
        <v>#DIV/0!</v>
      </c>
      <c r="CY71" s="4" t="e">
        <f t="shared" ref="CY71:CY102" si="11">AVERAGEIFS(B71:CW71,metrics.est,"MSE")</f>
        <v>#DIV/0!</v>
      </c>
      <c r="CZ71" s="4" t="e">
        <f t="shared" ref="CZ71:CZ102" si="12">AVERAGEIFS(B71:CW71,metrics.est,"R")</f>
        <v>#DIV/0!</v>
      </c>
      <c r="DA71" s="4" t="e">
        <f t="shared" ref="DA71:DA102" si="13">AVERAGEIFS(B71:CW71,metrics.est,"Coverage")</f>
        <v>#DIV/0!</v>
      </c>
      <c r="DB71" s="4" t="e">
        <f t="shared" ref="DB71:DB102" si="14">AVERAGEIFS(B71:CW71,metrics.est,"Time")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CONCATENATE(INDIRECT(ADDRESS(1,MATCH(_xlfn.MAXIFS(B71:CW71,metrics.est,"Coverage"),B71:CW71,0)+1)), ", ", INDIRECT(ADDRESS(2,MATCH(_xlfn.MAXIFS(B71:CW71,metrics.est,"Coverage"),B71:CW71,0)+1)))</f>
        <v>#N/A</v>
      </c>
      <c r="DG71" s="11" t="e" cm="1">
        <f t="array" aca="1" ref="DG71" ca="1">CONCATENATE(INDIRECT(ADDRESS(1,MATCH(_xlfn.MINIFS(B71:CW71,metrics.est,"Time"),B71:CW71,0)+1)), ", ", INDIRECT(ADDRESS(2,MATCH(_xlfn.MINIFS(B71:CW71,metrics.est,"Time"),B71:CW71,0)+1)))</f>
        <v>#N/A</v>
      </c>
    </row>
    <row r="72" spans="1:111" x14ac:dyDescent="0.2">
      <c r="A72" s="1" t="s">
        <v>69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10"/>
        <v>#DIV/0!</v>
      </c>
      <c r="CY72" s="4" t="e">
        <f t="shared" si="11"/>
        <v>#DIV/0!</v>
      </c>
      <c r="CZ72" s="4" t="e">
        <f t="shared" si="12"/>
        <v>#DIV/0!</v>
      </c>
      <c r="DA72" s="4" t="e">
        <f t="shared" si="13"/>
        <v>#DIV/0!</v>
      </c>
      <c r="DB72" s="4" t="e">
        <f t="shared" si="14"/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CONCATENATE(INDIRECT(ADDRESS(1,MATCH(_xlfn.MAXIFS(B72:CW72,metrics.est,"Coverage"),B72:CW72,0)+1)), ", ", INDIRECT(ADDRESS(2,MATCH(_xlfn.MAXIFS(B72:CW72,metrics.est,"Coverage"),B72:CW72,0)+1)))</f>
        <v>#N/A</v>
      </c>
      <c r="DG72" s="11" t="e" cm="1">
        <f t="array" aca="1" ref="DG72" ca="1">CONCATENATE(INDIRECT(ADDRESS(1,MATCH(_xlfn.MINIFS(B72:CW72,metrics.est,"Time"),B72:CW72,0)+1)), ", ", INDIRECT(ADDRESS(2,MATCH(_xlfn.MINIFS(B72:CW72,metrics.est,"Time"),B72:CW72,0)+1)))</f>
        <v>#N/A</v>
      </c>
    </row>
    <row r="73" spans="1:111" x14ac:dyDescent="0.2">
      <c r="A73" s="1" t="s">
        <v>70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10"/>
        <v>#DIV/0!</v>
      </c>
      <c r="CY73" s="4" t="e">
        <f t="shared" si="11"/>
        <v>#DIV/0!</v>
      </c>
      <c r="CZ73" s="4" t="e">
        <f t="shared" si="12"/>
        <v>#DIV/0!</v>
      </c>
      <c r="DA73" s="4" t="e">
        <f t="shared" si="13"/>
        <v>#DIV/0!</v>
      </c>
      <c r="DB73" s="4" t="e">
        <f t="shared" si="14"/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CONCATENATE(INDIRECT(ADDRESS(1,MATCH(_xlfn.MAXIFS(B73:CW73,metrics.est,"Coverage"),B73:CW73,0)+1)), ", ", INDIRECT(ADDRESS(2,MATCH(_xlfn.MAXIFS(B73:CW73,metrics.est,"Coverage"),B73:CW73,0)+1)))</f>
        <v>#N/A</v>
      </c>
      <c r="DG73" s="11" t="e" cm="1">
        <f t="array" aca="1" ref="DG73" ca="1">CONCATENATE(INDIRECT(ADDRESS(1,MATCH(_xlfn.MINIFS(B73:CW73,metrics.est,"Time"),B73:CW73,0)+1)), ", ", INDIRECT(ADDRESS(2,MATCH(_xlfn.MINIFS(B73:CW73,metrics.est,"Time"),B73:CW73,0)+1)))</f>
        <v>#N/A</v>
      </c>
    </row>
    <row r="74" spans="1:111" x14ac:dyDescent="0.2">
      <c r="A74" s="1" t="s">
        <v>71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10"/>
        <v>#DIV/0!</v>
      </c>
      <c r="CY74" s="4" t="e">
        <f t="shared" si="11"/>
        <v>#DIV/0!</v>
      </c>
      <c r="CZ74" s="4" t="e">
        <f t="shared" si="12"/>
        <v>#DIV/0!</v>
      </c>
      <c r="DA74" s="4" t="e">
        <f t="shared" si="13"/>
        <v>#DIV/0!</v>
      </c>
      <c r="DB74" s="4" t="e">
        <f t="shared" si="14"/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CONCATENATE(INDIRECT(ADDRESS(1,MATCH(_xlfn.MAXIFS(B74:CW74,metrics.est,"Coverage"),B74:CW74,0)+1)), ", ", INDIRECT(ADDRESS(2,MATCH(_xlfn.MAXIFS(B74:CW74,metrics.est,"Coverage"),B74:CW74,0)+1)))</f>
        <v>#N/A</v>
      </c>
      <c r="DG74" s="11" t="e" cm="1">
        <f t="array" aca="1" ref="DG74" ca="1">CONCATENATE(INDIRECT(ADDRESS(1,MATCH(_xlfn.MINIFS(B74:CW74,metrics.est,"Time"),B74:CW74,0)+1)), ", ", INDIRECT(ADDRESS(2,MATCH(_xlfn.MINIFS(B74:CW74,metrics.est,"Time"),B74:CW74,0)+1)))</f>
        <v>#N/A</v>
      </c>
    </row>
    <row r="75" spans="1:111" x14ac:dyDescent="0.2">
      <c r="A75" s="1" t="s">
        <v>72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0.67569999999999997</v>
      </c>
      <c r="CY75" s="4">
        <f t="shared" si="11"/>
        <v>0.78290000000000004</v>
      </c>
      <c r="CZ75" s="4">
        <f t="shared" si="12"/>
        <v>0.35160000000000002</v>
      </c>
      <c r="DA75" s="4">
        <f t="shared" si="13"/>
        <v>0.94140000000000001</v>
      </c>
      <c r="DB75" s="4">
        <f t="shared" si="14"/>
        <v>0.20949999999999999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k=100, r=0.5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k=100, r=0.5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k=100, r=0.5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k=100, r=0.5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k=100, r=0.5</v>
      </c>
    </row>
    <row r="76" spans="1:111" x14ac:dyDescent="0.2">
      <c r="A76" s="1" t="s">
        <v>73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10"/>
        <v>#DIV/0!</v>
      </c>
      <c r="CY76" s="4" t="e">
        <f t="shared" si="11"/>
        <v>#DIV/0!</v>
      </c>
      <c r="CZ76" s="4" t="e">
        <f t="shared" si="12"/>
        <v>#DIV/0!</v>
      </c>
      <c r="DA76" s="4" t="e">
        <f t="shared" si="13"/>
        <v>#DIV/0!</v>
      </c>
      <c r="DB76" s="4" t="e">
        <f t="shared" si="14"/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CONCATENATE(INDIRECT(ADDRESS(1,MATCH(_xlfn.MAXIFS(B76:CW76,metrics.est,"Coverage"),B76:CW76,0)+1)), ", ", INDIRECT(ADDRESS(2,MATCH(_xlfn.MAXIFS(B76:CW76,metrics.est,"Coverage"),B76:CW76,0)+1)))</f>
        <v>#N/A</v>
      </c>
      <c r="DG76" s="11" t="e" cm="1">
        <f t="array" aca="1" ref="DG76" ca="1">CONCATENATE(INDIRECT(ADDRESS(1,MATCH(_xlfn.MINIFS(B76:CW76,metrics.est,"Time"),B76:CW76,0)+1)), ", ", INDIRECT(ADDRESS(2,MATCH(_xlfn.MINIFS(B76:CW76,metrics.est,"Time"),B76:CW76,0)+1)))</f>
        <v>#N/A</v>
      </c>
    </row>
    <row r="77" spans="1:111" x14ac:dyDescent="0.2">
      <c r="A77" s="1" t="s">
        <v>74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CONCATENATE(INDIRECT(ADDRESS(1,MATCH(_xlfn.MAXIFS(B77:CW77,metrics.est,"Coverage"),B77:CW77,0)+1)), ", ", INDIRECT(ADDRESS(2,MATCH(_xlfn.MAXIFS(B77:CW77,metrics.est,"Coverage"),B77:CW77,0)+1)))</f>
        <v>#N/A</v>
      </c>
      <c r="DG77" s="11" t="e" cm="1">
        <f t="array" aca="1" ref="DG77" ca="1">CONCATENATE(INDIRECT(ADDRESS(1,MATCH(_xlfn.MINIFS(B77:CW77,metrics.est,"Time"),B77:CW77,0)+1)), ", ", INDIRECT(ADDRESS(2,MATCH(_xlfn.MINIFS(B77:CW77,metrics.est,"Time"),B77:CW77,0)+1)))</f>
        <v>#N/A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1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78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0.68689999999999996</v>
      </c>
      <c r="CY81" s="4">
        <f t="shared" si="11"/>
        <v>0.80310000000000004</v>
      </c>
      <c r="CZ81" s="4">
        <f t="shared" si="12"/>
        <v>0.34549999999999997</v>
      </c>
      <c r="DA81" s="4">
        <f t="shared" si="13"/>
        <v>0.88770000000000004</v>
      </c>
      <c r="DB81" s="4">
        <f t="shared" si="14"/>
        <v>0.24959999999999999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k=100, r=0.5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k=100, r=0.5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k=100, r=0.5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k=100, r=0.5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k=100, r=0.5</v>
      </c>
    </row>
    <row r="82" spans="1:111" x14ac:dyDescent="0.2">
      <c r="A82" s="1" t="s">
        <v>79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CONCATENATE(INDIRECT(ADDRESS(1,MATCH(_xlfn.MAXIFS(B82:CW82,metrics.est,"Coverage"),B82:CW82,0)+1)), ", ", INDIRECT(ADDRESS(2,MATCH(_xlfn.MAXIFS(B82:CW82,metrics.est,"Coverage"),B82:CW82,0)+1)))</f>
        <v>#N/A</v>
      </c>
      <c r="DG82" s="11" t="e" cm="1">
        <f t="array" aca="1" ref="DG82" ca="1">CONCATENATE(INDIRECT(ADDRESS(1,MATCH(_xlfn.MINIFS(B82:CW82,metrics.est,"Time"),B82:CW82,0)+1)), ", ", INDIRECT(ADDRESS(2,MATCH(_xlfn.MINIFS(B82:CW82,metrics.est,"Time"),B82:CW82,0)+1)))</f>
        <v>#N/A</v>
      </c>
    </row>
    <row r="83" spans="1:111" x14ac:dyDescent="0.2">
      <c r="A83" s="1" t="s">
        <v>80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CONCATENATE(INDIRECT(ADDRESS(1,MATCH(_xlfn.MAXIFS(B83:CW83,metrics.est,"Coverage"),B83:CW83,0)+1)), ", ", INDIRECT(ADDRESS(2,MATCH(_xlfn.MAXIFS(B83:CW83,metrics.est,"Coverage"),B83:CW83,0)+1)))</f>
        <v>#N/A</v>
      </c>
      <c r="DG83" s="11" t="e" cm="1">
        <f t="array" aca="1" ref="DG83" ca="1">CONCATENATE(INDIRECT(ADDRESS(1,MATCH(_xlfn.MINIFS(B83:CW83,metrics.est,"Time"),B83:CW83,0)+1)), ", ", INDIRECT(ADDRESS(2,MATCH(_xlfn.MINIFS(B83:CW83,metrics.est,"Time"),B83:CW83,0)+1)))</f>
        <v>#N/A</v>
      </c>
    </row>
    <row r="84" spans="1:111" x14ac:dyDescent="0.2">
      <c r="A84" s="1" t="s">
        <v>81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CONCATENATE(INDIRECT(ADDRESS(1,MATCH(_xlfn.MAXIFS(B84:CW84,metrics.est,"Coverage"),B84:CW84,0)+1)), ", ", INDIRECT(ADDRESS(2,MATCH(_xlfn.MAXIFS(B84:CW84,metrics.est,"Coverage"),B84:CW84,0)+1)))</f>
        <v>#N/A</v>
      </c>
      <c r="DG84" s="11" t="e" cm="1">
        <f t="array" aca="1" ref="DG84" ca="1">CONCATENATE(INDIRECT(ADDRESS(1,MATCH(_xlfn.MINIFS(B84:CW84,metrics.est,"Time"),B84:CW84,0)+1)), ", ", INDIRECT(ADDRESS(2,MATCH(_xlfn.MINIFS(B84:CW84,metrics.est,"Time"),B84:CW84,0)+1)))</f>
        <v>#N/A</v>
      </c>
    </row>
    <row r="85" spans="1:111" x14ac:dyDescent="0.2">
      <c r="A85" s="1" t="s">
        <v>82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CONCATENATE(INDIRECT(ADDRESS(1,MATCH(_xlfn.MAXIFS(B85:CW85,metrics.est,"Coverage"),B85:CW85,0)+1)), ", ", INDIRECT(ADDRESS(2,MATCH(_xlfn.MAXIFS(B85:CW85,metrics.est,"Coverage"),B85:CW85,0)+1)))</f>
        <v>#N/A</v>
      </c>
      <c r="DG85" s="11" t="e" cm="1">
        <f t="array" aca="1" ref="DG85" ca="1">CONCATENATE(INDIRECT(ADDRESS(1,MATCH(_xlfn.MINIFS(B85:CW85,metrics.est,"Time"),B85:CW85,0)+1)), ", ", INDIRECT(ADDRESS(2,MATCH(_xlfn.MINIFS(B85:CW85,metrics.est,"Time"),B85:CW85,0)+1)))</f>
        <v>#N/A</v>
      </c>
    </row>
    <row r="86" spans="1:111" x14ac:dyDescent="0.2">
      <c r="A86" s="1" t="s">
        <v>83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CONCATENATE(INDIRECT(ADDRESS(1,MATCH(_xlfn.MAXIFS(B86:CW86,metrics.est,"Coverage"),B86:CW86,0)+1)), ", ", INDIRECT(ADDRESS(2,MATCH(_xlfn.MAXIFS(B86:CW86,metrics.est,"Coverage"),B86:CW86,0)+1)))</f>
        <v>#N/A</v>
      </c>
      <c r="DG86" s="11" t="e" cm="1">
        <f t="array" aca="1" ref="DG86" ca="1">CONCATENATE(INDIRECT(ADDRESS(1,MATCH(_xlfn.MINIFS(B86:CW86,metrics.est,"Time"),B86:CW86,0)+1)), ", ", INDIRECT(ADDRESS(2,MATCH(_xlfn.MINIFS(B86:CW86,metrics.est,"Time"),B86:CW86,0)+1)))</f>
        <v>#N/A</v>
      </c>
    </row>
    <row r="87" spans="1:111" x14ac:dyDescent="0.2">
      <c r="A87" s="1" t="s">
        <v>84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0.67349999999999999</v>
      </c>
      <c r="CY87" s="4">
        <f t="shared" si="11"/>
        <v>0.77749999999999997</v>
      </c>
      <c r="CZ87" s="4">
        <f t="shared" si="12"/>
        <v>0.35849999999999999</v>
      </c>
      <c r="DA87" s="4">
        <f t="shared" si="13"/>
        <v>0.94140000000000001</v>
      </c>
      <c r="DB87" s="4">
        <f t="shared" si="14"/>
        <v>0.21240000000000001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k=100, r=0.5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k=100, r=0.5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k=100, r=0.5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k=100, r=0.5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k=100, r=0.5</v>
      </c>
    </row>
    <row r="88" spans="1:111" x14ac:dyDescent="0.2">
      <c r="A88" s="1" t="s">
        <v>85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CONCATENATE(INDIRECT(ADDRESS(1,MATCH(_xlfn.MAXIFS(B88:CW88,metrics.est,"Coverage"),B88:CW88,0)+1)), ", ", INDIRECT(ADDRESS(2,MATCH(_xlfn.MAXIFS(B88:CW88,metrics.est,"Coverage"),B88:CW88,0)+1)))</f>
        <v>#N/A</v>
      </c>
      <c r="DG88" s="11" t="e" cm="1">
        <f t="array" aca="1" ref="DG88" ca="1">CONCATENATE(INDIRECT(ADDRESS(1,MATCH(_xlfn.MINIFS(B88:CW88,metrics.est,"Time"),B88:CW88,0)+1)), ", ", INDIRECT(ADDRESS(2,MATCH(_xlfn.MINIFS(B88:CW88,metrics.est,"Time"),B88:CW88,0)+1)))</f>
        <v>#N/A</v>
      </c>
    </row>
    <row r="89" spans="1:111" x14ac:dyDescent="0.2">
      <c r="A89" s="1" t="s">
        <v>86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CONCATENATE(INDIRECT(ADDRESS(1,MATCH(_xlfn.MAXIFS(B89:CW89,metrics.est,"Coverage"),B89:CW89,0)+1)), ", ", INDIRECT(ADDRESS(2,MATCH(_xlfn.MAXIFS(B89:CW89,metrics.est,"Coverage"),B89:CW89,0)+1)))</f>
        <v>#N/A</v>
      </c>
      <c r="DG89" s="11" t="e" cm="1">
        <f t="array" aca="1" ref="DG89" ca="1">CONCATENATE(INDIRECT(ADDRESS(1,MATCH(_xlfn.MINIFS(B89:CW89,metrics.est,"Time"),B89:CW89,0)+1)), ", ", INDIRECT(ADDRESS(2,MATCH(_xlfn.MINIFS(B89:CW89,metrics.est,"Time"),B89:CW89,0)+1)))</f>
        <v>#N/A</v>
      </c>
    </row>
    <row r="90" spans="1:111" x14ac:dyDescent="0.2">
      <c r="A90" s="1" t="s">
        <v>87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CONCATENATE(INDIRECT(ADDRESS(1,MATCH(_xlfn.MAXIFS(B90:CW90,metrics.est,"Coverage"),B90:CW90,0)+1)), ", ", INDIRECT(ADDRESS(2,MATCH(_xlfn.MAXIFS(B90:CW90,metrics.est,"Coverage"),B90:CW90,0)+1)))</f>
        <v>#N/A</v>
      </c>
      <c r="DG90" s="11" t="e" cm="1">
        <f t="array" aca="1" ref="DG90" ca="1">CONCATENATE(INDIRECT(ADDRESS(1,MATCH(_xlfn.MINIFS(B90:CW90,metrics.est,"Time"),B90:CW90,0)+1)), ", ", INDIRECT(ADDRESS(2,MATCH(_xlfn.MINIFS(B90:CW90,metrics.est,"Time"),B90:CW90,0)+1)))</f>
        <v>#N/A</v>
      </c>
    </row>
    <row r="91" spans="1:111" x14ac:dyDescent="0.2">
      <c r="A91" s="1" t="s">
        <v>88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0.67400000000000004</v>
      </c>
      <c r="CY91" s="4">
        <f t="shared" si="11"/>
        <v>0.77949999999999997</v>
      </c>
      <c r="CZ91" s="4">
        <f t="shared" si="12"/>
        <v>0.35139999999999999</v>
      </c>
      <c r="DA91" s="4">
        <f t="shared" si="13"/>
        <v>0.94210000000000005</v>
      </c>
      <c r="DB91" s="4">
        <f t="shared" si="14"/>
        <v>0.19589999999999999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k=100, r=0.5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k=100, r=0.5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k=100, r=0.5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k=100, r=0.5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k=100, r=0.5</v>
      </c>
    </row>
    <row r="92" spans="1:111" x14ac:dyDescent="0.2">
      <c r="A92" s="1" t="s">
        <v>89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10"/>
        <v>#DIV/0!</v>
      </c>
      <c r="CY92" s="4" t="e">
        <f t="shared" si="11"/>
        <v>#DIV/0!</v>
      </c>
      <c r="CZ92" s="4" t="e">
        <f t="shared" si="12"/>
        <v>#DIV/0!</v>
      </c>
      <c r="DA92" s="4" t="e">
        <f t="shared" si="13"/>
        <v>#DIV/0!</v>
      </c>
      <c r="DB92" s="4" t="e">
        <f t="shared" si="14"/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CONCATENATE(INDIRECT(ADDRESS(1,MATCH(_xlfn.MAXIFS(B92:CW92,metrics.est,"Coverage"),B92:CW92,0)+1)), ", ", INDIRECT(ADDRESS(2,MATCH(_xlfn.MAXIFS(B92:CW92,metrics.est,"Coverage"),B92:CW92,0)+1)))</f>
        <v>#N/A</v>
      </c>
      <c r="DG92" s="11" t="e" cm="1">
        <f t="array" aca="1" ref="DG92" ca="1">CONCATENATE(INDIRECT(ADDRESS(1,MATCH(_xlfn.MINIFS(B92:CW92,metrics.est,"Time"),B92:CW92,0)+1)), ", ", INDIRECT(ADDRESS(2,MATCH(_xlfn.MINIFS(B92:CW92,metrics.est,"Time"),B92:CW92,0)+1)))</f>
        <v>#N/A</v>
      </c>
    </row>
    <row r="93" spans="1:111" x14ac:dyDescent="0.2">
      <c r="A93" s="1" t="s">
        <v>90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CONCATENATE(INDIRECT(ADDRESS(1,MATCH(_xlfn.MAXIFS(B93:CW93,metrics.est,"Coverage"),B93:CW93,0)+1)), ", ", INDIRECT(ADDRESS(2,MATCH(_xlfn.MAXIFS(B93:CW93,metrics.est,"Coverage"),B93:CW93,0)+1)))</f>
        <v>#N/A</v>
      </c>
      <c r="DG93" s="11" t="e" cm="1">
        <f t="array" aca="1" ref="DG93" ca="1">CONCATENATE(INDIRECT(ADDRESS(1,MATCH(_xlfn.MINIFS(B93:CW93,metrics.est,"Time"),B93:CW93,0)+1)), ", ", INDIRECT(ADDRESS(2,MATCH(_xlfn.MINIFS(B93:CW93,metrics.est,"Time"),B93:CW93,0)+1)))</f>
        <v>#N/A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10"/>
        <v>#DIV/0!</v>
      </c>
      <c r="CY98" s="4" t="e">
        <f t="shared" si="11"/>
        <v>#DIV/0!</v>
      </c>
      <c r="CZ98" s="4" t="e">
        <f t="shared" si="12"/>
        <v>#DIV/0!</v>
      </c>
      <c r="DA98" s="4" t="e">
        <f t="shared" si="13"/>
        <v>#DIV/0!</v>
      </c>
      <c r="DB98" s="4" t="e">
        <f t="shared" si="14"/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CONCATENATE(INDIRECT(ADDRESS(1,MATCH(_xlfn.MAXIFS(B98:CW98,metrics.est,"Coverage"),B98:CW98,0)+1)), ", ", INDIRECT(ADDRESS(2,MATCH(_xlfn.MAXIFS(B98:CW98,metrics.est,"Coverage"),B98:CW98,0)+1)))</f>
        <v>#N/A</v>
      </c>
      <c r="DG98" s="11" t="e" cm="1">
        <f t="array" aca="1" ref="DG98" ca="1">CONCATENATE(INDIRECT(ADDRESS(1,MATCH(_xlfn.MINIFS(B98:CW98,metrics.est,"Time"),B98:CW98,0)+1)), ", ", INDIRECT(ADDRESS(2,MATCH(_xlfn.MINIFS(B98:CW98,metrics.est,"Time"),B98:CW98,0)+1)))</f>
        <v>#N/A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AVERAGEIFS(B103:CW103,metrics.est,"Coverage")</f>
        <v>#DIV/0!</v>
      </c>
      <c r="DB103" s="4" t="e">
        <f t="shared" ref="DB103:DB134" si="19"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15"/>
        <v>#DIV/0!</v>
      </c>
      <c r="CY108" s="4" t="e">
        <f t="shared" si="16"/>
        <v>#DIV/0!</v>
      </c>
      <c r="CZ108" s="4" t="e">
        <f t="shared" si="17"/>
        <v>#DIV/0!</v>
      </c>
      <c r="DA108" s="4" t="e">
        <f t="shared" si="18"/>
        <v>#DIV/0!</v>
      </c>
      <c r="DB108" s="4" t="e">
        <f t="shared" si="19"/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CONCATENATE(INDIRECT(ADDRESS(1,MATCH(_xlfn.MAXIFS(B108:CW108,metrics.est,"Coverage"),B108:CW108,0)+1)), ", ", INDIRECT(ADDRESS(2,MATCH(_xlfn.MAXIFS(B108:CW108,metrics.est,"Coverage"),B108:CW108,0)+1)))</f>
        <v>#N/A</v>
      </c>
      <c r="DG108" s="11" t="e" cm="1">
        <f t="array" aca="1" ref="DG108" ca="1">CONCATENATE(INDIRECT(ADDRESS(1,MATCH(_xlfn.MINIFS(B108:CW108,metrics.est,"Time"),B108:CW108,0)+1)), ", ", INDIRECT(ADDRESS(2,MATCH(_xlfn.MINIFS(B108:CW108,metrics.est,"Time"),B108:CW108,0)+1)))</f>
        <v>#N/A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15"/>
        <v>#DIV/0!</v>
      </c>
      <c r="CY117" s="4" t="e">
        <f t="shared" si="16"/>
        <v>#DIV/0!</v>
      </c>
      <c r="CZ117" s="4" t="e">
        <f t="shared" si="17"/>
        <v>#DIV/0!</v>
      </c>
      <c r="DA117" s="4" t="e">
        <f t="shared" si="18"/>
        <v>#DIV/0!</v>
      </c>
      <c r="DB117" s="4" t="e">
        <f t="shared" si="19"/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CONCATENATE(INDIRECT(ADDRESS(1,MATCH(_xlfn.MAXIFS(B117:CW117,metrics.est,"Coverage"),B117:CW117,0)+1)), ", ", INDIRECT(ADDRESS(2,MATCH(_xlfn.MAXIFS(B117:CW117,metrics.est,"Coverage"),B117:CW117,0)+1)))</f>
        <v>#N/A</v>
      </c>
      <c r="DG117" s="11" t="e" cm="1">
        <f t="array" aca="1" ref="DG117" ca="1">CONCATENATE(INDIRECT(ADDRESS(1,MATCH(_xlfn.MINIFS(B117:CW117,metrics.est,"Time"),B117:CW117,0)+1)), ", ", INDIRECT(ADDRESS(2,MATCH(_xlfn.MINIFS(B117:CW117,metrics.est,"Time"),B117:CW117,0)+1)))</f>
        <v>#N/A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15"/>
        <v>#DIV/0!</v>
      </c>
      <c r="CY123" s="4" t="e">
        <f t="shared" si="16"/>
        <v>#DIV/0!</v>
      </c>
      <c r="CZ123" s="4" t="e">
        <f t="shared" si="17"/>
        <v>#DIV/0!</v>
      </c>
      <c r="DA123" s="4" t="e">
        <f t="shared" si="18"/>
        <v>#DIV/0!</v>
      </c>
      <c r="DB123" s="4" t="e">
        <f t="shared" si="19"/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1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15"/>
        <v>#DIV/0!</v>
      </c>
      <c r="CY129" s="4" t="e">
        <f t="shared" si="16"/>
        <v>#DIV/0!</v>
      </c>
      <c r="CZ129" s="4" t="e">
        <f t="shared" si="17"/>
        <v>#DIV/0!</v>
      </c>
      <c r="DA129" s="4" t="e">
        <f t="shared" si="18"/>
        <v>#DIV/0!</v>
      </c>
      <c r="DB129" s="4" t="e">
        <f t="shared" si="19"/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CONCATENATE(INDIRECT(ADDRESS(1,MATCH(_xlfn.MAXIFS(B129:CW129,metrics.est,"Coverage"),B129:CW129,0)+1)), ", ", INDIRECT(ADDRESS(2,MATCH(_xlfn.MAXIFS(B129:CW129,metrics.est,"Coverage"),B129:CW129,0)+1)))</f>
        <v>#N/A</v>
      </c>
      <c r="DG129" s="11" t="e" cm="1">
        <f t="array" aca="1" ref="DG129" ca="1">CONCATENATE(INDIRECT(ADDRESS(1,MATCH(_xlfn.MINIFS(B129:CW129,metrics.est,"Time"),B129:CW129,0)+1)), ", ", INDIRECT(ADDRESS(2,MATCH(_xlfn.MINIFS(B129:CW129,metrics.est,"Time"),B129:CW129,0)+1)))</f>
        <v>#N/A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CONCATENATE(INDIRECT(ADDRESS(1,MATCH(_xlfn.MAXIFS(B133:CW133,metrics.est,"Coverage"),B133:CW133,0)+1)), ", ", INDIRECT(ADDRESS(2,MATCH(_xlfn.MAXIFS(B133:CW133,metrics.est,"Coverage"),B133:CW133,0)+1)))</f>
        <v>#N/A</v>
      </c>
      <c r="DG133" s="11" t="e" cm="1">
        <f t="array" aca="1" ref="DG133" ca="1">CONCATENATE(INDIRECT(ADDRESS(1,MATCH(_xlfn.MINIFS(B133:CW133,metrics.est,"Time"),B133:CW133,0)+1)), ", ", INDIRECT(ADDRESS(2,MATCH(_xlfn.MINIFS(B133:CW133,metrics.est,"Time"),B133:CW133,0)+1)))</f>
        <v>#N/A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CONCATENATE(INDIRECT(ADDRESS(1,MATCH(_xlfn.MAXIFS(B134:CW134,metrics.est,"Coverage"),B134:CW134,0)+1)), ", ", INDIRECT(ADDRESS(2,MATCH(_xlfn.MAXIFS(B134:CW134,metrics.est,"Coverage"),B134:CW134,0)+1)))</f>
        <v>#N/A</v>
      </c>
      <c r="DG134" s="11" t="e" cm="1">
        <f t="array" aca="1" ref="DG134" ca="1">CONCATENATE(INDIRECT(ADDRESS(1,MATCH(_xlfn.MINIFS(B134:CW134,metrics.est,"Time"),B134:CW134,0)+1)), ", ", INDIRECT(ADDRESS(2,MATCH(_xlfn.MINIFS(B134:CW134,metrics.est,"Time"),B134:CW134,0)+1)))</f>
        <v>#N/A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AI21.SMC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AI13.SMTP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BI07.PSSJ</v>
      </c>
      <c r="CJ200" s="12" t="str" cm="1">
        <f t="array" aca="1" ref="CJ200" ca="1">INDIRECT(ADDRESS(MATCH(MIN(CJ7:CJ199),CJ7:CJ199,0)+6,1))</f>
        <v>BI07.PSSJ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AU22.ESim</v>
      </c>
      <c r="CY200" s="15" t="str" cm="1">
        <f t="array" aca="1" ref="CY200" ca="1">INDIRECT(ADDRESS(MATCH(MIN((IF(ISNUMBER(CY7:CY199),CY7:CY199))),CY7:CY199,0)+6,1))</f>
        <v>AU22.ESim</v>
      </c>
      <c r="CZ200" s="15" t="str" cm="1">
        <f t="array" aca="1" ref="CZ200" ca="1">INDIRECT(ADDRESS(MATCH(MAX((IF(ISNUMBER(CZ7:CZ199),CZ7:CZ199))),CZ7:CZ199,0)+6,1))</f>
        <v>BI07.PSSJ</v>
      </c>
      <c r="DA200" s="15" t="str" cm="1">
        <f t="array" aca="1" ref="DA200" ca="1">INDIRECT(ADDRESS(MATCH(MAX((IF(ISNUMBER(DA7:DA199),DA7:DA199))),DA7:DA199,0)+6,1))</f>
        <v>AU23.RES</v>
      </c>
      <c r="DB200" s="15" t="str" cm="1">
        <f t="array" aca="1" ref="DB200" ca="1">INDIRECT(ADDRESS(MATCH(MIN((IF(ISNUMBER(DB7:DB199),DB7:DB199))),DB7:DB199,0)+6,1))</f>
        <v>AU16.TA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28" t="s">
        <v>198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56" t="s">
        <v>199</v>
      </c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4" t="s">
        <v>200</v>
      </c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64" t="s">
        <v>201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42" t="s">
        <v>217</v>
      </c>
      <c r="FG4" s="59"/>
      <c r="FH4" s="59"/>
      <c r="FI4" s="59"/>
      <c r="FJ4" s="59"/>
      <c r="FK4" s="59"/>
      <c r="FL4" s="59"/>
      <c r="FM4" s="60"/>
      <c r="FN4" s="48" t="s">
        <v>218</v>
      </c>
      <c r="FO4" s="49"/>
      <c r="FP4" s="49"/>
      <c r="FQ4" s="49"/>
      <c r="FR4" s="49"/>
      <c r="FS4" s="49"/>
      <c r="FT4" s="49"/>
      <c r="FU4" s="50"/>
    </row>
    <row r="5" spans="1:177" ht="13.5" x14ac:dyDescent="0.25">
      <c r="B5" s="30" t="s">
        <v>202</v>
      </c>
      <c r="C5" s="31"/>
      <c r="D5" s="31"/>
      <c r="E5" s="31"/>
      <c r="F5" s="31"/>
      <c r="G5" s="31"/>
      <c r="H5" s="31"/>
      <c r="I5" s="31"/>
      <c r="J5" s="32" t="s">
        <v>203</v>
      </c>
      <c r="K5" s="32"/>
      <c r="L5" s="32"/>
      <c r="M5" s="32"/>
      <c r="N5" s="32"/>
      <c r="O5" s="32"/>
      <c r="P5" s="32"/>
      <c r="Q5" s="32"/>
      <c r="R5" s="30" t="s">
        <v>204</v>
      </c>
      <c r="S5" s="30"/>
      <c r="T5" s="30"/>
      <c r="U5" s="30"/>
      <c r="V5" s="30"/>
      <c r="W5" s="30"/>
      <c r="X5" s="30"/>
      <c r="Y5" s="30"/>
      <c r="Z5" s="32" t="s">
        <v>205</v>
      </c>
      <c r="AA5" s="32"/>
      <c r="AB5" s="32"/>
      <c r="AC5" s="32"/>
      <c r="AD5" s="32"/>
      <c r="AE5" s="32"/>
      <c r="AF5" s="32"/>
      <c r="AG5" s="32"/>
      <c r="AH5" s="30" t="s">
        <v>208</v>
      </c>
      <c r="AI5" s="30"/>
      <c r="AJ5" s="30"/>
      <c r="AK5" s="30"/>
      <c r="AL5" s="30"/>
      <c r="AM5" s="30"/>
      <c r="AN5" s="30"/>
      <c r="AO5" s="30"/>
      <c r="AP5" s="32" t="s">
        <v>202</v>
      </c>
      <c r="AQ5" s="58"/>
      <c r="AR5" s="58"/>
      <c r="AS5" s="58"/>
      <c r="AT5" s="58"/>
      <c r="AU5" s="58"/>
      <c r="AV5" s="58"/>
      <c r="AW5" s="58"/>
      <c r="AX5" s="30" t="s">
        <v>203</v>
      </c>
      <c r="AY5" s="30"/>
      <c r="AZ5" s="30"/>
      <c r="BA5" s="30"/>
      <c r="BB5" s="30"/>
      <c r="BC5" s="30"/>
      <c r="BD5" s="30"/>
      <c r="BE5" s="30"/>
      <c r="BF5" s="32" t="s">
        <v>204</v>
      </c>
      <c r="BG5" s="32"/>
      <c r="BH5" s="32"/>
      <c r="BI5" s="32"/>
      <c r="BJ5" s="32"/>
      <c r="BK5" s="32"/>
      <c r="BL5" s="32"/>
      <c r="BM5" s="32"/>
      <c r="BN5" s="30" t="s">
        <v>205</v>
      </c>
      <c r="BO5" s="30"/>
      <c r="BP5" s="30"/>
      <c r="BQ5" s="30"/>
      <c r="BR5" s="30"/>
      <c r="BS5" s="30"/>
      <c r="BT5" s="30"/>
      <c r="BU5" s="30"/>
      <c r="BV5" s="32" t="s">
        <v>3</v>
      </c>
      <c r="BW5" s="32"/>
      <c r="BX5" s="32"/>
      <c r="BY5" s="32"/>
      <c r="BZ5" s="32"/>
      <c r="CA5" s="32"/>
      <c r="CB5" s="32"/>
      <c r="CC5" s="32"/>
      <c r="CD5" s="30" t="s">
        <v>202</v>
      </c>
      <c r="CE5" s="31"/>
      <c r="CF5" s="31"/>
      <c r="CG5" s="31"/>
      <c r="CH5" s="31"/>
      <c r="CI5" s="31"/>
      <c r="CJ5" s="31"/>
      <c r="CK5" s="31"/>
      <c r="CL5" s="32" t="s">
        <v>203</v>
      </c>
      <c r="CM5" s="32"/>
      <c r="CN5" s="32"/>
      <c r="CO5" s="32"/>
      <c r="CP5" s="32"/>
      <c r="CQ5" s="32"/>
      <c r="CR5" s="32"/>
      <c r="CS5" s="32"/>
      <c r="CT5" s="30" t="s">
        <v>204</v>
      </c>
      <c r="CU5" s="30"/>
      <c r="CV5" s="30"/>
      <c r="CW5" s="30"/>
      <c r="CX5" s="30"/>
      <c r="CY5" s="30"/>
      <c r="CZ5" s="30"/>
      <c r="DA5" s="30"/>
      <c r="DB5" s="32" t="s">
        <v>205</v>
      </c>
      <c r="DC5" s="32"/>
      <c r="DD5" s="32"/>
      <c r="DE5" s="32"/>
      <c r="DF5" s="32"/>
      <c r="DG5" s="32"/>
      <c r="DH5" s="32"/>
      <c r="DI5" s="32"/>
      <c r="DJ5" s="30" t="s">
        <v>3</v>
      </c>
      <c r="DK5" s="30"/>
      <c r="DL5" s="30"/>
      <c r="DM5" s="30"/>
      <c r="DN5" s="30"/>
      <c r="DO5" s="30"/>
      <c r="DP5" s="30"/>
      <c r="DQ5" s="30"/>
      <c r="DR5" s="32" t="s">
        <v>202</v>
      </c>
      <c r="DS5" s="58"/>
      <c r="DT5" s="58"/>
      <c r="DU5" s="58"/>
      <c r="DV5" s="58"/>
      <c r="DW5" s="58"/>
      <c r="DX5" s="58"/>
      <c r="DY5" s="58"/>
      <c r="DZ5" s="30" t="s">
        <v>203</v>
      </c>
      <c r="EA5" s="30"/>
      <c r="EB5" s="30"/>
      <c r="EC5" s="30"/>
      <c r="ED5" s="30"/>
      <c r="EE5" s="30"/>
      <c r="EF5" s="30"/>
      <c r="EG5" s="30"/>
      <c r="EH5" s="32" t="s">
        <v>204</v>
      </c>
      <c r="EI5" s="32"/>
      <c r="EJ5" s="32"/>
      <c r="EK5" s="32"/>
      <c r="EL5" s="32"/>
      <c r="EM5" s="32"/>
      <c r="EN5" s="32"/>
      <c r="EO5" s="32"/>
      <c r="EP5" s="30" t="s">
        <v>205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61"/>
      <c r="FG5" s="62"/>
      <c r="FH5" s="62"/>
      <c r="FI5" s="62"/>
      <c r="FJ5" s="62"/>
      <c r="FK5" s="62"/>
      <c r="FL5" s="62"/>
      <c r="FM5" s="63"/>
      <c r="FN5" s="51"/>
      <c r="FO5" s="52"/>
      <c r="FP5" s="52"/>
      <c r="FQ5" s="52"/>
      <c r="FR5" s="52"/>
      <c r="FS5" s="52"/>
      <c r="FT5" s="52"/>
      <c r="FU5" s="53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 t="shared" ref="FK7:FK38" si="5">AVERAGEIFS(B7:FE7,metrics.rec,"Coverage")</f>
        <v>#DIV/0!</v>
      </c>
      <c r="FL7" s="4">
        <f t="shared" ref="FL7:FL38" si="6">AVERAGEIFS(B7:FE7,metrics.rec,"Recatio")</f>
        <v>0.99678</v>
      </c>
      <c r="FM7" s="4">
        <f t="shared" ref="FM7:FM38" si="7"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/>
      <c r="S14" s="4"/>
      <c r="T14" s="4"/>
      <c r="U14" s="4"/>
      <c r="V14" s="4"/>
      <c r="W14" s="4"/>
      <c r="X14" s="4"/>
      <c r="Y14" s="4"/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0.67667500000000003</v>
      </c>
      <c r="FG14" s="4">
        <f t="shared" si="1"/>
        <v>0.79535</v>
      </c>
      <c r="FH14" s="4">
        <f t="shared" si="2"/>
        <v>0.22545000000000001</v>
      </c>
      <c r="FI14" s="4">
        <f t="shared" si="3"/>
        <v>1.295E-2</v>
      </c>
      <c r="FJ14" s="4">
        <f t="shared" si="4"/>
        <v>0.801875</v>
      </c>
      <c r="FK14" s="4" t="e">
        <f t="shared" si="5"/>
        <v>#DIV/0!</v>
      </c>
      <c r="FL14" s="4">
        <f t="shared" si="6"/>
        <v>0.99597500000000005</v>
      </c>
      <c r="FM14" s="4">
        <f t="shared" si="7"/>
        <v>9.7483000000000004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/>
      <c r="S15" s="4"/>
      <c r="T15" s="4"/>
      <c r="U15" s="4"/>
      <c r="V15" s="4"/>
      <c r="W15" s="4"/>
      <c r="X15" s="4"/>
      <c r="Y15" s="4"/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0.78422500000000006</v>
      </c>
      <c r="FG15" s="4">
        <f t="shared" si="1"/>
        <v>1.06135</v>
      </c>
      <c r="FH15" s="4">
        <f t="shared" si="2"/>
        <v>0.18079999999999999</v>
      </c>
      <c r="FI15" s="4">
        <f t="shared" si="3"/>
        <v>1.2150000000000001E-2</v>
      </c>
      <c r="FJ15" s="4">
        <f t="shared" si="4"/>
        <v>0.78972500000000001</v>
      </c>
      <c r="FK15" s="4" t="e">
        <f t="shared" si="5"/>
        <v>#DIV/0!</v>
      </c>
      <c r="FL15" s="4">
        <f t="shared" si="6"/>
        <v>0.99597500000000005</v>
      </c>
      <c r="FM15" s="4">
        <f t="shared" si="7"/>
        <v>8.4030750000000012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/>
      <c r="S16" s="4"/>
      <c r="T16" s="4"/>
      <c r="U16" s="4"/>
      <c r="V16" s="4"/>
      <c r="W16" s="4"/>
      <c r="X16" s="4"/>
      <c r="Y16" s="4"/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0.669875</v>
      </c>
      <c r="FG16" s="4">
        <f t="shared" si="1"/>
        <v>0.77962500000000001</v>
      </c>
      <c r="FH16" s="4">
        <f t="shared" si="2"/>
        <v>0.23135</v>
      </c>
      <c r="FI16" s="4">
        <f t="shared" si="3"/>
        <v>1.9599999999999999E-2</v>
      </c>
      <c r="FJ16" s="4">
        <f t="shared" si="4"/>
        <v>0.79620000000000002</v>
      </c>
      <c r="FK16" s="4" t="e">
        <f t="shared" si="5"/>
        <v>#DIV/0!</v>
      </c>
      <c r="FL16" s="4">
        <f t="shared" si="6"/>
        <v>0.99399999999999999</v>
      </c>
      <c r="FM16" s="4">
        <f t="shared" si="7"/>
        <v>7.7059249999999997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/>
      <c r="S17" s="4"/>
      <c r="T17" s="4"/>
      <c r="U17" s="4"/>
      <c r="V17" s="4"/>
      <c r="W17" s="4"/>
      <c r="X17" s="4"/>
      <c r="Y17" s="4"/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0.67930000000000001</v>
      </c>
      <c r="FG17" s="4">
        <f t="shared" si="1"/>
        <v>0.80796666666666661</v>
      </c>
      <c r="FH17" s="4">
        <f t="shared" si="2"/>
        <v>0.22030000000000002</v>
      </c>
      <c r="FI17" s="4">
        <f t="shared" si="3"/>
        <v>1.61E-2</v>
      </c>
      <c r="FJ17" s="4">
        <f t="shared" si="4"/>
        <v>0.79956666666666665</v>
      </c>
      <c r="FK17" s="4" t="e">
        <f t="shared" si="5"/>
        <v>#DIV/0!</v>
      </c>
      <c r="FL17" s="4">
        <f t="shared" si="6"/>
        <v>0.99463333333333337</v>
      </c>
      <c r="FM17" s="4">
        <f t="shared" si="7"/>
        <v>6.6808333333333323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r=0.3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r=0.3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r=0.3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r=0.3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r=0.3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/>
      <c r="S18" s="4"/>
      <c r="T18" s="4"/>
      <c r="U18" s="4"/>
      <c r="V18" s="4"/>
      <c r="W18" s="4"/>
      <c r="X18" s="4"/>
      <c r="Y18" s="4"/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0.68693333333333328</v>
      </c>
      <c r="FG18" s="4">
        <f t="shared" si="1"/>
        <v>0.81746666666666667</v>
      </c>
      <c r="FH18" s="4">
        <f t="shared" si="2"/>
        <v>0.21126666666666669</v>
      </c>
      <c r="FI18" s="4">
        <f t="shared" si="3"/>
        <v>3.73E-2</v>
      </c>
      <c r="FJ18" s="4">
        <f t="shared" si="4"/>
        <v>0.72263333333333346</v>
      </c>
      <c r="FK18" s="4" t="e">
        <f t="shared" si="5"/>
        <v>#DIV/0!</v>
      </c>
      <c r="FL18" s="4">
        <f t="shared" si="6"/>
        <v>0.99223333333333341</v>
      </c>
      <c r="FM18" s="4">
        <f t="shared" si="7"/>
        <v>6.5324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r=0.3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r=0.3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r=0.3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r=0.3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r=0.3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0.69795000000000007</v>
      </c>
      <c r="FG19" s="4">
        <f t="shared" si="1"/>
        <v>0.84759999999999991</v>
      </c>
      <c r="FH19" s="4">
        <f t="shared" si="2"/>
        <v>0.18864999999999998</v>
      </c>
      <c r="FI19" s="4">
        <f t="shared" si="3"/>
        <v>4.2249999999999996E-2</v>
      </c>
      <c r="FJ19" s="4">
        <f t="shared" si="4"/>
        <v>0.65650000000000008</v>
      </c>
      <c r="FK19" s="4" t="e">
        <f t="shared" si="5"/>
        <v>#DIV/0!</v>
      </c>
      <c r="FL19" s="4">
        <f t="shared" si="6"/>
        <v>0.98460000000000003</v>
      </c>
      <c r="FM19" s="4">
        <f t="shared" si="7"/>
        <v>3.0931499999999996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r=0.7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r=0.7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r=0.7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r=0.7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r=0.7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0.70550000000000002</v>
      </c>
      <c r="FG20" s="4">
        <f t="shared" si="1"/>
        <v>0.87085000000000001</v>
      </c>
      <c r="FH20" s="4">
        <f t="shared" si="2"/>
        <v>0.18855</v>
      </c>
      <c r="FI20" s="4">
        <f t="shared" si="3"/>
        <v>2.1749999999999999E-2</v>
      </c>
      <c r="FJ20" s="4">
        <f t="shared" si="4"/>
        <v>0.76970000000000005</v>
      </c>
      <c r="FK20" s="4" t="e">
        <f t="shared" si="5"/>
        <v>#DIV/0!</v>
      </c>
      <c r="FL20" s="4">
        <f t="shared" si="6"/>
        <v>0.99195</v>
      </c>
      <c r="FM20" s="4">
        <f t="shared" si="7"/>
        <v>3.7070499999999997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r=0.7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r=0.7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r=0.7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r=0.7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r=0.7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0.69735000000000003</v>
      </c>
      <c r="FG21" s="4">
        <f t="shared" si="1"/>
        <v>0.84909999999999997</v>
      </c>
      <c r="FH21" s="4">
        <f t="shared" si="2"/>
        <v>0.19055</v>
      </c>
      <c r="FI21" s="4">
        <f t="shared" si="3"/>
        <v>3.5749999999999997E-2</v>
      </c>
      <c r="FJ21" s="4">
        <f t="shared" si="4"/>
        <v>0.71124999999999994</v>
      </c>
      <c r="FK21" s="4" t="e">
        <f t="shared" si="5"/>
        <v>#DIV/0!</v>
      </c>
      <c r="FL21" s="4">
        <f t="shared" si="6"/>
        <v>0.98799999999999999</v>
      </c>
      <c r="FM21" s="4">
        <f t="shared" si="7"/>
        <v>3.1537999999999999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r=0.7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r=0.7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r=0.7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r=0.7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r=0.7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0.69489999999999996</v>
      </c>
      <c r="FG22" s="4">
        <f t="shared" si="1"/>
        <v>0.83955000000000002</v>
      </c>
      <c r="FH22" s="4">
        <f t="shared" si="2"/>
        <v>0.19774999999999998</v>
      </c>
      <c r="FI22" s="4">
        <f t="shared" si="3"/>
        <v>3.5950000000000003E-2</v>
      </c>
      <c r="FJ22" s="4">
        <f t="shared" si="4"/>
        <v>0.71655000000000002</v>
      </c>
      <c r="FK22" s="4" t="e">
        <f t="shared" si="5"/>
        <v>#DIV/0!</v>
      </c>
      <c r="FL22" s="4">
        <f t="shared" si="6"/>
        <v>0.98799999999999999</v>
      </c>
      <c r="FM22" s="4">
        <f t="shared" si="7"/>
        <v>3.18465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r=0.7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r=0.7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r=0.7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r=0.7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r=0.7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0.69935000000000003</v>
      </c>
      <c r="FG23" s="4">
        <f t="shared" si="1"/>
        <v>0.85244999999999993</v>
      </c>
      <c r="FH23" s="4">
        <f t="shared" si="2"/>
        <v>0.19105</v>
      </c>
      <c r="FI23" s="4">
        <f t="shared" si="3"/>
        <v>3.585E-2</v>
      </c>
      <c r="FJ23" s="4">
        <f t="shared" si="4"/>
        <v>0.71405000000000007</v>
      </c>
      <c r="FK23" s="4" t="e">
        <f t="shared" si="5"/>
        <v>#DIV/0!</v>
      </c>
      <c r="FL23" s="4">
        <f t="shared" si="6"/>
        <v>0.98799999999999999</v>
      </c>
      <c r="FM23" s="4">
        <f t="shared" si="7"/>
        <v>3.0421499999999999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r=0.7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r=0.7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r=0.7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r=0.7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r=0.7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0.69694999999999996</v>
      </c>
      <c r="FG24" s="4">
        <f t="shared" si="1"/>
        <v>0.84475</v>
      </c>
      <c r="FH24" s="4">
        <f t="shared" si="2"/>
        <v>0.19674999999999998</v>
      </c>
      <c r="FI24" s="4">
        <f t="shared" si="3"/>
        <v>3.5950000000000003E-2</v>
      </c>
      <c r="FJ24" s="4">
        <f t="shared" si="4"/>
        <v>0.71694999999999998</v>
      </c>
      <c r="FK24" s="4" t="e">
        <f t="shared" si="5"/>
        <v>#DIV/0!</v>
      </c>
      <c r="FL24" s="4">
        <f t="shared" si="6"/>
        <v>0.98819999999999997</v>
      </c>
      <c r="FM24" s="4">
        <f t="shared" si="7"/>
        <v>3.31385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r=0.7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r=0.7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r=0.7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r=0.7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r=0.7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0.76590000000000003</v>
      </c>
      <c r="FG25" s="4">
        <f t="shared" si="1"/>
        <v>0.99490000000000001</v>
      </c>
      <c r="FH25" s="4">
        <f t="shared" si="2"/>
        <v>0.19359999999999999</v>
      </c>
      <c r="FI25" s="4">
        <f t="shared" si="3"/>
        <v>5.7099999999999998E-2</v>
      </c>
      <c r="FJ25" s="4">
        <f t="shared" si="4"/>
        <v>0.44929999999999998</v>
      </c>
      <c r="FK25" s="4" t="e">
        <f t="shared" si="5"/>
        <v>#DIV/0!</v>
      </c>
      <c r="FL25" s="4">
        <f t="shared" si="6"/>
        <v>0.9839</v>
      </c>
      <c r="FM25" s="4">
        <f t="shared" si="7"/>
        <v>10.033200000000001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r=0.9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r=0.9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r=0.9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r=0.9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r=0.9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0.72509999999999997</v>
      </c>
      <c r="FG26" s="4">
        <f t="shared" si="1"/>
        <v>0.91569999999999996</v>
      </c>
      <c r="FH26" s="4">
        <f t="shared" si="2"/>
        <v>0.16109999999999999</v>
      </c>
      <c r="FI26" s="4">
        <f t="shared" si="3"/>
        <v>5.5100000000000003E-2</v>
      </c>
      <c r="FJ26" s="4">
        <f t="shared" si="4"/>
        <v>0.60680000000000001</v>
      </c>
      <c r="FK26" s="4" t="e">
        <f t="shared" si="5"/>
        <v>#DIV/0!</v>
      </c>
      <c r="FL26" s="4">
        <f t="shared" si="6"/>
        <v>0.97599999999999998</v>
      </c>
      <c r="FM26" s="4">
        <f t="shared" si="7"/>
        <v>1.4103000000000001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r=0.9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r=0.9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r=0.9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r=0.9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r=0.9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0.75219999999999998</v>
      </c>
      <c r="FG27" s="4">
        <f t="shared" si="1"/>
        <v>0.98729999999999996</v>
      </c>
      <c r="FH27" s="4">
        <f t="shared" si="2"/>
        <v>0.13780000000000001</v>
      </c>
      <c r="FI27" s="4">
        <f t="shared" si="3"/>
        <v>2.9000000000000001E-2</v>
      </c>
      <c r="FJ27" s="4">
        <f t="shared" si="4"/>
        <v>0.69879999999999998</v>
      </c>
      <c r="FK27" s="4" t="e">
        <f t="shared" si="5"/>
        <v>#DIV/0!</v>
      </c>
      <c r="FL27" s="4">
        <f t="shared" si="6"/>
        <v>0.9839</v>
      </c>
      <c r="FM27" s="4">
        <f t="shared" si="7"/>
        <v>1.5599000000000001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r=0.9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r=0.9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r=0.9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r=0.9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r=0.9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0.74790000000000001</v>
      </c>
      <c r="FG28" s="4">
        <f t="shared" si="1"/>
        <v>0.97760000000000002</v>
      </c>
      <c r="FH28" s="4">
        <f t="shared" si="2"/>
        <v>0.13769999999999999</v>
      </c>
      <c r="FI28" s="4">
        <f t="shared" si="3"/>
        <v>2.86E-2</v>
      </c>
      <c r="FJ28" s="4">
        <f t="shared" si="4"/>
        <v>0.70009999999999994</v>
      </c>
      <c r="FK28" s="4" t="e">
        <f t="shared" si="5"/>
        <v>#DIV/0!</v>
      </c>
      <c r="FL28" s="4">
        <f t="shared" si="6"/>
        <v>0.9839</v>
      </c>
      <c r="FM28" s="4">
        <f t="shared" si="7"/>
        <v>1.4978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r=0.9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r=0.9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r=0.9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r=0.9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r=0.9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0.72699999999999998</v>
      </c>
      <c r="FG29" s="4">
        <f t="shared" si="1"/>
        <v>0.92190000000000005</v>
      </c>
      <c r="FH29" s="4">
        <f t="shared" si="2"/>
        <v>0.15579999999999999</v>
      </c>
      <c r="FI29" s="4">
        <f t="shared" si="3"/>
        <v>5.4899999999999997E-2</v>
      </c>
      <c r="FJ29" s="4">
        <f t="shared" si="4"/>
        <v>0.60460000000000003</v>
      </c>
      <c r="FK29" s="4" t="e">
        <f t="shared" si="5"/>
        <v>#DIV/0!</v>
      </c>
      <c r="FL29" s="4">
        <f t="shared" si="6"/>
        <v>0.97599999999999998</v>
      </c>
      <c r="FM29" s="4">
        <f t="shared" si="7"/>
        <v>1.3674999999999999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r=0.9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r=0.9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r=0.9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r=0.9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r=0.9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0.7258</v>
      </c>
      <c r="FG30" s="4">
        <f t="shared" si="1"/>
        <v>0.91779999999999995</v>
      </c>
      <c r="FH30" s="4">
        <f t="shared" si="2"/>
        <v>0.15820000000000001</v>
      </c>
      <c r="FI30" s="4">
        <f t="shared" si="3"/>
        <v>5.5100000000000003E-2</v>
      </c>
      <c r="FJ30" s="4">
        <f t="shared" si="4"/>
        <v>0.60629999999999995</v>
      </c>
      <c r="FK30" s="4" t="e">
        <f t="shared" si="5"/>
        <v>#DIV/0!</v>
      </c>
      <c r="FL30" s="4">
        <f t="shared" si="6"/>
        <v>0.97670000000000001</v>
      </c>
      <c r="FM30" s="4">
        <f t="shared" si="7"/>
        <v>1.3549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r=0.9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r=0.9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r=0.9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r=0.9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r=0.9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0.71989999999999998</v>
      </c>
      <c r="FG31" s="4">
        <f t="shared" si="1"/>
        <v>0.89480000000000004</v>
      </c>
      <c r="FH31" s="4">
        <f t="shared" si="2"/>
        <v>0.1804</v>
      </c>
      <c r="FI31" s="4">
        <f t="shared" si="3"/>
        <v>2.7300000000000001E-2</v>
      </c>
      <c r="FJ31" s="4">
        <f t="shared" si="4"/>
        <v>0.73140000000000005</v>
      </c>
      <c r="FK31" s="4" t="e">
        <f t="shared" si="5"/>
        <v>#DIV/0!</v>
      </c>
      <c r="FL31" s="4">
        <f t="shared" si="6"/>
        <v>0.9819</v>
      </c>
      <c r="FM31" s="4">
        <f t="shared" si="7"/>
        <v>1.6676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r=0.9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r=0.9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r=0.9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r=0.9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r=0.9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0.72309999999999997</v>
      </c>
      <c r="FG32" s="4">
        <f t="shared" si="1"/>
        <v>0.90780000000000005</v>
      </c>
      <c r="FH32" s="4">
        <f t="shared" si="2"/>
        <v>0.17780000000000001</v>
      </c>
      <c r="FI32" s="4">
        <f t="shared" si="3"/>
        <v>2.7300000000000001E-2</v>
      </c>
      <c r="FJ32" s="4">
        <f t="shared" si="4"/>
        <v>0.73540000000000005</v>
      </c>
      <c r="FK32" s="4" t="e">
        <f t="shared" si="5"/>
        <v>#DIV/0!</v>
      </c>
      <c r="FL32" s="4">
        <f t="shared" si="6"/>
        <v>0.98229999999999995</v>
      </c>
      <c r="FM32" s="4">
        <f t="shared" si="7"/>
        <v>1.75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r=0.9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r=0.9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r=0.9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r=0.9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r=0.9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0.746</v>
      </c>
      <c r="FG33" s="4">
        <f t="shared" si="1"/>
        <v>0.97350000000000003</v>
      </c>
      <c r="FH33" s="4">
        <f t="shared" si="2"/>
        <v>0.14030000000000001</v>
      </c>
      <c r="FI33" s="4">
        <f t="shared" si="3"/>
        <v>2.87E-2</v>
      </c>
      <c r="FJ33" s="4">
        <f t="shared" si="4"/>
        <v>0.70320000000000005</v>
      </c>
      <c r="FK33" s="4" t="e">
        <f t="shared" si="5"/>
        <v>#DIV/0!</v>
      </c>
      <c r="FL33" s="4">
        <f t="shared" si="6"/>
        <v>0.9839</v>
      </c>
      <c r="FM33" s="4">
        <f t="shared" si="7"/>
        <v>1.38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r=0.9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r=0.9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r=0.9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r=0.9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r=0.9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0.69810000000000005</v>
      </c>
      <c r="FG34" s="4">
        <f t="shared" si="1"/>
        <v>0.83840000000000003</v>
      </c>
      <c r="FH34" s="4">
        <f t="shared" si="2"/>
        <v>0.19989999999999999</v>
      </c>
      <c r="FI34" s="4">
        <f t="shared" si="3"/>
        <v>4.6899999999999997E-2</v>
      </c>
      <c r="FJ34" s="4">
        <f t="shared" si="4"/>
        <v>0.64980000000000004</v>
      </c>
      <c r="FK34" s="4" t="e">
        <f t="shared" si="5"/>
        <v>#DIV/0!</v>
      </c>
      <c r="FL34" s="4">
        <f t="shared" si="6"/>
        <v>0.97599999999999998</v>
      </c>
      <c r="FM34" s="4">
        <f t="shared" si="7"/>
        <v>1.448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r=0.9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r=0.9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r=0.9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r=0.9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r=0.9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0.72529999999999994</v>
      </c>
      <c r="FG35" s="4">
        <f t="shared" si="1"/>
        <v>0.91620000000000001</v>
      </c>
      <c r="FH35" s="4">
        <f t="shared" si="2"/>
        <v>0.16089999999999999</v>
      </c>
      <c r="FI35" s="4">
        <f t="shared" si="3"/>
        <v>5.5100000000000003E-2</v>
      </c>
      <c r="FJ35" s="4">
        <f t="shared" si="4"/>
        <v>0.60660000000000003</v>
      </c>
      <c r="FK35" s="4" t="e">
        <f t="shared" si="5"/>
        <v>#DIV/0!</v>
      </c>
      <c r="FL35" s="4">
        <f t="shared" si="6"/>
        <v>0.97599999999999998</v>
      </c>
      <c r="FM35" s="4">
        <f t="shared" si="7"/>
        <v>1.4208000000000001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r=0.9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r=0.9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r=0.9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r=0.9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r=0.9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0.745</v>
      </c>
      <c r="FG36" s="4">
        <f t="shared" si="1"/>
        <v>0.96060000000000001</v>
      </c>
      <c r="FH36" s="4">
        <f t="shared" si="2"/>
        <v>0.1042</v>
      </c>
      <c r="FI36" s="4">
        <f t="shared" si="3"/>
        <v>4.4299999999999999E-2</v>
      </c>
      <c r="FJ36" s="4">
        <f t="shared" si="4"/>
        <v>0.56069999999999998</v>
      </c>
      <c r="FK36" s="4" t="e">
        <f t="shared" si="5"/>
        <v>#DIV/0!</v>
      </c>
      <c r="FL36" s="4">
        <f t="shared" si="6"/>
        <v>0.98</v>
      </c>
      <c r="FM36" s="4">
        <f t="shared" si="7"/>
        <v>1.2425999999999999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r=0.9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r=0.9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r=0.9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r=0.9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r=0.9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0.755</v>
      </c>
      <c r="FG37" s="4">
        <f t="shared" si="1"/>
        <v>0.98780000000000001</v>
      </c>
      <c r="FH37" s="4">
        <f t="shared" si="2"/>
        <v>0.10929999999999999</v>
      </c>
      <c r="FI37" s="4">
        <f t="shared" si="3"/>
        <v>4.8399999999999999E-2</v>
      </c>
      <c r="FJ37" s="4">
        <f t="shared" si="4"/>
        <v>0.48409999999999997</v>
      </c>
      <c r="FK37" s="4" t="e">
        <f t="shared" si="5"/>
        <v>#DIV/0!</v>
      </c>
      <c r="FL37" s="4">
        <f t="shared" si="6"/>
        <v>0.97640000000000005</v>
      </c>
      <c r="FM37" s="4">
        <f t="shared" si="7"/>
        <v>0.8427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r=0.9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r=0.9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r=0.9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r=0.9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0.76580000000000004</v>
      </c>
      <c r="FG38" s="4">
        <f t="shared" si="1"/>
        <v>1.0065999999999999</v>
      </c>
      <c r="FH38" s="4">
        <f t="shared" si="2"/>
        <v>3.1899999999999998E-2</v>
      </c>
      <c r="FI38" s="4">
        <f t="shared" si="3"/>
        <v>4.8899999999999999E-2</v>
      </c>
      <c r="FJ38" s="4">
        <f t="shared" si="4"/>
        <v>0.52080000000000004</v>
      </c>
      <c r="FK38" s="4" t="e">
        <f t="shared" si="5"/>
        <v>#DIV/0!</v>
      </c>
      <c r="FL38" s="4">
        <f t="shared" si="6"/>
        <v>0.88080000000000003</v>
      </c>
      <c r="FM38" s="4">
        <f t="shared" si="7"/>
        <v>0.87129999999999996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r=0.9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r=0.9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r=0.9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r=0.9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0.74160000000000004</v>
      </c>
      <c r="FG39" s="4">
        <f t="shared" ref="FG39:FG70" si="9">AVERAGEIFS(B39:FE39,metrics.rec,"MSE")</f>
        <v>0.95499999999999996</v>
      </c>
      <c r="FH39" s="4">
        <f t="shared" ref="FH39:FH70" si="10">AVERAGEIFS(B39:FE39,metrics.rec,"R")</f>
        <v>0.11459999999999999</v>
      </c>
      <c r="FI39" s="4">
        <f t="shared" ref="FI39:FI70" si="11">AVERAGEIFS(B39:FE39,metrics.rec,"Precision")</f>
        <v>4.9700000000000001E-2</v>
      </c>
      <c r="FJ39" s="4">
        <f t="shared" ref="FJ39:FJ70" si="12">AVERAGEIFS(B39:FE39,metrics.rec,"Recall")</f>
        <v>0.53620000000000001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0.97640000000000005</v>
      </c>
      <c r="FM39" s="4">
        <f t="shared" ref="FM39:FM70" si="15">AVERAGEIFS(B39:FE39,metrics.rec,"Time")</f>
        <v>0.98650000000000004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r=0.9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r=0.9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r=0.9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r=0.9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r=0.9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0.81230000000000002</v>
      </c>
      <c r="FG40" s="4">
        <f t="shared" si="9"/>
        <v>1.1303000000000001</v>
      </c>
      <c r="FH40" s="4">
        <f t="shared" si="10"/>
        <v>-3.7699999999999997E-2</v>
      </c>
      <c r="FI40" s="4">
        <f t="shared" si="11"/>
        <v>5.8700000000000002E-2</v>
      </c>
      <c r="FJ40" s="4">
        <f t="shared" si="12"/>
        <v>0.2306</v>
      </c>
      <c r="FK40" s="4" t="e">
        <f t="shared" si="13"/>
        <v>#DIV/0!</v>
      </c>
      <c r="FL40" s="4">
        <f t="shared" si="14"/>
        <v>0.74119999999999997</v>
      </c>
      <c r="FM40" s="4">
        <f t="shared" si="15"/>
        <v>0.88219999999999998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r=0.9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r=0.9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r=0.9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r=0.9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r=0.9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0.74760000000000004</v>
      </c>
      <c r="FG41" s="4">
        <f t="shared" si="9"/>
        <v>0.96950000000000003</v>
      </c>
      <c r="FH41" s="4">
        <f t="shared" si="10"/>
        <v>0.1132</v>
      </c>
      <c r="FI41" s="4">
        <f t="shared" si="11"/>
        <v>5.0200000000000002E-2</v>
      </c>
      <c r="FJ41" s="4">
        <f t="shared" si="12"/>
        <v>0.57089999999999996</v>
      </c>
      <c r="FK41" s="4" t="e">
        <f t="shared" si="13"/>
        <v>#DIV/0!</v>
      </c>
      <c r="FL41" s="4">
        <f t="shared" si="14"/>
        <v>0.9778</v>
      </c>
      <c r="FM41" s="4">
        <f t="shared" si="15"/>
        <v>0.877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r=0.9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r=0.9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r=0.9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r=0.9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r=0.9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0.73770000000000002</v>
      </c>
      <c r="FG42" s="4">
        <f t="shared" si="9"/>
        <v>0.94750000000000001</v>
      </c>
      <c r="FH42" s="4">
        <f t="shared" si="10"/>
        <v>0.11840000000000001</v>
      </c>
      <c r="FI42" s="4">
        <f t="shared" si="11"/>
        <v>5.0999999999999997E-2</v>
      </c>
      <c r="FJ42" s="4">
        <f t="shared" si="12"/>
        <v>0.5786</v>
      </c>
      <c r="FK42" s="4" t="e">
        <f t="shared" si="13"/>
        <v>#DIV/0!</v>
      </c>
      <c r="FL42" s="4">
        <f t="shared" si="14"/>
        <v>0.97640000000000005</v>
      </c>
      <c r="FM42" s="4">
        <f t="shared" si="15"/>
        <v>1.0267999999999999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r=0.9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r=0.9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r=0.9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r=0.9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 t="e">
        <f t="shared" si="8"/>
        <v>#DIV/0!</v>
      </c>
      <c r="FG45" s="4" t="e">
        <f t="shared" si="9"/>
        <v>#DIV/0!</v>
      </c>
      <c r="FH45" s="4" t="e">
        <f t="shared" si="10"/>
        <v>#DIV/0!</v>
      </c>
      <c r="FI45" s="4" t="e">
        <f t="shared" si="11"/>
        <v>#DIV/0!</v>
      </c>
      <c r="FJ45" s="4" t="e">
        <f t="shared" si="12"/>
        <v>#DIV/0!</v>
      </c>
      <c r="FK45" s="4" t="e">
        <f t="shared" si="13"/>
        <v>#DIV/0!</v>
      </c>
      <c r="FL45" s="4" t="e">
        <f t="shared" si="14"/>
        <v>#DIV/0!</v>
      </c>
      <c r="FM45" s="4" t="e">
        <f t="shared" si="15"/>
        <v>#DIV/0!</v>
      </c>
      <c r="FN45" s="1" t="e" cm="1">
        <f t="array" aca="1" ref="FN45" ca="1">CONCATENATE(INDIRECT(ADDRESS(1,MATCH(_xlfn.MINIFS(B45:FE45,metrics.rec,"MAE"),B45:FE45,0)+1)), ", ", INDIRECT(ADDRESS(2,MATCH(_xlfn.MINIFS(B45:FE45,metrics.rec,"MAE"),B45:FE45,0)+1)))</f>
        <v>#N/A</v>
      </c>
      <c r="FO45" s="1" t="e" cm="1">
        <f t="array" aca="1" ref="FO45" ca="1">CONCATENATE(INDIRECT(ADDRESS(1,MATCH(_xlfn.MINIFS(B45:FE45,metrics.rec,"MSE"),B45:FE45,0)+1)), ", ", INDIRECT(ADDRESS(2,MATCH(_xlfn.MINIFS(B45:FE45,metrics.rec,"MSE"),B45:FE45,0)+1)))</f>
        <v>#N/A</v>
      </c>
      <c r="FP45" s="1" t="e" cm="1">
        <f t="array" aca="1" ref="FP45" ca="1">CONCATENATE(INDIRECT(ADDRESS(1,MATCH(_xlfn.MAXIFS(B45:FE45,metrics.rec,"R"),B45:FE45,0)+1)), ", ", INDIRECT(ADDRESS(2,MATCH(_xlfn.MAXIFS(B45:FE45,metrics.rec,"R"),B45:FE45,0)+1)))</f>
        <v>#N/A</v>
      </c>
      <c r="FQ45" s="1" t="e" cm="1">
        <f t="array" aca="1" ref="FQ45" ca="1">CONCATENATE(INDIRECT(ADDRESS(1,MATCH(_xlfn.MAXIFS(B45:FE45,metrics.rec,"Precision"),B45:FE45,0)+1)), ", ", INDIRECT(ADDRESS(2,MATCH(_xlfn.MAXIFS(B45:FE45,metrics.rec,"Precision"),B45:FE45,0)+1)))</f>
        <v>#N/A</v>
      </c>
      <c r="FR45" s="1" t="e" cm="1">
        <f t="array" aca="1" ref="FR45" ca="1">CONCATENATE(INDIRECT(ADDRESS(1,MATCH(_xlfn.MAXIFS(B45:FE45,metrics.rec,"Recall"),B45:FE45,0)+1)), ", ", INDIRECT(ADDRESS(2,MATCH(_xlfn.MAXIFS(B45:FE45,metrics.rec,"Recall"),B45:FE45,0)+1)))</f>
        <v>#N/A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e" cm="1">
        <f t="array" aca="1" ref="FT45" ca="1">CONCATENATE(INDIRECT(ADDRESS(1,MATCH(_xlfn.MAXIFS(B45:FE45,metrics.rec,"Recatio"),B45:FE45,0)+1)), ", ", INDIRECT(ADDRESS(2,MATCH(_xlfn.MAXIFS(B45:FE45,metrics.rec,"Recatio"),B45:FE45,0)+1)))</f>
        <v>#N/A</v>
      </c>
      <c r="FU45" s="1" t="e" cm="1">
        <f t="array" aca="1" ref="FU45" ca="1">CONCATENATE(INDIRECT(ADDRESS(1,MATCH(_xlfn.MINIFS(B45:FE45,metrics.rec,"Time"),B45:FE45,0)+1)), ", ", INDIRECT(ADDRESS(2,MATCH(_xlfn.MINIFS(B45:FE45,metrics.rec,"Time"),B45:FE45,0)+1)))</f>
        <v>#N/A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 t="e">
        <f t="shared" si="8"/>
        <v>#DIV/0!</v>
      </c>
      <c r="FG46" s="4" t="e">
        <f t="shared" si="9"/>
        <v>#DIV/0!</v>
      </c>
      <c r="FH46" s="4" t="e">
        <f t="shared" si="10"/>
        <v>#DIV/0!</v>
      </c>
      <c r="FI46" s="4" t="e">
        <f t="shared" si="11"/>
        <v>#DIV/0!</v>
      </c>
      <c r="FJ46" s="4" t="e">
        <f t="shared" si="12"/>
        <v>#DIV/0!</v>
      </c>
      <c r="FK46" s="4" t="e">
        <f t="shared" si="13"/>
        <v>#DIV/0!</v>
      </c>
      <c r="FL46" s="4" t="e">
        <f t="shared" si="14"/>
        <v>#DIV/0!</v>
      </c>
      <c r="FM46" s="4" t="e">
        <f t="shared" si="15"/>
        <v>#DIV/0!</v>
      </c>
      <c r="FN46" s="1" t="e" cm="1">
        <f t="array" aca="1" ref="FN46" ca="1">CONCATENATE(INDIRECT(ADDRESS(1,MATCH(_xlfn.MINIFS(B46:FE46,metrics.rec,"MAE"),B46:FE46,0)+1)), ", ", INDIRECT(ADDRESS(2,MATCH(_xlfn.MINIFS(B46:FE46,metrics.rec,"MAE"),B46:FE46,0)+1)))</f>
        <v>#N/A</v>
      </c>
      <c r="FO46" s="1" t="e" cm="1">
        <f t="array" aca="1" ref="FO46" ca="1">CONCATENATE(INDIRECT(ADDRESS(1,MATCH(_xlfn.MINIFS(B46:FE46,metrics.rec,"MSE"),B46:FE46,0)+1)), ", ", INDIRECT(ADDRESS(2,MATCH(_xlfn.MINIFS(B46:FE46,metrics.rec,"MSE"),B46:FE46,0)+1)))</f>
        <v>#N/A</v>
      </c>
      <c r="FP46" s="1" t="e" cm="1">
        <f t="array" aca="1" ref="FP46" ca="1">CONCATENATE(INDIRECT(ADDRESS(1,MATCH(_xlfn.MAXIFS(B46:FE46,metrics.rec,"R"),B46:FE46,0)+1)), ", ", INDIRECT(ADDRESS(2,MATCH(_xlfn.MAXIFS(B46:FE46,metrics.rec,"R"),B46:FE46,0)+1)))</f>
        <v>#N/A</v>
      </c>
      <c r="FQ46" s="1" t="e" cm="1">
        <f t="array" aca="1" ref="FQ46" ca="1">CONCATENATE(INDIRECT(ADDRESS(1,MATCH(_xlfn.MAXIFS(B46:FE46,metrics.rec,"Precision"),B46:FE46,0)+1)), ", ", INDIRECT(ADDRESS(2,MATCH(_xlfn.MAXIFS(B46:FE46,metrics.rec,"Precision"),B46:FE46,0)+1)))</f>
        <v>#N/A</v>
      </c>
      <c r="FR46" s="1" t="e" cm="1">
        <f t="array" aca="1" ref="FR46" ca="1">CONCATENATE(INDIRECT(ADDRESS(1,MATCH(_xlfn.MAXIFS(B46:FE46,metrics.rec,"Recall"),B46:FE46,0)+1)), ", ", INDIRECT(ADDRESS(2,MATCH(_xlfn.MAXIFS(B46:FE46,metrics.rec,"Recall"),B46:FE46,0)+1)))</f>
        <v>#N/A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e" cm="1">
        <f t="array" aca="1" ref="FT46" ca="1">CONCATENATE(INDIRECT(ADDRESS(1,MATCH(_xlfn.MAXIFS(B46:FE46,metrics.rec,"Recatio"),B46:FE46,0)+1)), ", ", INDIRECT(ADDRESS(2,MATCH(_xlfn.MAXIFS(B46:FE46,metrics.rec,"Recatio"),B46:FE46,0)+1)))</f>
        <v>#N/A</v>
      </c>
      <c r="FU46" s="1" t="e" cm="1">
        <f t="array" aca="1" ref="FU46" ca="1">CONCATENATE(INDIRECT(ADDRESS(1,MATCH(_xlfn.MINIFS(B46:FE46,metrics.rec,"Time"),B46:FE46,0)+1)), ", ", INDIRECT(ADDRESS(2,MATCH(_xlfn.MINIFS(B46:FE46,metrics.rec,"Time"),B46:FE46,0)+1)))</f>
        <v>#N/A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 t="e">
        <f t="shared" si="8"/>
        <v>#DIV/0!</v>
      </c>
      <c r="FG47" s="4" t="e">
        <f t="shared" si="9"/>
        <v>#DIV/0!</v>
      </c>
      <c r="FH47" s="4" t="e">
        <f t="shared" si="10"/>
        <v>#DIV/0!</v>
      </c>
      <c r="FI47" s="4" t="e">
        <f t="shared" si="11"/>
        <v>#DIV/0!</v>
      </c>
      <c r="FJ47" s="4" t="e">
        <f t="shared" si="12"/>
        <v>#DIV/0!</v>
      </c>
      <c r="FK47" s="4" t="e">
        <f t="shared" si="13"/>
        <v>#DIV/0!</v>
      </c>
      <c r="FL47" s="4" t="e">
        <f t="shared" si="14"/>
        <v>#DIV/0!</v>
      </c>
      <c r="FM47" s="4" t="e">
        <f t="shared" si="15"/>
        <v>#DIV/0!</v>
      </c>
      <c r="FN47" s="1" t="e" cm="1">
        <f t="array" aca="1" ref="FN47" ca="1">CONCATENATE(INDIRECT(ADDRESS(1,MATCH(_xlfn.MINIFS(B47:FE47,metrics.rec,"MAE"),B47:FE47,0)+1)), ", ", INDIRECT(ADDRESS(2,MATCH(_xlfn.MINIFS(B47:FE47,metrics.rec,"MAE"),B47:FE47,0)+1)))</f>
        <v>#N/A</v>
      </c>
      <c r="FO47" s="1" t="e" cm="1">
        <f t="array" aca="1" ref="FO47" ca="1">CONCATENATE(INDIRECT(ADDRESS(1,MATCH(_xlfn.MINIFS(B47:FE47,metrics.rec,"MSE"),B47:FE47,0)+1)), ", ", INDIRECT(ADDRESS(2,MATCH(_xlfn.MINIFS(B47:FE47,metrics.rec,"MSE"),B47:FE47,0)+1)))</f>
        <v>#N/A</v>
      </c>
      <c r="FP47" s="1" t="e" cm="1">
        <f t="array" aca="1" ref="FP47" ca="1">CONCATENATE(INDIRECT(ADDRESS(1,MATCH(_xlfn.MAXIFS(B47:FE47,metrics.rec,"R"),B47:FE47,0)+1)), ", ", INDIRECT(ADDRESS(2,MATCH(_xlfn.MAXIFS(B47:FE47,metrics.rec,"R"),B47:FE47,0)+1)))</f>
        <v>#N/A</v>
      </c>
      <c r="FQ47" s="1" t="e" cm="1">
        <f t="array" aca="1" ref="FQ47" ca="1">CONCATENATE(INDIRECT(ADDRESS(1,MATCH(_xlfn.MAXIFS(B47:FE47,metrics.rec,"Precision"),B47:FE47,0)+1)), ", ", INDIRECT(ADDRESS(2,MATCH(_xlfn.MAXIFS(B47:FE47,metrics.rec,"Precision"),B47:FE47,0)+1)))</f>
        <v>#N/A</v>
      </c>
      <c r="FR47" s="1" t="e" cm="1">
        <f t="array" aca="1" ref="FR47" ca="1">CONCATENATE(INDIRECT(ADDRESS(1,MATCH(_xlfn.MAXIFS(B47:FE47,metrics.rec,"Recall"),B47:FE47,0)+1)), ", ", INDIRECT(ADDRESS(2,MATCH(_xlfn.MAXIFS(B47:FE47,metrics.rec,"Recall"),B47:FE47,0)+1)))</f>
        <v>#N/A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e" cm="1">
        <f t="array" aca="1" ref="FT47" ca="1">CONCATENATE(INDIRECT(ADDRESS(1,MATCH(_xlfn.MAXIFS(B47:FE47,metrics.rec,"Recatio"),B47:FE47,0)+1)), ", ", INDIRECT(ADDRESS(2,MATCH(_xlfn.MAXIFS(B47:FE47,metrics.rec,"Recatio"),B47:FE47,0)+1)))</f>
        <v>#N/A</v>
      </c>
      <c r="FU47" s="1" t="e" cm="1">
        <f t="array" aca="1" ref="FU47" ca="1">CONCATENATE(INDIRECT(ADDRESS(1,MATCH(_xlfn.MINIFS(B47:FE47,metrics.rec,"Time"),B47:FE47,0)+1)), ", ", INDIRECT(ADDRESS(2,MATCH(_xlfn.MINIFS(B47:FE47,metrics.rec,"Time"),B47:FE47,0)+1)))</f>
        <v>#N/A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 t="e">
        <f t="shared" si="8"/>
        <v>#DIV/0!</v>
      </c>
      <c r="FG48" s="4" t="e">
        <f t="shared" si="9"/>
        <v>#DIV/0!</v>
      </c>
      <c r="FH48" s="4" t="e">
        <f t="shared" si="10"/>
        <v>#DIV/0!</v>
      </c>
      <c r="FI48" s="4" t="e">
        <f t="shared" si="11"/>
        <v>#DIV/0!</v>
      </c>
      <c r="FJ48" s="4" t="e">
        <f t="shared" si="12"/>
        <v>#DIV/0!</v>
      </c>
      <c r="FK48" s="4" t="e">
        <f t="shared" si="13"/>
        <v>#DIV/0!</v>
      </c>
      <c r="FL48" s="4" t="e">
        <f t="shared" si="14"/>
        <v>#DIV/0!</v>
      </c>
      <c r="FM48" s="4" t="e">
        <f t="shared" si="15"/>
        <v>#DIV/0!</v>
      </c>
      <c r="FN48" s="1" t="e" cm="1">
        <f t="array" aca="1" ref="FN48" ca="1">CONCATENATE(INDIRECT(ADDRESS(1,MATCH(_xlfn.MINIFS(B48:FE48,metrics.rec,"MAE"),B48:FE48,0)+1)), ", ", INDIRECT(ADDRESS(2,MATCH(_xlfn.MINIFS(B48:FE48,metrics.rec,"MAE"),B48:FE48,0)+1)))</f>
        <v>#N/A</v>
      </c>
      <c r="FO48" s="1" t="e" cm="1">
        <f t="array" aca="1" ref="FO48" ca="1">CONCATENATE(INDIRECT(ADDRESS(1,MATCH(_xlfn.MINIFS(B48:FE48,metrics.rec,"MSE"),B48:FE48,0)+1)), ", ", INDIRECT(ADDRESS(2,MATCH(_xlfn.MINIFS(B48:FE48,metrics.rec,"MSE"),B48:FE48,0)+1)))</f>
        <v>#N/A</v>
      </c>
      <c r="FP48" s="1" t="e" cm="1">
        <f t="array" aca="1" ref="FP48" ca="1">CONCATENATE(INDIRECT(ADDRESS(1,MATCH(_xlfn.MAXIFS(B48:FE48,metrics.rec,"R"),B48:FE48,0)+1)), ", ", INDIRECT(ADDRESS(2,MATCH(_xlfn.MAXIFS(B48:FE48,metrics.rec,"R"),B48:FE48,0)+1)))</f>
        <v>#N/A</v>
      </c>
      <c r="FQ48" s="1" t="e" cm="1">
        <f t="array" aca="1" ref="FQ48" ca="1">CONCATENATE(INDIRECT(ADDRESS(1,MATCH(_xlfn.MAXIFS(B48:FE48,metrics.rec,"Precision"),B48:FE48,0)+1)), ", ", INDIRECT(ADDRESS(2,MATCH(_xlfn.MAXIFS(B48:FE48,metrics.rec,"Precision"),B48:FE48,0)+1)))</f>
        <v>#N/A</v>
      </c>
      <c r="FR48" s="1" t="e" cm="1">
        <f t="array" aca="1" ref="FR48" ca="1">CONCATENATE(INDIRECT(ADDRESS(1,MATCH(_xlfn.MAXIFS(B48:FE48,metrics.rec,"Recall"),B48:FE48,0)+1)), ", ", INDIRECT(ADDRESS(2,MATCH(_xlfn.MAXIFS(B48:FE48,metrics.rec,"Recall"),B48:FE48,0)+1)))</f>
        <v>#N/A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e" cm="1">
        <f t="array" aca="1" ref="FT48" ca="1">CONCATENATE(INDIRECT(ADDRESS(1,MATCH(_xlfn.MAXIFS(B48:FE48,metrics.rec,"Recatio"),B48:FE48,0)+1)), ", ", INDIRECT(ADDRESS(2,MATCH(_xlfn.MAXIFS(B48:FE48,metrics.rec,"Recatio"),B48:FE48,0)+1)))</f>
        <v>#N/A</v>
      </c>
      <c r="FU48" s="1" t="e" cm="1">
        <f t="array" aca="1" ref="FU48" ca="1">CONCATENATE(INDIRECT(ADDRESS(1,MATCH(_xlfn.MINIFS(B48:FE48,metrics.rec,"Time"),B48:FE48,0)+1)), ", ", INDIRECT(ADDRESS(2,MATCH(_xlfn.MINIFS(B48:FE48,metrics.rec,"Time"),B48:FE48,0)+1)))</f>
        <v>#N/A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 t="e">
        <f t="shared" si="8"/>
        <v>#DIV/0!</v>
      </c>
      <c r="FG49" s="4" t="e">
        <f t="shared" si="9"/>
        <v>#DIV/0!</v>
      </c>
      <c r="FH49" s="4" t="e">
        <f t="shared" si="10"/>
        <v>#DIV/0!</v>
      </c>
      <c r="FI49" s="4" t="e">
        <f t="shared" si="11"/>
        <v>#DIV/0!</v>
      </c>
      <c r="FJ49" s="4" t="e">
        <f t="shared" si="12"/>
        <v>#DIV/0!</v>
      </c>
      <c r="FK49" s="4" t="e">
        <f t="shared" si="13"/>
        <v>#DIV/0!</v>
      </c>
      <c r="FL49" s="4" t="e">
        <f t="shared" si="14"/>
        <v>#DIV/0!</v>
      </c>
      <c r="FM49" s="4" t="e">
        <f t="shared" si="15"/>
        <v>#DIV/0!</v>
      </c>
      <c r="FN49" s="1" t="e" cm="1">
        <f t="array" aca="1" ref="FN49" ca="1">CONCATENATE(INDIRECT(ADDRESS(1,MATCH(_xlfn.MINIFS(B49:FE49,metrics.rec,"MAE"),B49:FE49,0)+1)), ", ", INDIRECT(ADDRESS(2,MATCH(_xlfn.MINIFS(B49:FE49,metrics.rec,"MAE"),B49:FE49,0)+1)))</f>
        <v>#N/A</v>
      </c>
      <c r="FO49" s="1" t="e" cm="1">
        <f t="array" aca="1" ref="FO49" ca="1">CONCATENATE(INDIRECT(ADDRESS(1,MATCH(_xlfn.MINIFS(B49:FE49,metrics.rec,"MSE"),B49:FE49,0)+1)), ", ", INDIRECT(ADDRESS(2,MATCH(_xlfn.MINIFS(B49:FE49,metrics.rec,"MSE"),B49:FE49,0)+1)))</f>
        <v>#N/A</v>
      </c>
      <c r="FP49" s="1" t="e" cm="1">
        <f t="array" aca="1" ref="FP49" ca="1">CONCATENATE(INDIRECT(ADDRESS(1,MATCH(_xlfn.MAXIFS(B49:FE49,metrics.rec,"R"),B49:FE49,0)+1)), ", ", INDIRECT(ADDRESS(2,MATCH(_xlfn.MAXIFS(B49:FE49,metrics.rec,"R"),B49:FE49,0)+1)))</f>
        <v>#N/A</v>
      </c>
      <c r="FQ49" s="1" t="e" cm="1">
        <f t="array" aca="1" ref="FQ49" ca="1">CONCATENATE(INDIRECT(ADDRESS(1,MATCH(_xlfn.MAXIFS(B49:FE49,metrics.rec,"Precision"),B49:FE49,0)+1)), ", ", INDIRECT(ADDRESS(2,MATCH(_xlfn.MAXIFS(B49:FE49,metrics.rec,"Precision"),B49:FE49,0)+1)))</f>
        <v>#N/A</v>
      </c>
      <c r="FR49" s="1" t="e" cm="1">
        <f t="array" aca="1" ref="FR49" ca="1">CONCATENATE(INDIRECT(ADDRESS(1,MATCH(_xlfn.MAXIFS(B49:FE49,metrics.rec,"Recall"),B49:FE49,0)+1)), ", ", INDIRECT(ADDRESS(2,MATCH(_xlfn.MAXIFS(B49:FE49,metrics.rec,"Recall"),B49:FE49,0)+1)))</f>
        <v>#N/A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e" cm="1">
        <f t="array" aca="1" ref="FT49" ca="1">CONCATENATE(INDIRECT(ADDRESS(1,MATCH(_xlfn.MAXIFS(B49:FE49,metrics.rec,"Recatio"),B49:FE49,0)+1)), ", ", INDIRECT(ADDRESS(2,MATCH(_xlfn.MAXIFS(B49:FE49,metrics.rec,"Recatio"),B49:FE49,0)+1)))</f>
        <v>#N/A</v>
      </c>
      <c r="FU49" s="1" t="e" cm="1">
        <f t="array" aca="1" ref="FU49" ca="1">CONCATENATE(INDIRECT(ADDRESS(1,MATCH(_xlfn.MINIFS(B49:FE49,metrics.rec,"Time"),B49:FE49,0)+1)), ", ", INDIRECT(ADDRESS(2,MATCH(_xlfn.MINIFS(B49:FE49,metrics.rec,"Time"),B49:FE49,0)+1)))</f>
        <v>#N/A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 t="e">
        <f t="shared" si="8"/>
        <v>#DIV/0!</v>
      </c>
      <c r="FG50" s="4" t="e">
        <f t="shared" si="9"/>
        <v>#DIV/0!</v>
      </c>
      <c r="FH50" s="4" t="e">
        <f t="shared" si="10"/>
        <v>#DIV/0!</v>
      </c>
      <c r="FI50" s="4" t="e">
        <f t="shared" si="11"/>
        <v>#DIV/0!</v>
      </c>
      <c r="FJ50" s="4" t="e">
        <f t="shared" si="12"/>
        <v>#DIV/0!</v>
      </c>
      <c r="FK50" s="4" t="e">
        <f t="shared" si="13"/>
        <v>#DIV/0!</v>
      </c>
      <c r="FL50" s="4" t="e">
        <f t="shared" si="14"/>
        <v>#DIV/0!</v>
      </c>
      <c r="FM50" s="4" t="e">
        <f t="shared" si="15"/>
        <v>#DIV/0!</v>
      </c>
      <c r="FN50" s="1" t="e" cm="1">
        <f t="array" aca="1" ref="FN50" ca="1">CONCATENATE(INDIRECT(ADDRESS(1,MATCH(_xlfn.MINIFS(B50:FE50,metrics.rec,"MAE"),B50:FE50,0)+1)), ", ", INDIRECT(ADDRESS(2,MATCH(_xlfn.MINIFS(B50:FE50,metrics.rec,"MAE"),B50:FE50,0)+1)))</f>
        <v>#N/A</v>
      </c>
      <c r="FO50" s="1" t="e" cm="1">
        <f t="array" aca="1" ref="FO50" ca="1">CONCATENATE(INDIRECT(ADDRESS(1,MATCH(_xlfn.MINIFS(B50:FE50,metrics.rec,"MSE"),B50:FE50,0)+1)), ", ", INDIRECT(ADDRESS(2,MATCH(_xlfn.MINIFS(B50:FE50,metrics.rec,"MSE"),B50:FE50,0)+1)))</f>
        <v>#N/A</v>
      </c>
      <c r="FP50" s="1" t="e" cm="1">
        <f t="array" aca="1" ref="FP50" ca="1">CONCATENATE(INDIRECT(ADDRESS(1,MATCH(_xlfn.MAXIFS(B50:FE50,metrics.rec,"R"),B50:FE50,0)+1)), ", ", INDIRECT(ADDRESS(2,MATCH(_xlfn.MAXIFS(B50:FE50,metrics.rec,"R"),B50:FE50,0)+1)))</f>
        <v>#N/A</v>
      </c>
      <c r="FQ50" s="1" t="e" cm="1">
        <f t="array" aca="1" ref="FQ50" ca="1">CONCATENATE(INDIRECT(ADDRESS(1,MATCH(_xlfn.MAXIFS(B50:FE50,metrics.rec,"Precision"),B50:FE50,0)+1)), ", ", INDIRECT(ADDRESS(2,MATCH(_xlfn.MAXIFS(B50:FE50,metrics.rec,"Precision"),B50:FE50,0)+1)))</f>
        <v>#N/A</v>
      </c>
      <c r="FR50" s="1" t="e" cm="1">
        <f t="array" aca="1" ref="FR50" ca="1">CONCATENATE(INDIRECT(ADDRESS(1,MATCH(_xlfn.MAXIFS(B50:FE50,metrics.rec,"Recall"),B50:FE50,0)+1)), ", ", INDIRECT(ADDRESS(2,MATCH(_xlfn.MAXIFS(B50:FE50,metrics.rec,"Recall"),B50:FE50,0)+1)))</f>
        <v>#N/A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e" cm="1">
        <f t="array" aca="1" ref="FT50" ca="1">CONCATENATE(INDIRECT(ADDRESS(1,MATCH(_xlfn.MAXIFS(B50:FE50,metrics.rec,"Recatio"),B50:FE50,0)+1)), ", ", INDIRECT(ADDRESS(2,MATCH(_xlfn.MAXIFS(B50:FE50,metrics.rec,"Recatio"),B50:FE50,0)+1)))</f>
        <v>#N/A</v>
      </c>
      <c r="FU50" s="1" t="e" cm="1">
        <f t="array" aca="1" ref="FU50" ca="1">CONCATENATE(INDIRECT(ADDRESS(1,MATCH(_xlfn.MINIFS(B50:FE50,metrics.rec,"Time"),B50:FE50,0)+1)), ", ", INDIRECT(ADDRESS(2,MATCH(_xlfn.MINIFS(B50:FE50,metrics.rec,"Time"),B50:FE50,0)+1)))</f>
        <v>#N/A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 t="e">
        <f t="shared" si="8"/>
        <v>#DIV/0!</v>
      </c>
      <c r="FG51" s="4" t="e">
        <f t="shared" si="9"/>
        <v>#DIV/0!</v>
      </c>
      <c r="FH51" s="4" t="e">
        <f t="shared" si="10"/>
        <v>#DIV/0!</v>
      </c>
      <c r="FI51" s="4" t="e">
        <f t="shared" si="11"/>
        <v>#DIV/0!</v>
      </c>
      <c r="FJ51" s="4" t="e">
        <f t="shared" si="12"/>
        <v>#DIV/0!</v>
      </c>
      <c r="FK51" s="4" t="e">
        <f t="shared" si="13"/>
        <v>#DIV/0!</v>
      </c>
      <c r="FL51" s="4" t="e">
        <f t="shared" si="14"/>
        <v>#DIV/0!</v>
      </c>
      <c r="FM51" s="4" t="e">
        <f t="shared" si="15"/>
        <v>#DIV/0!</v>
      </c>
      <c r="FN51" s="1" t="e" cm="1">
        <f t="array" aca="1" ref="FN51" ca="1">CONCATENATE(INDIRECT(ADDRESS(1,MATCH(_xlfn.MINIFS(B51:FE51,metrics.rec,"MAE"),B51:FE51,0)+1)), ", ", INDIRECT(ADDRESS(2,MATCH(_xlfn.MINIFS(B51:FE51,metrics.rec,"MAE"),B51:FE51,0)+1)))</f>
        <v>#N/A</v>
      </c>
      <c r="FO51" s="1" t="e" cm="1">
        <f t="array" aca="1" ref="FO51" ca="1">CONCATENATE(INDIRECT(ADDRESS(1,MATCH(_xlfn.MINIFS(B51:FE51,metrics.rec,"MSE"),B51:FE51,0)+1)), ", ", INDIRECT(ADDRESS(2,MATCH(_xlfn.MINIFS(B51:FE51,metrics.rec,"MSE"),B51:FE51,0)+1)))</f>
        <v>#N/A</v>
      </c>
      <c r="FP51" s="1" t="e" cm="1">
        <f t="array" aca="1" ref="FP51" ca="1">CONCATENATE(INDIRECT(ADDRESS(1,MATCH(_xlfn.MAXIFS(B51:FE51,metrics.rec,"R"),B51:FE51,0)+1)), ", ", INDIRECT(ADDRESS(2,MATCH(_xlfn.MAXIFS(B51:FE51,metrics.rec,"R"),B51:FE51,0)+1)))</f>
        <v>#N/A</v>
      </c>
      <c r="FQ51" s="1" t="e" cm="1">
        <f t="array" aca="1" ref="FQ51" ca="1">CONCATENATE(INDIRECT(ADDRESS(1,MATCH(_xlfn.MAXIFS(B51:FE51,metrics.rec,"Precision"),B51:FE51,0)+1)), ", ", INDIRECT(ADDRESS(2,MATCH(_xlfn.MAXIFS(B51:FE51,metrics.rec,"Precision"),B51:FE51,0)+1)))</f>
        <v>#N/A</v>
      </c>
      <c r="FR51" s="1" t="e" cm="1">
        <f t="array" aca="1" ref="FR51" ca="1">CONCATENATE(INDIRECT(ADDRESS(1,MATCH(_xlfn.MAXIFS(B51:FE51,metrics.rec,"Recall"),B51:FE51,0)+1)), ", ", INDIRECT(ADDRESS(2,MATCH(_xlfn.MAXIFS(B51:FE51,metrics.rec,"Recall"),B51:FE51,0)+1)))</f>
        <v>#N/A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e" cm="1">
        <f t="array" aca="1" ref="FT51" ca="1">CONCATENATE(INDIRECT(ADDRESS(1,MATCH(_xlfn.MAXIFS(B51:FE51,metrics.rec,"Recatio"),B51:FE51,0)+1)), ", ", INDIRECT(ADDRESS(2,MATCH(_xlfn.MAXIFS(B51:FE51,metrics.rec,"Recatio"),B51:FE51,0)+1)))</f>
        <v>#N/A</v>
      </c>
      <c r="FU51" s="1" t="e" cm="1">
        <f t="array" aca="1" ref="FU51" ca="1">CONCATENATE(INDIRECT(ADDRESS(1,MATCH(_xlfn.MINIFS(B51:FE51,metrics.rec,"Time"),B51:FE51,0)+1)), ", ", INDIRECT(ADDRESS(2,MATCH(_xlfn.MINIFS(B51:FE51,metrics.rec,"Time"),B51:FE51,0)+1)))</f>
        <v>#N/A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 t="e">
        <f t="shared" si="8"/>
        <v>#DIV/0!</v>
      </c>
      <c r="FG52" s="4" t="e">
        <f t="shared" si="9"/>
        <v>#DIV/0!</v>
      </c>
      <c r="FH52" s="4" t="e">
        <f t="shared" si="10"/>
        <v>#DIV/0!</v>
      </c>
      <c r="FI52" s="4" t="e">
        <f t="shared" si="11"/>
        <v>#DIV/0!</v>
      </c>
      <c r="FJ52" s="4" t="e">
        <f t="shared" si="12"/>
        <v>#DIV/0!</v>
      </c>
      <c r="FK52" s="4" t="e">
        <f t="shared" si="13"/>
        <v>#DIV/0!</v>
      </c>
      <c r="FL52" s="4" t="e">
        <f t="shared" si="14"/>
        <v>#DIV/0!</v>
      </c>
      <c r="FM52" s="4" t="e">
        <f t="shared" si="15"/>
        <v>#DIV/0!</v>
      </c>
      <c r="FN52" s="1" t="e" cm="1">
        <f t="array" aca="1" ref="FN52" ca="1">CONCATENATE(INDIRECT(ADDRESS(1,MATCH(_xlfn.MINIFS(B52:FE52,metrics.rec,"MAE"),B52:FE52,0)+1)), ", ", INDIRECT(ADDRESS(2,MATCH(_xlfn.MINIFS(B52:FE52,metrics.rec,"MAE"),B52:FE52,0)+1)))</f>
        <v>#N/A</v>
      </c>
      <c r="FO52" s="1" t="e" cm="1">
        <f t="array" aca="1" ref="FO52" ca="1">CONCATENATE(INDIRECT(ADDRESS(1,MATCH(_xlfn.MINIFS(B52:FE52,metrics.rec,"MSE"),B52:FE52,0)+1)), ", ", INDIRECT(ADDRESS(2,MATCH(_xlfn.MINIFS(B52:FE52,metrics.rec,"MSE"),B52:FE52,0)+1)))</f>
        <v>#N/A</v>
      </c>
      <c r="FP52" s="1" t="e" cm="1">
        <f t="array" aca="1" ref="FP52" ca="1">CONCATENATE(INDIRECT(ADDRESS(1,MATCH(_xlfn.MAXIFS(B52:FE52,metrics.rec,"R"),B52:FE52,0)+1)), ", ", INDIRECT(ADDRESS(2,MATCH(_xlfn.MAXIFS(B52:FE52,metrics.rec,"R"),B52:FE52,0)+1)))</f>
        <v>#N/A</v>
      </c>
      <c r="FQ52" s="1" t="e" cm="1">
        <f t="array" aca="1" ref="FQ52" ca="1">CONCATENATE(INDIRECT(ADDRESS(1,MATCH(_xlfn.MAXIFS(B52:FE52,metrics.rec,"Precision"),B52:FE52,0)+1)), ", ", INDIRECT(ADDRESS(2,MATCH(_xlfn.MAXIFS(B52:FE52,metrics.rec,"Precision"),B52:FE52,0)+1)))</f>
        <v>#N/A</v>
      </c>
      <c r="FR52" s="1" t="e" cm="1">
        <f t="array" aca="1" ref="FR52" ca="1">CONCATENATE(INDIRECT(ADDRESS(1,MATCH(_xlfn.MAXIFS(B52:FE52,metrics.rec,"Recall"),B52:FE52,0)+1)), ", ", INDIRECT(ADDRESS(2,MATCH(_xlfn.MAXIFS(B52:FE52,metrics.rec,"Recall"),B52:FE52,0)+1)))</f>
        <v>#N/A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e" cm="1">
        <f t="array" aca="1" ref="FT52" ca="1">CONCATENATE(INDIRECT(ADDRESS(1,MATCH(_xlfn.MAXIFS(B52:FE52,metrics.rec,"Recatio"),B52:FE52,0)+1)), ", ", INDIRECT(ADDRESS(2,MATCH(_xlfn.MAXIFS(B52:FE52,metrics.rec,"Recatio"),B52:FE52,0)+1)))</f>
        <v>#N/A</v>
      </c>
      <c r="FU52" s="1" t="e" cm="1">
        <f t="array" aca="1" ref="FU52" ca="1">CONCATENATE(INDIRECT(ADDRESS(1,MATCH(_xlfn.MINIFS(B52:FE52,metrics.rec,"Time"),B52:FE52,0)+1)), ", ", INDIRECT(ADDRESS(2,MATCH(_xlfn.MINIFS(B52:FE52,metrics.rec,"Time"),B52:FE52,0)+1)))</f>
        <v>#N/A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 t="e">
        <f t="shared" si="8"/>
        <v>#DIV/0!</v>
      </c>
      <c r="FG53" s="4" t="e">
        <f t="shared" si="9"/>
        <v>#DIV/0!</v>
      </c>
      <c r="FH53" s="4" t="e">
        <f t="shared" si="10"/>
        <v>#DIV/0!</v>
      </c>
      <c r="FI53" s="4" t="e">
        <f t="shared" si="11"/>
        <v>#DIV/0!</v>
      </c>
      <c r="FJ53" s="4" t="e">
        <f t="shared" si="12"/>
        <v>#DIV/0!</v>
      </c>
      <c r="FK53" s="4" t="e">
        <f t="shared" si="13"/>
        <v>#DIV/0!</v>
      </c>
      <c r="FL53" s="4" t="e">
        <f t="shared" si="14"/>
        <v>#DIV/0!</v>
      </c>
      <c r="FM53" s="4" t="e">
        <f t="shared" si="15"/>
        <v>#DIV/0!</v>
      </c>
      <c r="FN53" s="1" t="e" cm="1">
        <f t="array" aca="1" ref="FN53" ca="1">CONCATENATE(INDIRECT(ADDRESS(1,MATCH(_xlfn.MINIFS(B53:FE53,metrics.rec,"MAE"),B53:FE53,0)+1)), ", ", INDIRECT(ADDRESS(2,MATCH(_xlfn.MINIFS(B53:FE53,metrics.rec,"MAE"),B53:FE53,0)+1)))</f>
        <v>#N/A</v>
      </c>
      <c r="FO53" s="1" t="e" cm="1">
        <f t="array" aca="1" ref="FO53" ca="1">CONCATENATE(INDIRECT(ADDRESS(1,MATCH(_xlfn.MINIFS(B53:FE53,metrics.rec,"MSE"),B53:FE53,0)+1)), ", ", INDIRECT(ADDRESS(2,MATCH(_xlfn.MINIFS(B53:FE53,metrics.rec,"MSE"),B53:FE53,0)+1)))</f>
        <v>#N/A</v>
      </c>
      <c r="FP53" s="1" t="e" cm="1">
        <f t="array" aca="1" ref="FP53" ca="1">CONCATENATE(INDIRECT(ADDRESS(1,MATCH(_xlfn.MAXIFS(B53:FE53,metrics.rec,"R"),B53:FE53,0)+1)), ", ", INDIRECT(ADDRESS(2,MATCH(_xlfn.MAXIFS(B53:FE53,metrics.rec,"R"),B53:FE53,0)+1)))</f>
        <v>#N/A</v>
      </c>
      <c r="FQ53" s="1" t="e" cm="1">
        <f t="array" aca="1" ref="FQ53" ca="1">CONCATENATE(INDIRECT(ADDRESS(1,MATCH(_xlfn.MAXIFS(B53:FE53,metrics.rec,"Precision"),B53:FE53,0)+1)), ", ", INDIRECT(ADDRESS(2,MATCH(_xlfn.MAXIFS(B53:FE53,metrics.rec,"Precision"),B53:FE53,0)+1)))</f>
        <v>#N/A</v>
      </c>
      <c r="FR53" s="1" t="e" cm="1">
        <f t="array" aca="1" ref="FR53" ca="1">CONCATENATE(INDIRECT(ADDRESS(1,MATCH(_xlfn.MAXIFS(B53:FE53,metrics.rec,"Recall"),B53:FE53,0)+1)), ", ", INDIRECT(ADDRESS(2,MATCH(_xlfn.MAXIFS(B53:FE53,metrics.rec,"Recall"),B53:FE53,0)+1)))</f>
        <v>#N/A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e" cm="1">
        <f t="array" aca="1" ref="FT53" ca="1">CONCATENATE(INDIRECT(ADDRESS(1,MATCH(_xlfn.MAXIFS(B53:FE53,metrics.rec,"Recatio"),B53:FE53,0)+1)), ", ", INDIRECT(ADDRESS(2,MATCH(_xlfn.MAXIFS(B53:FE53,metrics.rec,"Recatio"),B53:FE53,0)+1)))</f>
        <v>#N/A</v>
      </c>
      <c r="FU53" s="1" t="e" cm="1">
        <f t="array" aca="1" ref="FU53" ca="1">CONCATENATE(INDIRECT(ADDRESS(1,MATCH(_xlfn.MINIFS(B53:FE53,metrics.rec,"Time"),B53:FE53,0)+1)), ", ", INDIRECT(ADDRESS(2,MATCH(_xlfn.MINIFS(B53:FE53,metrics.rec,"Time"),B53:FE53,0)+1)))</f>
        <v>#N/A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 t="e">
        <f t="shared" si="8"/>
        <v>#DIV/0!</v>
      </c>
      <c r="FG54" s="4" t="e">
        <f t="shared" si="9"/>
        <v>#DIV/0!</v>
      </c>
      <c r="FH54" s="4" t="e">
        <f t="shared" si="10"/>
        <v>#DIV/0!</v>
      </c>
      <c r="FI54" s="4" t="e">
        <f t="shared" si="11"/>
        <v>#DIV/0!</v>
      </c>
      <c r="FJ54" s="4" t="e">
        <f t="shared" si="12"/>
        <v>#DIV/0!</v>
      </c>
      <c r="FK54" s="4" t="e">
        <f t="shared" si="13"/>
        <v>#DIV/0!</v>
      </c>
      <c r="FL54" s="4" t="e">
        <f t="shared" si="14"/>
        <v>#DIV/0!</v>
      </c>
      <c r="FM54" s="4" t="e">
        <f t="shared" si="15"/>
        <v>#DIV/0!</v>
      </c>
      <c r="FN54" s="1" t="e" cm="1">
        <f t="array" aca="1" ref="FN54" ca="1">CONCATENATE(INDIRECT(ADDRESS(1,MATCH(_xlfn.MINIFS(B54:FE54,metrics.rec,"MAE"),B54:FE54,0)+1)), ", ", INDIRECT(ADDRESS(2,MATCH(_xlfn.MINIFS(B54:FE54,metrics.rec,"MAE"),B54:FE54,0)+1)))</f>
        <v>#N/A</v>
      </c>
      <c r="FO54" s="1" t="e" cm="1">
        <f t="array" aca="1" ref="FO54" ca="1">CONCATENATE(INDIRECT(ADDRESS(1,MATCH(_xlfn.MINIFS(B54:FE54,metrics.rec,"MSE"),B54:FE54,0)+1)), ", ", INDIRECT(ADDRESS(2,MATCH(_xlfn.MINIFS(B54:FE54,metrics.rec,"MSE"),B54:FE54,0)+1)))</f>
        <v>#N/A</v>
      </c>
      <c r="FP54" s="1" t="e" cm="1">
        <f t="array" aca="1" ref="FP54" ca="1">CONCATENATE(INDIRECT(ADDRESS(1,MATCH(_xlfn.MAXIFS(B54:FE54,metrics.rec,"R"),B54:FE54,0)+1)), ", ", INDIRECT(ADDRESS(2,MATCH(_xlfn.MAXIFS(B54:FE54,metrics.rec,"R"),B54:FE54,0)+1)))</f>
        <v>#N/A</v>
      </c>
      <c r="FQ54" s="1" t="e" cm="1">
        <f t="array" aca="1" ref="FQ54" ca="1">CONCATENATE(INDIRECT(ADDRESS(1,MATCH(_xlfn.MAXIFS(B54:FE54,metrics.rec,"Precision"),B54:FE54,0)+1)), ", ", INDIRECT(ADDRESS(2,MATCH(_xlfn.MAXIFS(B54:FE54,metrics.rec,"Precision"),B54:FE54,0)+1)))</f>
        <v>#N/A</v>
      </c>
      <c r="FR54" s="1" t="e" cm="1">
        <f t="array" aca="1" ref="FR54" ca="1">CONCATENATE(INDIRECT(ADDRESS(1,MATCH(_xlfn.MAXIFS(B54:FE54,metrics.rec,"Recall"),B54:FE54,0)+1)), ", ", INDIRECT(ADDRESS(2,MATCH(_xlfn.MAXIFS(B54:FE54,metrics.rec,"Recall"),B54:FE54,0)+1)))</f>
        <v>#N/A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e" cm="1">
        <f t="array" aca="1" ref="FT54" ca="1">CONCATENATE(INDIRECT(ADDRESS(1,MATCH(_xlfn.MAXIFS(B54:FE54,metrics.rec,"Recatio"),B54:FE54,0)+1)), ", ", INDIRECT(ADDRESS(2,MATCH(_xlfn.MAXIFS(B54:FE54,metrics.rec,"Recatio"),B54:FE54,0)+1)))</f>
        <v>#N/A</v>
      </c>
      <c r="FU54" s="1" t="e" cm="1">
        <f t="array" aca="1" ref="FU54" ca="1">CONCATENATE(INDIRECT(ADDRESS(1,MATCH(_xlfn.MINIFS(B54:FE54,metrics.rec,"Time"),B54:FE54,0)+1)), ", ", INDIRECT(ADDRESS(2,MATCH(_xlfn.MINIFS(B54:FE54,metrics.rec,"Time"),B54:FE54,0)+1)))</f>
        <v>#N/A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 t="e">
        <f t="shared" si="8"/>
        <v>#DIV/0!</v>
      </c>
      <c r="FG55" s="4" t="e">
        <f t="shared" si="9"/>
        <v>#DIV/0!</v>
      </c>
      <c r="FH55" s="4" t="e">
        <f t="shared" si="10"/>
        <v>#DIV/0!</v>
      </c>
      <c r="FI55" s="4" t="e">
        <f t="shared" si="11"/>
        <v>#DIV/0!</v>
      </c>
      <c r="FJ55" s="4" t="e">
        <f t="shared" si="12"/>
        <v>#DIV/0!</v>
      </c>
      <c r="FK55" s="4" t="e">
        <f t="shared" si="13"/>
        <v>#DIV/0!</v>
      </c>
      <c r="FL55" s="4" t="e">
        <f t="shared" si="14"/>
        <v>#DIV/0!</v>
      </c>
      <c r="FM55" s="4" t="e">
        <f t="shared" si="15"/>
        <v>#DIV/0!</v>
      </c>
      <c r="FN55" s="1" t="e" cm="1">
        <f t="array" aca="1" ref="FN55" ca="1">CONCATENATE(INDIRECT(ADDRESS(1,MATCH(_xlfn.MINIFS(B55:FE55,metrics.rec,"MAE"),B55:FE55,0)+1)), ", ", INDIRECT(ADDRESS(2,MATCH(_xlfn.MINIFS(B55:FE55,metrics.rec,"MAE"),B55:FE55,0)+1)))</f>
        <v>#N/A</v>
      </c>
      <c r="FO55" s="1" t="e" cm="1">
        <f t="array" aca="1" ref="FO55" ca="1">CONCATENATE(INDIRECT(ADDRESS(1,MATCH(_xlfn.MINIFS(B55:FE55,metrics.rec,"MSE"),B55:FE55,0)+1)), ", ", INDIRECT(ADDRESS(2,MATCH(_xlfn.MINIFS(B55:FE55,metrics.rec,"MSE"),B55:FE55,0)+1)))</f>
        <v>#N/A</v>
      </c>
      <c r="FP55" s="1" t="e" cm="1">
        <f t="array" aca="1" ref="FP55" ca="1">CONCATENATE(INDIRECT(ADDRESS(1,MATCH(_xlfn.MAXIFS(B55:FE55,metrics.rec,"R"),B55:FE55,0)+1)), ", ", INDIRECT(ADDRESS(2,MATCH(_xlfn.MAXIFS(B55:FE55,metrics.rec,"R"),B55:FE55,0)+1)))</f>
        <v>#N/A</v>
      </c>
      <c r="FQ55" s="1" t="e" cm="1">
        <f t="array" aca="1" ref="FQ55" ca="1">CONCATENATE(INDIRECT(ADDRESS(1,MATCH(_xlfn.MAXIFS(B55:FE55,metrics.rec,"Precision"),B55:FE55,0)+1)), ", ", INDIRECT(ADDRESS(2,MATCH(_xlfn.MAXIFS(B55:FE55,metrics.rec,"Precision"),B55:FE55,0)+1)))</f>
        <v>#N/A</v>
      </c>
      <c r="FR55" s="1" t="e" cm="1">
        <f t="array" aca="1" ref="FR55" ca="1">CONCATENATE(INDIRECT(ADDRESS(1,MATCH(_xlfn.MAXIFS(B55:FE55,metrics.rec,"Recall"),B55:FE55,0)+1)), ", ", INDIRECT(ADDRESS(2,MATCH(_xlfn.MAXIFS(B55:FE55,metrics.rec,"Recall"),B55:FE55,0)+1)))</f>
        <v>#N/A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e" cm="1">
        <f t="array" aca="1" ref="FT55" ca="1">CONCATENATE(INDIRECT(ADDRESS(1,MATCH(_xlfn.MAXIFS(B55:FE55,metrics.rec,"Recatio"),B55:FE55,0)+1)), ", ", INDIRECT(ADDRESS(2,MATCH(_xlfn.MAXIFS(B55:FE55,metrics.rec,"Recatio"),B55:FE55,0)+1)))</f>
        <v>#N/A</v>
      </c>
      <c r="FU55" s="1" t="e" cm="1">
        <f t="array" aca="1" ref="FU55" ca="1">CONCATENATE(INDIRECT(ADDRESS(1,MATCH(_xlfn.MINIFS(B55:FE55,metrics.rec,"Time"),B55:FE55,0)+1)), ", ", INDIRECT(ADDRESS(2,MATCH(_xlfn.MINIFS(B55:FE55,metrics.rec,"Time"),B55:FE55,0)+1)))</f>
        <v>#N/A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 t="e">
        <f t="shared" si="8"/>
        <v>#DIV/0!</v>
      </c>
      <c r="FG56" s="4" t="e">
        <f t="shared" si="9"/>
        <v>#DIV/0!</v>
      </c>
      <c r="FH56" s="4" t="e">
        <f t="shared" si="10"/>
        <v>#DIV/0!</v>
      </c>
      <c r="FI56" s="4" t="e">
        <f t="shared" si="11"/>
        <v>#DIV/0!</v>
      </c>
      <c r="FJ56" s="4" t="e">
        <f t="shared" si="12"/>
        <v>#DIV/0!</v>
      </c>
      <c r="FK56" s="4" t="e">
        <f t="shared" si="13"/>
        <v>#DIV/0!</v>
      </c>
      <c r="FL56" s="4" t="e">
        <f t="shared" si="14"/>
        <v>#DIV/0!</v>
      </c>
      <c r="FM56" s="4" t="e">
        <f t="shared" si="15"/>
        <v>#DIV/0!</v>
      </c>
      <c r="FN56" s="1" t="e" cm="1">
        <f t="array" aca="1" ref="FN56" ca="1">CONCATENATE(INDIRECT(ADDRESS(1,MATCH(_xlfn.MINIFS(B56:FE56,metrics.rec,"MAE"),B56:FE56,0)+1)), ", ", INDIRECT(ADDRESS(2,MATCH(_xlfn.MINIFS(B56:FE56,metrics.rec,"MAE"),B56:FE56,0)+1)))</f>
        <v>#N/A</v>
      </c>
      <c r="FO56" s="1" t="e" cm="1">
        <f t="array" aca="1" ref="FO56" ca="1">CONCATENATE(INDIRECT(ADDRESS(1,MATCH(_xlfn.MINIFS(B56:FE56,metrics.rec,"MSE"),B56:FE56,0)+1)), ", ", INDIRECT(ADDRESS(2,MATCH(_xlfn.MINIFS(B56:FE56,metrics.rec,"MSE"),B56:FE56,0)+1)))</f>
        <v>#N/A</v>
      </c>
      <c r="FP56" s="1" t="e" cm="1">
        <f t="array" aca="1" ref="FP56" ca="1">CONCATENATE(INDIRECT(ADDRESS(1,MATCH(_xlfn.MAXIFS(B56:FE56,metrics.rec,"R"),B56:FE56,0)+1)), ", ", INDIRECT(ADDRESS(2,MATCH(_xlfn.MAXIFS(B56:FE56,metrics.rec,"R"),B56:FE56,0)+1)))</f>
        <v>#N/A</v>
      </c>
      <c r="FQ56" s="1" t="e" cm="1">
        <f t="array" aca="1" ref="FQ56" ca="1">CONCATENATE(INDIRECT(ADDRESS(1,MATCH(_xlfn.MAXIFS(B56:FE56,metrics.rec,"Precision"),B56:FE56,0)+1)), ", ", INDIRECT(ADDRESS(2,MATCH(_xlfn.MAXIFS(B56:FE56,metrics.rec,"Precision"),B56:FE56,0)+1)))</f>
        <v>#N/A</v>
      </c>
      <c r="FR56" s="1" t="e" cm="1">
        <f t="array" aca="1" ref="FR56" ca="1">CONCATENATE(INDIRECT(ADDRESS(1,MATCH(_xlfn.MAXIFS(B56:FE56,metrics.rec,"Recall"),B56:FE56,0)+1)), ", ", INDIRECT(ADDRESS(2,MATCH(_xlfn.MAXIFS(B56:FE56,metrics.rec,"Recall"),B56:FE56,0)+1)))</f>
        <v>#N/A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e" cm="1">
        <f t="array" aca="1" ref="FT56" ca="1">CONCATENATE(INDIRECT(ADDRESS(1,MATCH(_xlfn.MAXIFS(B56:FE56,metrics.rec,"Recatio"),B56:FE56,0)+1)), ", ", INDIRECT(ADDRESS(2,MATCH(_xlfn.MAXIFS(B56:FE56,metrics.rec,"Recatio"),B56:FE56,0)+1)))</f>
        <v>#N/A</v>
      </c>
      <c r="FU56" s="1" t="e" cm="1">
        <f t="array" aca="1" ref="FU56" ca="1">CONCATENATE(INDIRECT(ADDRESS(1,MATCH(_xlfn.MINIFS(B56:FE56,metrics.rec,"Time"),B56:FE56,0)+1)), ", ", INDIRECT(ADDRESS(2,MATCH(_xlfn.MINIFS(B56:FE56,metrics.rec,"Time"),B56:FE56,0)+1)))</f>
        <v>#N/A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 t="e">
        <f t="shared" si="8"/>
        <v>#DIV/0!</v>
      </c>
      <c r="FG57" s="4" t="e">
        <f t="shared" si="9"/>
        <v>#DIV/0!</v>
      </c>
      <c r="FH57" s="4" t="e">
        <f t="shared" si="10"/>
        <v>#DIV/0!</v>
      </c>
      <c r="FI57" s="4" t="e">
        <f t="shared" si="11"/>
        <v>#DIV/0!</v>
      </c>
      <c r="FJ57" s="4" t="e">
        <f t="shared" si="12"/>
        <v>#DIV/0!</v>
      </c>
      <c r="FK57" s="4" t="e">
        <f t="shared" si="13"/>
        <v>#DIV/0!</v>
      </c>
      <c r="FL57" s="4" t="e">
        <f t="shared" si="14"/>
        <v>#DIV/0!</v>
      </c>
      <c r="FM57" s="4" t="e">
        <f t="shared" si="15"/>
        <v>#DIV/0!</v>
      </c>
      <c r="FN57" s="1" t="e" cm="1">
        <f t="array" aca="1" ref="FN57" ca="1">CONCATENATE(INDIRECT(ADDRESS(1,MATCH(_xlfn.MINIFS(B57:FE57,metrics.rec,"MAE"),B57:FE57,0)+1)), ", ", INDIRECT(ADDRESS(2,MATCH(_xlfn.MINIFS(B57:FE57,metrics.rec,"MAE"),B57:FE57,0)+1)))</f>
        <v>#N/A</v>
      </c>
      <c r="FO57" s="1" t="e" cm="1">
        <f t="array" aca="1" ref="FO57" ca="1">CONCATENATE(INDIRECT(ADDRESS(1,MATCH(_xlfn.MINIFS(B57:FE57,metrics.rec,"MSE"),B57:FE57,0)+1)), ", ", INDIRECT(ADDRESS(2,MATCH(_xlfn.MINIFS(B57:FE57,metrics.rec,"MSE"),B57:FE57,0)+1)))</f>
        <v>#N/A</v>
      </c>
      <c r="FP57" s="1" t="e" cm="1">
        <f t="array" aca="1" ref="FP57" ca="1">CONCATENATE(INDIRECT(ADDRESS(1,MATCH(_xlfn.MAXIFS(B57:FE57,metrics.rec,"R"),B57:FE57,0)+1)), ", ", INDIRECT(ADDRESS(2,MATCH(_xlfn.MAXIFS(B57:FE57,metrics.rec,"R"),B57:FE57,0)+1)))</f>
        <v>#N/A</v>
      </c>
      <c r="FQ57" s="1" t="e" cm="1">
        <f t="array" aca="1" ref="FQ57" ca="1">CONCATENATE(INDIRECT(ADDRESS(1,MATCH(_xlfn.MAXIFS(B57:FE57,metrics.rec,"Precision"),B57:FE57,0)+1)), ", ", INDIRECT(ADDRESS(2,MATCH(_xlfn.MAXIFS(B57:FE57,metrics.rec,"Precision"),B57:FE57,0)+1)))</f>
        <v>#N/A</v>
      </c>
      <c r="FR57" s="1" t="e" cm="1">
        <f t="array" aca="1" ref="FR57" ca="1">CONCATENATE(INDIRECT(ADDRESS(1,MATCH(_xlfn.MAXIFS(B57:FE57,metrics.rec,"Recall"),B57:FE57,0)+1)), ", ", INDIRECT(ADDRESS(2,MATCH(_xlfn.MAXIFS(B57:FE57,metrics.rec,"Recall"),B57:FE57,0)+1)))</f>
        <v>#N/A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e" cm="1">
        <f t="array" aca="1" ref="FT57" ca="1">CONCATENATE(INDIRECT(ADDRESS(1,MATCH(_xlfn.MAXIFS(B57:FE57,metrics.rec,"Recatio"),B57:FE57,0)+1)), ", ", INDIRECT(ADDRESS(2,MATCH(_xlfn.MAXIFS(B57:FE57,metrics.rec,"Recatio"),B57:FE57,0)+1)))</f>
        <v>#N/A</v>
      </c>
      <c r="FU57" s="1" t="e" cm="1">
        <f t="array" aca="1" ref="FU57" ca="1">CONCATENATE(INDIRECT(ADDRESS(1,MATCH(_xlfn.MINIFS(B57:FE57,metrics.rec,"Time"),B57:FE57,0)+1)), ", ", INDIRECT(ADDRESS(2,MATCH(_xlfn.MINIFS(B57:FE57,metrics.rec,"Time"),B57:FE57,0)+1)))</f>
        <v>#N/A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 t="e">
        <f t="shared" si="8"/>
        <v>#DIV/0!</v>
      </c>
      <c r="FG58" s="4" t="e">
        <f t="shared" si="9"/>
        <v>#DIV/0!</v>
      </c>
      <c r="FH58" s="4" t="e">
        <f t="shared" si="10"/>
        <v>#DIV/0!</v>
      </c>
      <c r="FI58" s="4" t="e">
        <f t="shared" si="11"/>
        <v>#DIV/0!</v>
      </c>
      <c r="FJ58" s="4" t="e">
        <f t="shared" si="12"/>
        <v>#DIV/0!</v>
      </c>
      <c r="FK58" s="4" t="e">
        <f t="shared" si="13"/>
        <v>#DIV/0!</v>
      </c>
      <c r="FL58" s="4" t="e">
        <f t="shared" si="14"/>
        <v>#DIV/0!</v>
      </c>
      <c r="FM58" s="4" t="e">
        <f t="shared" si="15"/>
        <v>#DIV/0!</v>
      </c>
      <c r="FN58" s="1" t="e" cm="1">
        <f t="array" aca="1" ref="FN58" ca="1">CONCATENATE(INDIRECT(ADDRESS(1,MATCH(_xlfn.MINIFS(B58:FE58,metrics.rec,"MAE"),B58:FE58,0)+1)), ", ", INDIRECT(ADDRESS(2,MATCH(_xlfn.MINIFS(B58:FE58,metrics.rec,"MAE"),B58:FE58,0)+1)))</f>
        <v>#N/A</v>
      </c>
      <c r="FO58" s="1" t="e" cm="1">
        <f t="array" aca="1" ref="FO58" ca="1">CONCATENATE(INDIRECT(ADDRESS(1,MATCH(_xlfn.MINIFS(B58:FE58,metrics.rec,"MSE"),B58:FE58,0)+1)), ", ", INDIRECT(ADDRESS(2,MATCH(_xlfn.MINIFS(B58:FE58,metrics.rec,"MSE"),B58:FE58,0)+1)))</f>
        <v>#N/A</v>
      </c>
      <c r="FP58" s="1" t="e" cm="1">
        <f t="array" aca="1" ref="FP58" ca="1">CONCATENATE(INDIRECT(ADDRESS(1,MATCH(_xlfn.MAXIFS(B58:FE58,metrics.rec,"R"),B58:FE58,0)+1)), ", ", INDIRECT(ADDRESS(2,MATCH(_xlfn.MAXIFS(B58:FE58,metrics.rec,"R"),B58:FE58,0)+1)))</f>
        <v>#N/A</v>
      </c>
      <c r="FQ58" s="1" t="e" cm="1">
        <f t="array" aca="1" ref="FQ58" ca="1">CONCATENATE(INDIRECT(ADDRESS(1,MATCH(_xlfn.MAXIFS(B58:FE58,metrics.rec,"Precision"),B58:FE58,0)+1)), ", ", INDIRECT(ADDRESS(2,MATCH(_xlfn.MAXIFS(B58:FE58,metrics.rec,"Precision"),B58:FE58,0)+1)))</f>
        <v>#N/A</v>
      </c>
      <c r="FR58" s="1" t="e" cm="1">
        <f t="array" aca="1" ref="FR58" ca="1">CONCATENATE(INDIRECT(ADDRESS(1,MATCH(_xlfn.MAXIFS(B58:FE58,metrics.rec,"Recall"),B58:FE58,0)+1)), ", ", INDIRECT(ADDRESS(2,MATCH(_xlfn.MAXIFS(B58:FE58,metrics.rec,"Recall"),B58:FE58,0)+1)))</f>
        <v>#N/A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e" cm="1">
        <f t="array" aca="1" ref="FT58" ca="1">CONCATENATE(INDIRECT(ADDRESS(1,MATCH(_xlfn.MAXIFS(B58:FE58,metrics.rec,"Recatio"),B58:FE58,0)+1)), ", ", INDIRECT(ADDRESS(2,MATCH(_xlfn.MAXIFS(B58:FE58,metrics.rec,"Recatio"),B58:FE58,0)+1)))</f>
        <v>#N/A</v>
      </c>
      <c r="FU58" s="1" t="e" cm="1">
        <f t="array" aca="1" ref="FU58" ca="1">CONCATENATE(INDIRECT(ADDRESS(1,MATCH(_xlfn.MINIFS(B58:FE58,metrics.rec,"Time"),B58:FE58,0)+1)), ", ", INDIRECT(ADDRESS(2,MATCH(_xlfn.MINIFS(B58:FE58,metrics.rec,"Time"),B58:FE58,0)+1)))</f>
        <v>#N/A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 t="e">
        <f t="shared" si="8"/>
        <v>#DIV/0!</v>
      </c>
      <c r="FG59" s="4" t="e">
        <f t="shared" si="9"/>
        <v>#DIV/0!</v>
      </c>
      <c r="FH59" s="4" t="e">
        <f t="shared" si="10"/>
        <v>#DIV/0!</v>
      </c>
      <c r="FI59" s="4" t="e">
        <f t="shared" si="11"/>
        <v>#DIV/0!</v>
      </c>
      <c r="FJ59" s="4" t="e">
        <f t="shared" si="12"/>
        <v>#DIV/0!</v>
      </c>
      <c r="FK59" s="4" t="e">
        <f t="shared" si="13"/>
        <v>#DIV/0!</v>
      </c>
      <c r="FL59" s="4" t="e">
        <f t="shared" si="14"/>
        <v>#DIV/0!</v>
      </c>
      <c r="FM59" s="4" t="e">
        <f t="shared" si="15"/>
        <v>#DIV/0!</v>
      </c>
      <c r="FN59" s="1" t="e" cm="1">
        <f t="array" aca="1" ref="FN59" ca="1">CONCATENATE(INDIRECT(ADDRESS(1,MATCH(_xlfn.MINIFS(B59:FE59,metrics.rec,"MAE"),B59:FE59,0)+1)), ", ", INDIRECT(ADDRESS(2,MATCH(_xlfn.MINIFS(B59:FE59,metrics.rec,"MAE"),B59:FE59,0)+1)))</f>
        <v>#N/A</v>
      </c>
      <c r="FO59" s="1" t="e" cm="1">
        <f t="array" aca="1" ref="FO59" ca="1">CONCATENATE(INDIRECT(ADDRESS(1,MATCH(_xlfn.MINIFS(B59:FE59,metrics.rec,"MSE"),B59:FE59,0)+1)), ", ", INDIRECT(ADDRESS(2,MATCH(_xlfn.MINIFS(B59:FE59,metrics.rec,"MSE"),B59:FE59,0)+1)))</f>
        <v>#N/A</v>
      </c>
      <c r="FP59" s="1" t="e" cm="1">
        <f t="array" aca="1" ref="FP59" ca="1">CONCATENATE(INDIRECT(ADDRESS(1,MATCH(_xlfn.MAXIFS(B59:FE59,metrics.rec,"R"),B59:FE59,0)+1)), ", ", INDIRECT(ADDRESS(2,MATCH(_xlfn.MAXIFS(B59:FE59,metrics.rec,"R"),B59:FE59,0)+1)))</f>
        <v>#N/A</v>
      </c>
      <c r="FQ59" s="1" t="e" cm="1">
        <f t="array" aca="1" ref="FQ59" ca="1">CONCATENATE(INDIRECT(ADDRESS(1,MATCH(_xlfn.MAXIFS(B59:FE59,metrics.rec,"Precision"),B59:FE59,0)+1)), ", ", INDIRECT(ADDRESS(2,MATCH(_xlfn.MAXIFS(B59:FE59,metrics.rec,"Precision"),B59:FE59,0)+1)))</f>
        <v>#N/A</v>
      </c>
      <c r="FR59" s="1" t="e" cm="1">
        <f t="array" aca="1" ref="FR59" ca="1">CONCATENATE(INDIRECT(ADDRESS(1,MATCH(_xlfn.MAXIFS(B59:FE59,metrics.rec,"Recall"),B59:FE59,0)+1)), ", ", INDIRECT(ADDRESS(2,MATCH(_xlfn.MAXIFS(B59:FE59,metrics.rec,"Recall"),B59:FE59,0)+1)))</f>
        <v>#N/A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e" cm="1">
        <f t="array" aca="1" ref="FT59" ca="1">CONCATENATE(INDIRECT(ADDRESS(1,MATCH(_xlfn.MAXIFS(B59:FE59,metrics.rec,"Recatio"),B59:FE59,0)+1)), ", ", INDIRECT(ADDRESS(2,MATCH(_xlfn.MAXIFS(B59:FE59,metrics.rec,"Recatio"),B59:FE59,0)+1)))</f>
        <v>#N/A</v>
      </c>
      <c r="FU59" s="1" t="e" cm="1">
        <f t="array" aca="1" ref="FU59" ca="1">CONCATENATE(INDIRECT(ADDRESS(1,MATCH(_xlfn.MINIFS(B59:FE59,metrics.rec,"Time"),B59:FE59,0)+1)), ", ", INDIRECT(ADDRESS(2,MATCH(_xlfn.MINIFS(B59:FE59,metrics.rec,"Time"),B59:FE59,0)+1)))</f>
        <v>#N/A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 t="e">
        <f t="shared" si="8"/>
        <v>#DIV/0!</v>
      </c>
      <c r="FG60" s="4" t="e">
        <f t="shared" si="9"/>
        <v>#DIV/0!</v>
      </c>
      <c r="FH60" s="4" t="e">
        <f t="shared" si="10"/>
        <v>#DIV/0!</v>
      </c>
      <c r="FI60" s="4" t="e">
        <f t="shared" si="11"/>
        <v>#DIV/0!</v>
      </c>
      <c r="FJ60" s="4" t="e">
        <f t="shared" si="12"/>
        <v>#DIV/0!</v>
      </c>
      <c r="FK60" s="4" t="e">
        <f t="shared" si="13"/>
        <v>#DIV/0!</v>
      </c>
      <c r="FL60" s="4" t="e">
        <f t="shared" si="14"/>
        <v>#DIV/0!</v>
      </c>
      <c r="FM60" s="4" t="e">
        <f t="shared" si="15"/>
        <v>#DIV/0!</v>
      </c>
      <c r="FN60" s="1" t="e" cm="1">
        <f t="array" aca="1" ref="FN60" ca="1">CONCATENATE(INDIRECT(ADDRESS(1,MATCH(_xlfn.MINIFS(B60:FE60,metrics.rec,"MAE"),B60:FE60,0)+1)), ", ", INDIRECT(ADDRESS(2,MATCH(_xlfn.MINIFS(B60:FE60,metrics.rec,"MAE"),B60:FE60,0)+1)))</f>
        <v>#N/A</v>
      </c>
      <c r="FO60" s="1" t="e" cm="1">
        <f t="array" aca="1" ref="FO60" ca="1">CONCATENATE(INDIRECT(ADDRESS(1,MATCH(_xlfn.MINIFS(B60:FE60,metrics.rec,"MSE"),B60:FE60,0)+1)), ", ", INDIRECT(ADDRESS(2,MATCH(_xlfn.MINIFS(B60:FE60,metrics.rec,"MSE"),B60:FE60,0)+1)))</f>
        <v>#N/A</v>
      </c>
      <c r="FP60" s="1" t="e" cm="1">
        <f t="array" aca="1" ref="FP60" ca="1">CONCATENATE(INDIRECT(ADDRESS(1,MATCH(_xlfn.MAXIFS(B60:FE60,metrics.rec,"R"),B60:FE60,0)+1)), ", ", INDIRECT(ADDRESS(2,MATCH(_xlfn.MAXIFS(B60:FE60,metrics.rec,"R"),B60:FE60,0)+1)))</f>
        <v>#N/A</v>
      </c>
      <c r="FQ60" s="1" t="e" cm="1">
        <f t="array" aca="1" ref="FQ60" ca="1">CONCATENATE(INDIRECT(ADDRESS(1,MATCH(_xlfn.MAXIFS(B60:FE60,metrics.rec,"Precision"),B60:FE60,0)+1)), ", ", INDIRECT(ADDRESS(2,MATCH(_xlfn.MAXIFS(B60:FE60,metrics.rec,"Precision"),B60:FE60,0)+1)))</f>
        <v>#N/A</v>
      </c>
      <c r="FR60" s="1" t="e" cm="1">
        <f t="array" aca="1" ref="FR60" ca="1">CONCATENATE(INDIRECT(ADDRESS(1,MATCH(_xlfn.MAXIFS(B60:FE60,metrics.rec,"Recall"),B60:FE60,0)+1)), ", ", INDIRECT(ADDRESS(2,MATCH(_xlfn.MAXIFS(B60:FE60,metrics.rec,"Recall"),B60:FE60,0)+1)))</f>
        <v>#N/A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e" cm="1">
        <f t="array" aca="1" ref="FT60" ca="1">CONCATENATE(INDIRECT(ADDRESS(1,MATCH(_xlfn.MAXIFS(B60:FE60,metrics.rec,"Recatio"),B60:FE60,0)+1)), ", ", INDIRECT(ADDRESS(2,MATCH(_xlfn.MAXIFS(B60:FE60,metrics.rec,"Recatio"),B60:FE60,0)+1)))</f>
        <v>#N/A</v>
      </c>
      <c r="FU60" s="1" t="e" cm="1">
        <f t="array" aca="1" ref="FU60" ca="1">CONCATENATE(INDIRECT(ADDRESS(1,MATCH(_xlfn.MINIFS(B60:FE60,metrics.rec,"Time"),B60:FE60,0)+1)), ", ", INDIRECT(ADDRESS(2,MATCH(_xlfn.MINIFS(B60:FE60,metrics.rec,"Time"),B60:FE60,0)+1)))</f>
        <v>#N/A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 t="e">
        <f t="shared" si="8"/>
        <v>#DIV/0!</v>
      </c>
      <c r="FG61" s="4" t="e">
        <f t="shared" si="9"/>
        <v>#DIV/0!</v>
      </c>
      <c r="FH61" s="4" t="e">
        <f t="shared" si="10"/>
        <v>#DIV/0!</v>
      </c>
      <c r="FI61" s="4" t="e">
        <f t="shared" si="11"/>
        <v>#DIV/0!</v>
      </c>
      <c r="FJ61" s="4" t="e">
        <f t="shared" si="12"/>
        <v>#DIV/0!</v>
      </c>
      <c r="FK61" s="4" t="e">
        <f t="shared" si="13"/>
        <v>#DIV/0!</v>
      </c>
      <c r="FL61" s="4" t="e">
        <f t="shared" si="14"/>
        <v>#DIV/0!</v>
      </c>
      <c r="FM61" s="4" t="e">
        <f t="shared" si="15"/>
        <v>#DIV/0!</v>
      </c>
      <c r="FN61" s="1" t="e" cm="1">
        <f t="array" aca="1" ref="FN61" ca="1">CONCATENATE(INDIRECT(ADDRESS(1,MATCH(_xlfn.MINIFS(B61:FE61,metrics.rec,"MAE"),B61:FE61,0)+1)), ", ", INDIRECT(ADDRESS(2,MATCH(_xlfn.MINIFS(B61:FE61,metrics.rec,"MAE"),B61:FE61,0)+1)))</f>
        <v>#N/A</v>
      </c>
      <c r="FO61" s="1" t="e" cm="1">
        <f t="array" aca="1" ref="FO61" ca="1">CONCATENATE(INDIRECT(ADDRESS(1,MATCH(_xlfn.MINIFS(B61:FE61,metrics.rec,"MSE"),B61:FE61,0)+1)), ", ", INDIRECT(ADDRESS(2,MATCH(_xlfn.MINIFS(B61:FE61,metrics.rec,"MSE"),B61:FE61,0)+1)))</f>
        <v>#N/A</v>
      </c>
      <c r="FP61" s="1" t="e" cm="1">
        <f t="array" aca="1" ref="FP61" ca="1">CONCATENATE(INDIRECT(ADDRESS(1,MATCH(_xlfn.MAXIFS(B61:FE61,metrics.rec,"R"),B61:FE61,0)+1)), ", ", INDIRECT(ADDRESS(2,MATCH(_xlfn.MAXIFS(B61:FE61,metrics.rec,"R"),B61:FE61,0)+1)))</f>
        <v>#N/A</v>
      </c>
      <c r="FQ61" s="1" t="e" cm="1">
        <f t="array" aca="1" ref="FQ61" ca="1">CONCATENATE(INDIRECT(ADDRESS(1,MATCH(_xlfn.MAXIFS(B61:FE61,metrics.rec,"Precision"),B61:FE61,0)+1)), ", ", INDIRECT(ADDRESS(2,MATCH(_xlfn.MAXIFS(B61:FE61,metrics.rec,"Precision"),B61:FE61,0)+1)))</f>
        <v>#N/A</v>
      </c>
      <c r="FR61" s="1" t="e" cm="1">
        <f t="array" aca="1" ref="FR61" ca="1">CONCATENATE(INDIRECT(ADDRESS(1,MATCH(_xlfn.MAXIFS(B61:FE61,metrics.rec,"Recall"),B61:FE61,0)+1)), ", ", INDIRECT(ADDRESS(2,MATCH(_xlfn.MAXIFS(B61:FE61,metrics.rec,"Recall"),B61:FE61,0)+1)))</f>
        <v>#N/A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e" cm="1">
        <f t="array" aca="1" ref="FT61" ca="1">CONCATENATE(INDIRECT(ADDRESS(1,MATCH(_xlfn.MAXIFS(B61:FE61,metrics.rec,"Recatio"),B61:FE61,0)+1)), ", ", INDIRECT(ADDRESS(2,MATCH(_xlfn.MAXIFS(B61:FE61,metrics.rec,"Recatio"),B61:FE61,0)+1)))</f>
        <v>#N/A</v>
      </c>
      <c r="FU61" s="1" t="e" cm="1">
        <f t="array" aca="1" ref="FU61" ca="1">CONCATENATE(INDIRECT(ADDRESS(1,MATCH(_xlfn.MINIFS(B61:FE61,metrics.rec,"Time"),B61:FE61,0)+1)), ", ", INDIRECT(ADDRESS(2,MATCH(_xlfn.MINIFS(B61:FE61,metrics.rec,"Time"),B61:FE61,0)+1)))</f>
        <v>#N/A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 t="e">
        <f t="shared" si="8"/>
        <v>#DIV/0!</v>
      </c>
      <c r="FG62" s="4" t="e">
        <f t="shared" si="9"/>
        <v>#DIV/0!</v>
      </c>
      <c r="FH62" s="4" t="e">
        <f t="shared" si="10"/>
        <v>#DIV/0!</v>
      </c>
      <c r="FI62" s="4" t="e">
        <f t="shared" si="11"/>
        <v>#DIV/0!</v>
      </c>
      <c r="FJ62" s="4" t="e">
        <f t="shared" si="12"/>
        <v>#DIV/0!</v>
      </c>
      <c r="FK62" s="4" t="e">
        <f t="shared" si="13"/>
        <v>#DIV/0!</v>
      </c>
      <c r="FL62" s="4" t="e">
        <f t="shared" si="14"/>
        <v>#DIV/0!</v>
      </c>
      <c r="FM62" s="4" t="e">
        <f t="shared" si="15"/>
        <v>#DIV/0!</v>
      </c>
      <c r="FN62" s="1" t="e" cm="1">
        <f t="array" aca="1" ref="FN62" ca="1">CONCATENATE(INDIRECT(ADDRESS(1,MATCH(_xlfn.MINIFS(B62:FE62,metrics.rec,"MAE"),B62:FE62,0)+1)), ", ", INDIRECT(ADDRESS(2,MATCH(_xlfn.MINIFS(B62:FE62,metrics.rec,"MAE"),B62:FE62,0)+1)))</f>
        <v>#N/A</v>
      </c>
      <c r="FO62" s="1" t="e" cm="1">
        <f t="array" aca="1" ref="FO62" ca="1">CONCATENATE(INDIRECT(ADDRESS(1,MATCH(_xlfn.MINIFS(B62:FE62,metrics.rec,"MSE"),B62:FE62,0)+1)), ", ", INDIRECT(ADDRESS(2,MATCH(_xlfn.MINIFS(B62:FE62,metrics.rec,"MSE"),B62:FE62,0)+1)))</f>
        <v>#N/A</v>
      </c>
      <c r="FP62" s="1" t="e" cm="1">
        <f t="array" aca="1" ref="FP62" ca="1">CONCATENATE(INDIRECT(ADDRESS(1,MATCH(_xlfn.MAXIFS(B62:FE62,metrics.rec,"R"),B62:FE62,0)+1)), ", ", INDIRECT(ADDRESS(2,MATCH(_xlfn.MAXIFS(B62:FE62,metrics.rec,"R"),B62:FE62,0)+1)))</f>
        <v>#N/A</v>
      </c>
      <c r="FQ62" s="1" t="e" cm="1">
        <f t="array" aca="1" ref="FQ62" ca="1">CONCATENATE(INDIRECT(ADDRESS(1,MATCH(_xlfn.MAXIFS(B62:FE62,metrics.rec,"Precision"),B62:FE62,0)+1)), ", ", INDIRECT(ADDRESS(2,MATCH(_xlfn.MAXIFS(B62:FE62,metrics.rec,"Precision"),B62:FE62,0)+1)))</f>
        <v>#N/A</v>
      </c>
      <c r="FR62" s="1" t="e" cm="1">
        <f t="array" aca="1" ref="FR62" ca="1">CONCATENATE(INDIRECT(ADDRESS(1,MATCH(_xlfn.MAXIFS(B62:FE62,metrics.rec,"Recall"),B62:FE62,0)+1)), ", ", INDIRECT(ADDRESS(2,MATCH(_xlfn.MAXIFS(B62:FE62,metrics.rec,"Recall"),B62:FE62,0)+1)))</f>
        <v>#N/A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e" cm="1">
        <f t="array" aca="1" ref="FT62" ca="1">CONCATENATE(INDIRECT(ADDRESS(1,MATCH(_xlfn.MAXIFS(B62:FE62,metrics.rec,"Recatio"),B62:FE62,0)+1)), ", ", INDIRECT(ADDRESS(2,MATCH(_xlfn.MAXIFS(B62:FE62,metrics.rec,"Recatio"),B62:FE62,0)+1)))</f>
        <v>#N/A</v>
      </c>
      <c r="FU62" s="1" t="e" cm="1">
        <f t="array" aca="1" ref="FU62" ca="1">CONCATENATE(INDIRECT(ADDRESS(1,MATCH(_xlfn.MINIFS(B62:FE62,metrics.rec,"Time"),B62:FE62,0)+1)), ", ", INDIRECT(ADDRESS(2,MATCH(_xlfn.MINIFS(B62:FE62,metrics.rec,"Time"),B62:FE62,0)+1)))</f>
        <v>#N/A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 t="e">
        <f t="shared" si="8"/>
        <v>#DIV/0!</v>
      </c>
      <c r="FG63" s="4" t="e">
        <f t="shared" si="9"/>
        <v>#DIV/0!</v>
      </c>
      <c r="FH63" s="4" t="e">
        <f t="shared" si="10"/>
        <v>#DIV/0!</v>
      </c>
      <c r="FI63" s="4" t="e">
        <f t="shared" si="11"/>
        <v>#DIV/0!</v>
      </c>
      <c r="FJ63" s="4" t="e">
        <f t="shared" si="12"/>
        <v>#DIV/0!</v>
      </c>
      <c r="FK63" s="4" t="e">
        <f t="shared" si="13"/>
        <v>#DIV/0!</v>
      </c>
      <c r="FL63" s="4" t="e">
        <f t="shared" si="14"/>
        <v>#DIV/0!</v>
      </c>
      <c r="FM63" s="4" t="e">
        <f t="shared" si="15"/>
        <v>#DIV/0!</v>
      </c>
      <c r="FN63" s="1" t="e" cm="1">
        <f t="array" aca="1" ref="FN63" ca="1">CONCATENATE(INDIRECT(ADDRESS(1,MATCH(_xlfn.MINIFS(B63:FE63,metrics.rec,"MAE"),B63:FE63,0)+1)), ", ", INDIRECT(ADDRESS(2,MATCH(_xlfn.MINIFS(B63:FE63,metrics.rec,"MAE"),B63:FE63,0)+1)))</f>
        <v>#N/A</v>
      </c>
      <c r="FO63" s="1" t="e" cm="1">
        <f t="array" aca="1" ref="FO63" ca="1">CONCATENATE(INDIRECT(ADDRESS(1,MATCH(_xlfn.MINIFS(B63:FE63,metrics.rec,"MSE"),B63:FE63,0)+1)), ", ", INDIRECT(ADDRESS(2,MATCH(_xlfn.MINIFS(B63:FE63,metrics.rec,"MSE"),B63:FE63,0)+1)))</f>
        <v>#N/A</v>
      </c>
      <c r="FP63" s="1" t="e" cm="1">
        <f t="array" aca="1" ref="FP63" ca="1">CONCATENATE(INDIRECT(ADDRESS(1,MATCH(_xlfn.MAXIFS(B63:FE63,metrics.rec,"R"),B63:FE63,0)+1)), ", ", INDIRECT(ADDRESS(2,MATCH(_xlfn.MAXIFS(B63:FE63,metrics.rec,"R"),B63:FE63,0)+1)))</f>
        <v>#N/A</v>
      </c>
      <c r="FQ63" s="1" t="e" cm="1">
        <f t="array" aca="1" ref="FQ63" ca="1">CONCATENATE(INDIRECT(ADDRESS(1,MATCH(_xlfn.MAXIFS(B63:FE63,metrics.rec,"Precision"),B63:FE63,0)+1)), ", ", INDIRECT(ADDRESS(2,MATCH(_xlfn.MAXIFS(B63:FE63,metrics.rec,"Precision"),B63:FE63,0)+1)))</f>
        <v>#N/A</v>
      </c>
      <c r="FR63" s="1" t="e" cm="1">
        <f t="array" aca="1" ref="FR63" ca="1">CONCATENATE(INDIRECT(ADDRESS(1,MATCH(_xlfn.MAXIFS(B63:FE63,metrics.rec,"Recall"),B63:FE63,0)+1)), ", ", INDIRECT(ADDRESS(2,MATCH(_xlfn.MAXIFS(B63:FE63,metrics.rec,"Recall"),B63:FE63,0)+1)))</f>
        <v>#N/A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e" cm="1">
        <f t="array" aca="1" ref="FT63" ca="1">CONCATENATE(INDIRECT(ADDRESS(1,MATCH(_xlfn.MAXIFS(B63:FE63,metrics.rec,"Recatio"),B63:FE63,0)+1)), ", ", INDIRECT(ADDRESS(2,MATCH(_xlfn.MAXIFS(B63:FE63,metrics.rec,"Recatio"),B63:FE63,0)+1)))</f>
        <v>#N/A</v>
      </c>
      <c r="FU63" s="1" t="e" cm="1">
        <f t="array" aca="1" ref="FU63" ca="1">CONCATENATE(INDIRECT(ADDRESS(1,MATCH(_xlfn.MINIFS(B63:FE63,metrics.rec,"Time"),B63:FE63,0)+1)), ", ", INDIRECT(ADDRESS(2,MATCH(_xlfn.MINIFS(B63:FE63,metrics.rec,"Time"),B63:FE63,0)+1)))</f>
        <v>#N/A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 t="e">
        <f t="shared" si="8"/>
        <v>#DIV/0!</v>
      </c>
      <c r="FG64" s="4" t="e">
        <f t="shared" si="9"/>
        <v>#DIV/0!</v>
      </c>
      <c r="FH64" s="4" t="e">
        <f t="shared" si="10"/>
        <v>#DIV/0!</v>
      </c>
      <c r="FI64" s="4" t="e">
        <f t="shared" si="11"/>
        <v>#DIV/0!</v>
      </c>
      <c r="FJ64" s="4" t="e">
        <f t="shared" si="12"/>
        <v>#DIV/0!</v>
      </c>
      <c r="FK64" s="4" t="e">
        <f t="shared" si="13"/>
        <v>#DIV/0!</v>
      </c>
      <c r="FL64" s="4" t="e">
        <f t="shared" si="14"/>
        <v>#DIV/0!</v>
      </c>
      <c r="FM64" s="4" t="e">
        <f t="shared" si="15"/>
        <v>#DIV/0!</v>
      </c>
      <c r="FN64" s="1" t="e" cm="1">
        <f t="array" aca="1" ref="FN64" ca="1">CONCATENATE(INDIRECT(ADDRESS(1,MATCH(_xlfn.MINIFS(B64:FE64,metrics.rec,"MAE"),B64:FE64,0)+1)), ", ", INDIRECT(ADDRESS(2,MATCH(_xlfn.MINIFS(B64:FE64,metrics.rec,"MAE"),B64:FE64,0)+1)))</f>
        <v>#N/A</v>
      </c>
      <c r="FO64" s="1" t="e" cm="1">
        <f t="array" aca="1" ref="FO64" ca="1">CONCATENATE(INDIRECT(ADDRESS(1,MATCH(_xlfn.MINIFS(B64:FE64,metrics.rec,"MSE"),B64:FE64,0)+1)), ", ", INDIRECT(ADDRESS(2,MATCH(_xlfn.MINIFS(B64:FE64,metrics.rec,"MSE"),B64:FE64,0)+1)))</f>
        <v>#N/A</v>
      </c>
      <c r="FP64" s="1" t="e" cm="1">
        <f t="array" aca="1" ref="FP64" ca="1">CONCATENATE(INDIRECT(ADDRESS(1,MATCH(_xlfn.MAXIFS(B64:FE64,metrics.rec,"R"),B64:FE64,0)+1)), ", ", INDIRECT(ADDRESS(2,MATCH(_xlfn.MAXIFS(B64:FE64,metrics.rec,"R"),B64:FE64,0)+1)))</f>
        <v>#N/A</v>
      </c>
      <c r="FQ64" s="1" t="e" cm="1">
        <f t="array" aca="1" ref="FQ64" ca="1">CONCATENATE(INDIRECT(ADDRESS(1,MATCH(_xlfn.MAXIFS(B64:FE64,metrics.rec,"Precision"),B64:FE64,0)+1)), ", ", INDIRECT(ADDRESS(2,MATCH(_xlfn.MAXIFS(B64:FE64,metrics.rec,"Precision"),B64:FE64,0)+1)))</f>
        <v>#N/A</v>
      </c>
      <c r="FR64" s="1" t="e" cm="1">
        <f t="array" aca="1" ref="FR64" ca="1">CONCATENATE(INDIRECT(ADDRESS(1,MATCH(_xlfn.MAXIFS(B64:FE64,metrics.rec,"Recall"),B64:FE64,0)+1)), ", ", INDIRECT(ADDRESS(2,MATCH(_xlfn.MAXIFS(B64:FE64,metrics.rec,"Recall"),B64:FE64,0)+1)))</f>
        <v>#N/A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e" cm="1">
        <f t="array" aca="1" ref="FT64" ca="1">CONCATENATE(INDIRECT(ADDRESS(1,MATCH(_xlfn.MAXIFS(B64:FE64,metrics.rec,"Recatio"),B64:FE64,0)+1)), ", ", INDIRECT(ADDRESS(2,MATCH(_xlfn.MAXIFS(B64:FE64,metrics.rec,"Recatio"),B64:FE64,0)+1)))</f>
        <v>#N/A</v>
      </c>
      <c r="FU64" s="1" t="e" cm="1">
        <f t="array" aca="1" ref="FU64" ca="1">CONCATENATE(INDIRECT(ADDRESS(1,MATCH(_xlfn.MINIFS(B64:FE64,metrics.rec,"Time"),B64:FE64,0)+1)), ", ", INDIRECT(ADDRESS(2,MATCH(_xlfn.MINIFS(B64:FE64,metrics.rec,"Time"),B64:FE64,0)+1)))</f>
        <v>#N/A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 t="e">
        <f t="shared" si="8"/>
        <v>#DIV/0!</v>
      </c>
      <c r="FG65" s="4" t="e">
        <f t="shared" si="9"/>
        <v>#DIV/0!</v>
      </c>
      <c r="FH65" s="4" t="e">
        <f t="shared" si="10"/>
        <v>#DIV/0!</v>
      </c>
      <c r="FI65" s="4" t="e">
        <f t="shared" si="11"/>
        <v>#DIV/0!</v>
      </c>
      <c r="FJ65" s="4" t="e">
        <f t="shared" si="12"/>
        <v>#DIV/0!</v>
      </c>
      <c r="FK65" s="4" t="e">
        <f t="shared" si="13"/>
        <v>#DIV/0!</v>
      </c>
      <c r="FL65" s="4" t="e">
        <f t="shared" si="14"/>
        <v>#DIV/0!</v>
      </c>
      <c r="FM65" s="4" t="e">
        <f t="shared" si="15"/>
        <v>#DIV/0!</v>
      </c>
      <c r="FN65" s="1" t="e" cm="1">
        <f t="array" aca="1" ref="FN65" ca="1">CONCATENATE(INDIRECT(ADDRESS(1,MATCH(_xlfn.MINIFS(B65:FE65,metrics.rec,"MAE"),B65:FE65,0)+1)), ", ", INDIRECT(ADDRESS(2,MATCH(_xlfn.MINIFS(B65:FE65,metrics.rec,"MAE"),B65:FE65,0)+1)))</f>
        <v>#N/A</v>
      </c>
      <c r="FO65" s="1" t="e" cm="1">
        <f t="array" aca="1" ref="FO65" ca="1">CONCATENATE(INDIRECT(ADDRESS(1,MATCH(_xlfn.MINIFS(B65:FE65,metrics.rec,"MSE"),B65:FE65,0)+1)), ", ", INDIRECT(ADDRESS(2,MATCH(_xlfn.MINIFS(B65:FE65,metrics.rec,"MSE"),B65:FE65,0)+1)))</f>
        <v>#N/A</v>
      </c>
      <c r="FP65" s="1" t="e" cm="1">
        <f t="array" aca="1" ref="FP65" ca="1">CONCATENATE(INDIRECT(ADDRESS(1,MATCH(_xlfn.MAXIFS(B65:FE65,metrics.rec,"R"),B65:FE65,0)+1)), ", ", INDIRECT(ADDRESS(2,MATCH(_xlfn.MAXIFS(B65:FE65,metrics.rec,"R"),B65:FE65,0)+1)))</f>
        <v>#N/A</v>
      </c>
      <c r="FQ65" s="1" t="e" cm="1">
        <f t="array" aca="1" ref="FQ65" ca="1">CONCATENATE(INDIRECT(ADDRESS(1,MATCH(_xlfn.MAXIFS(B65:FE65,metrics.rec,"Precision"),B65:FE65,0)+1)), ", ", INDIRECT(ADDRESS(2,MATCH(_xlfn.MAXIFS(B65:FE65,metrics.rec,"Precision"),B65:FE65,0)+1)))</f>
        <v>#N/A</v>
      </c>
      <c r="FR65" s="1" t="e" cm="1">
        <f t="array" aca="1" ref="FR65" ca="1">CONCATENATE(INDIRECT(ADDRESS(1,MATCH(_xlfn.MAXIFS(B65:FE65,metrics.rec,"Recall"),B65:FE65,0)+1)), ", ", INDIRECT(ADDRESS(2,MATCH(_xlfn.MAXIFS(B65:FE65,metrics.rec,"Recall"),B65:FE65,0)+1)))</f>
        <v>#N/A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e" cm="1">
        <f t="array" aca="1" ref="FT65" ca="1">CONCATENATE(INDIRECT(ADDRESS(1,MATCH(_xlfn.MAXIFS(B65:FE65,metrics.rec,"Recatio"),B65:FE65,0)+1)), ", ", INDIRECT(ADDRESS(2,MATCH(_xlfn.MAXIFS(B65:FE65,metrics.rec,"Recatio"),B65:FE65,0)+1)))</f>
        <v>#N/A</v>
      </c>
      <c r="FU65" s="1" t="e" cm="1">
        <f t="array" aca="1" ref="FU65" ca="1">CONCATENATE(INDIRECT(ADDRESS(1,MATCH(_xlfn.MINIFS(B65:FE65,metrics.rec,"Time"),B65:FE65,0)+1)), ", ", INDIRECT(ADDRESS(2,MATCH(_xlfn.MINIFS(B65:FE65,metrics.rec,"Time"),B65:FE65,0)+1)))</f>
        <v>#N/A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 t="e">
        <f t="shared" si="8"/>
        <v>#DIV/0!</v>
      </c>
      <c r="FG66" s="4" t="e">
        <f t="shared" si="9"/>
        <v>#DIV/0!</v>
      </c>
      <c r="FH66" s="4" t="e">
        <f t="shared" si="10"/>
        <v>#DIV/0!</v>
      </c>
      <c r="FI66" s="4" t="e">
        <f t="shared" si="11"/>
        <v>#DIV/0!</v>
      </c>
      <c r="FJ66" s="4" t="e">
        <f t="shared" si="12"/>
        <v>#DIV/0!</v>
      </c>
      <c r="FK66" s="4" t="e">
        <f t="shared" si="13"/>
        <v>#DIV/0!</v>
      </c>
      <c r="FL66" s="4" t="e">
        <f t="shared" si="14"/>
        <v>#DIV/0!</v>
      </c>
      <c r="FM66" s="4" t="e">
        <f t="shared" si="15"/>
        <v>#DIV/0!</v>
      </c>
      <c r="FN66" s="1" t="e" cm="1">
        <f t="array" aca="1" ref="FN66" ca="1">CONCATENATE(INDIRECT(ADDRESS(1,MATCH(_xlfn.MINIFS(B66:FE66,metrics.rec,"MAE"),B66:FE66,0)+1)), ", ", INDIRECT(ADDRESS(2,MATCH(_xlfn.MINIFS(B66:FE66,metrics.rec,"MAE"),B66:FE66,0)+1)))</f>
        <v>#N/A</v>
      </c>
      <c r="FO66" s="1" t="e" cm="1">
        <f t="array" aca="1" ref="FO66" ca="1">CONCATENATE(INDIRECT(ADDRESS(1,MATCH(_xlfn.MINIFS(B66:FE66,metrics.rec,"MSE"),B66:FE66,0)+1)), ", ", INDIRECT(ADDRESS(2,MATCH(_xlfn.MINIFS(B66:FE66,metrics.rec,"MSE"),B66:FE66,0)+1)))</f>
        <v>#N/A</v>
      </c>
      <c r="FP66" s="1" t="e" cm="1">
        <f t="array" aca="1" ref="FP66" ca="1">CONCATENATE(INDIRECT(ADDRESS(1,MATCH(_xlfn.MAXIFS(B66:FE66,metrics.rec,"R"),B66:FE66,0)+1)), ", ", INDIRECT(ADDRESS(2,MATCH(_xlfn.MAXIFS(B66:FE66,metrics.rec,"R"),B66:FE66,0)+1)))</f>
        <v>#N/A</v>
      </c>
      <c r="FQ66" s="1" t="e" cm="1">
        <f t="array" aca="1" ref="FQ66" ca="1">CONCATENATE(INDIRECT(ADDRESS(1,MATCH(_xlfn.MAXIFS(B66:FE66,metrics.rec,"Precision"),B66:FE66,0)+1)), ", ", INDIRECT(ADDRESS(2,MATCH(_xlfn.MAXIFS(B66:FE66,metrics.rec,"Precision"),B66:FE66,0)+1)))</f>
        <v>#N/A</v>
      </c>
      <c r="FR66" s="1" t="e" cm="1">
        <f t="array" aca="1" ref="FR66" ca="1">CONCATENATE(INDIRECT(ADDRESS(1,MATCH(_xlfn.MAXIFS(B66:FE66,metrics.rec,"Recall"),B66:FE66,0)+1)), ", ", INDIRECT(ADDRESS(2,MATCH(_xlfn.MAXIFS(B66:FE66,metrics.rec,"Recall"),B66:FE66,0)+1)))</f>
        <v>#N/A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e" cm="1">
        <f t="array" aca="1" ref="FT66" ca="1">CONCATENATE(INDIRECT(ADDRESS(1,MATCH(_xlfn.MAXIFS(B66:FE66,metrics.rec,"Recatio"),B66:FE66,0)+1)), ", ", INDIRECT(ADDRESS(2,MATCH(_xlfn.MAXIFS(B66:FE66,metrics.rec,"Recatio"),B66:FE66,0)+1)))</f>
        <v>#N/A</v>
      </c>
      <c r="FU66" s="1" t="e" cm="1">
        <f t="array" aca="1" ref="FU66" ca="1">CONCATENATE(INDIRECT(ADDRESS(1,MATCH(_xlfn.MINIFS(B66:FE66,metrics.rec,"Time"),B66:FE66,0)+1)), ", ", INDIRECT(ADDRESS(2,MATCH(_xlfn.MINIFS(B66:FE66,metrics.rec,"Time"),B66:FE66,0)+1)))</f>
        <v>#N/A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 t="e">
        <f t="shared" si="8"/>
        <v>#DIV/0!</v>
      </c>
      <c r="FG67" s="4" t="e">
        <f t="shared" si="9"/>
        <v>#DIV/0!</v>
      </c>
      <c r="FH67" s="4" t="e">
        <f t="shared" si="10"/>
        <v>#DIV/0!</v>
      </c>
      <c r="FI67" s="4" t="e">
        <f t="shared" si="11"/>
        <v>#DIV/0!</v>
      </c>
      <c r="FJ67" s="4" t="e">
        <f t="shared" si="12"/>
        <v>#DIV/0!</v>
      </c>
      <c r="FK67" s="4" t="e">
        <f t="shared" si="13"/>
        <v>#DIV/0!</v>
      </c>
      <c r="FL67" s="4" t="e">
        <f t="shared" si="14"/>
        <v>#DIV/0!</v>
      </c>
      <c r="FM67" s="4" t="e">
        <f t="shared" si="15"/>
        <v>#DIV/0!</v>
      </c>
      <c r="FN67" s="1" t="e" cm="1">
        <f t="array" aca="1" ref="FN67" ca="1">CONCATENATE(INDIRECT(ADDRESS(1,MATCH(_xlfn.MINIFS(B67:FE67,metrics.rec,"MAE"),B67:FE67,0)+1)), ", ", INDIRECT(ADDRESS(2,MATCH(_xlfn.MINIFS(B67:FE67,metrics.rec,"MAE"),B67:FE67,0)+1)))</f>
        <v>#N/A</v>
      </c>
      <c r="FO67" s="1" t="e" cm="1">
        <f t="array" aca="1" ref="FO67" ca="1">CONCATENATE(INDIRECT(ADDRESS(1,MATCH(_xlfn.MINIFS(B67:FE67,metrics.rec,"MSE"),B67:FE67,0)+1)), ", ", INDIRECT(ADDRESS(2,MATCH(_xlfn.MINIFS(B67:FE67,metrics.rec,"MSE"),B67:FE67,0)+1)))</f>
        <v>#N/A</v>
      </c>
      <c r="FP67" s="1" t="e" cm="1">
        <f t="array" aca="1" ref="FP67" ca="1">CONCATENATE(INDIRECT(ADDRESS(1,MATCH(_xlfn.MAXIFS(B67:FE67,metrics.rec,"R"),B67:FE67,0)+1)), ", ", INDIRECT(ADDRESS(2,MATCH(_xlfn.MAXIFS(B67:FE67,metrics.rec,"R"),B67:FE67,0)+1)))</f>
        <v>#N/A</v>
      </c>
      <c r="FQ67" s="1" t="e" cm="1">
        <f t="array" aca="1" ref="FQ67" ca="1">CONCATENATE(INDIRECT(ADDRESS(1,MATCH(_xlfn.MAXIFS(B67:FE67,metrics.rec,"Precision"),B67:FE67,0)+1)), ", ", INDIRECT(ADDRESS(2,MATCH(_xlfn.MAXIFS(B67:FE67,metrics.rec,"Precision"),B67:FE67,0)+1)))</f>
        <v>#N/A</v>
      </c>
      <c r="FR67" s="1" t="e" cm="1">
        <f t="array" aca="1" ref="FR67" ca="1">CONCATENATE(INDIRECT(ADDRESS(1,MATCH(_xlfn.MAXIFS(B67:FE67,metrics.rec,"Recall"),B67:FE67,0)+1)), ", ", INDIRECT(ADDRESS(2,MATCH(_xlfn.MAXIFS(B67:FE67,metrics.rec,"Recall"),B67:FE67,0)+1)))</f>
        <v>#N/A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e" cm="1">
        <f t="array" aca="1" ref="FT67" ca="1">CONCATENATE(INDIRECT(ADDRESS(1,MATCH(_xlfn.MAXIFS(B67:FE67,metrics.rec,"Recatio"),B67:FE67,0)+1)), ", ", INDIRECT(ADDRESS(2,MATCH(_xlfn.MAXIFS(B67:FE67,metrics.rec,"Recatio"),B67:FE67,0)+1)))</f>
        <v>#N/A</v>
      </c>
      <c r="FU67" s="1" t="e" cm="1">
        <f t="array" aca="1" ref="FU67" ca="1">CONCATENATE(INDIRECT(ADDRESS(1,MATCH(_xlfn.MINIFS(B67:FE67,metrics.rec,"Time"),B67:FE67,0)+1)), ", ", INDIRECT(ADDRESS(2,MATCH(_xlfn.MINIFS(B67:FE67,metrics.rec,"Time"),B67:FE67,0)+1)))</f>
        <v>#N/A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 t="e">
        <f t="shared" si="8"/>
        <v>#DIV/0!</v>
      </c>
      <c r="FG68" s="4" t="e">
        <f t="shared" si="9"/>
        <v>#DIV/0!</v>
      </c>
      <c r="FH68" s="4" t="e">
        <f t="shared" si="10"/>
        <v>#DIV/0!</v>
      </c>
      <c r="FI68" s="4" t="e">
        <f t="shared" si="11"/>
        <v>#DIV/0!</v>
      </c>
      <c r="FJ68" s="4" t="e">
        <f t="shared" si="12"/>
        <v>#DIV/0!</v>
      </c>
      <c r="FK68" s="4" t="e">
        <f t="shared" si="13"/>
        <v>#DIV/0!</v>
      </c>
      <c r="FL68" s="4" t="e">
        <f t="shared" si="14"/>
        <v>#DIV/0!</v>
      </c>
      <c r="FM68" s="4" t="e">
        <f t="shared" si="15"/>
        <v>#DIV/0!</v>
      </c>
      <c r="FN68" s="1" t="e" cm="1">
        <f t="array" aca="1" ref="FN68" ca="1">CONCATENATE(INDIRECT(ADDRESS(1,MATCH(_xlfn.MINIFS(B68:FE68,metrics.rec,"MAE"),B68:FE68,0)+1)), ", ", INDIRECT(ADDRESS(2,MATCH(_xlfn.MINIFS(B68:FE68,metrics.rec,"MAE"),B68:FE68,0)+1)))</f>
        <v>#N/A</v>
      </c>
      <c r="FO68" s="1" t="e" cm="1">
        <f t="array" aca="1" ref="FO68" ca="1">CONCATENATE(INDIRECT(ADDRESS(1,MATCH(_xlfn.MINIFS(B68:FE68,metrics.rec,"MSE"),B68:FE68,0)+1)), ", ", INDIRECT(ADDRESS(2,MATCH(_xlfn.MINIFS(B68:FE68,metrics.rec,"MSE"),B68:FE68,0)+1)))</f>
        <v>#N/A</v>
      </c>
      <c r="FP68" s="1" t="e" cm="1">
        <f t="array" aca="1" ref="FP68" ca="1">CONCATENATE(INDIRECT(ADDRESS(1,MATCH(_xlfn.MAXIFS(B68:FE68,metrics.rec,"R"),B68:FE68,0)+1)), ", ", INDIRECT(ADDRESS(2,MATCH(_xlfn.MAXIFS(B68:FE68,metrics.rec,"R"),B68:FE68,0)+1)))</f>
        <v>#N/A</v>
      </c>
      <c r="FQ68" s="1" t="e" cm="1">
        <f t="array" aca="1" ref="FQ68" ca="1">CONCATENATE(INDIRECT(ADDRESS(1,MATCH(_xlfn.MAXIFS(B68:FE68,metrics.rec,"Precision"),B68:FE68,0)+1)), ", ", INDIRECT(ADDRESS(2,MATCH(_xlfn.MAXIFS(B68:FE68,metrics.rec,"Precision"),B68:FE68,0)+1)))</f>
        <v>#N/A</v>
      </c>
      <c r="FR68" s="1" t="e" cm="1">
        <f t="array" aca="1" ref="FR68" ca="1">CONCATENATE(INDIRECT(ADDRESS(1,MATCH(_xlfn.MAXIFS(B68:FE68,metrics.rec,"Recall"),B68:FE68,0)+1)), ", ", INDIRECT(ADDRESS(2,MATCH(_xlfn.MAXIFS(B68:FE68,metrics.rec,"Recall"),B68:FE68,0)+1)))</f>
        <v>#N/A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e" cm="1">
        <f t="array" aca="1" ref="FT68" ca="1">CONCATENATE(INDIRECT(ADDRESS(1,MATCH(_xlfn.MAXIFS(B68:FE68,metrics.rec,"Recatio"),B68:FE68,0)+1)), ", ", INDIRECT(ADDRESS(2,MATCH(_xlfn.MAXIFS(B68:FE68,metrics.rec,"Recatio"),B68:FE68,0)+1)))</f>
        <v>#N/A</v>
      </c>
      <c r="FU68" s="1" t="e" cm="1">
        <f t="array" aca="1" ref="FU68" ca="1">CONCATENATE(INDIRECT(ADDRESS(1,MATCH(_xlfn.MINIFS(B68:FE68,metrics.rec,"Time"),B68:FE68,0)+1)), ", ", INDIRECT(ADDRESS(2,MATCH(_xlfn.MINIFS(B68:FE68,metrics.rec,"Time"),B68:FE68,0)+1)))</f>
        <v>#N/A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 t="e">
        <f t="shared" si="8"/>
        <v>#DIV/0!</v>
      </c>
      <c r="FG69" s="4" t="e">
        <f t="shared" si="9"/>
        <v>#DIV/0!</v>
      </c>
      <c r="FH69" s="4" t="e">
        <f t="shared" si="10"/>
        <v>#DIV/0!</v>
      </c>
      <c r="FI69" s="4" t="e">
        <f t="shared" si="11"/>
        <v>#DIV/0!</v>
      </c>
      <c r="FJ69" s="4" t="e">
        <f t="shared" si="12"/>
        <v>#DIV/0!</v>
      </c>
      <c r="FK69" s="4" t="e">
        <f t="shared" si="13"/>
        <v>#DIV/0!</v>
      </c>
      <c r="FL69" s="4" t="e">
        <f t="shared" si="14"/>
        <v>#DIV/0!</v>
      </c>
      <c r="FM69" s="4" t="e">
        <f t="shared" si="15"/>
        <v>#DIV/0!</v>
      </c>
      <c r="FN69" s="1" t="e" cm="1">
        <f t="array" aca="1" ref="FN69" ca="1">CONCATENATE(INDIRECT(ADDRESS(1,MATCH(_xlfn.MINIFS(B69:FE69,metrics.rec,"MAE"),B69:FE69,0)+1)), ", ", INDIRECT(ADDRESS(2,MATCH(_xlfn.MINIFS(B69:FE69,metrics.rec,"MAE"),B69:FE69,0)+1)))</f>
        <v>#N/A</v>
      </c>
      <c r="FO69" s="1" t="e" cm="1">
        <f t="array" aca="1" ref="FO69" ca="1">CONCATENATE(INDIRECT(ADDRESS(1,MATCH(_xlfn.MINIFS(B69:FE69,metrics.rec,"MSE"),B69:FE69,0)+1)), ", ", INDIRECT(ADDRESS(2,MATCH(_xlfn.MINIFS(B69:FE69,metrics.rec,"MSE"),B69:FE69,0)+1)))</f>
        <v>#N/A</v>
      </c>
      <c r="FP69" s="1" t="e" cm="1">
        <f t="array" aca="1" ref="FP69" ca="1">CONCATENATE(INDIRECT(ADDRESS(1,MATCH(_xlfn.MAXIFS(B69:FE69,metrics.rec,"R"),B69:FE69,0)+1)), ", ", INDIRECT(ADDRESS(2,MATCH(_xlfn.MAXIFS(B69:FE69,metrics.rec,"R"),B69:FE69,0)+1)))</f>
        <v>#N/A</v>
      </c>
      <c r="FQ69" s="1" t="e" cm="1">
        <f t="array" aca="1" ref="FQ69" ca="1">CONCATENATE(INDIRECT(ADDRESS(1,MATCH(_xlfn.MAXIFS(B69:FE69,metrics.rec,"Precision"),B69:FE69,0)+1)), ", ", INDIRECT(ADDRESS(2,MATCH(_xlfn.MAXIFS(B69:FE69,metrics.rec,"Precision"),B69:FE69,0)+1)))</f>
        <v>#N/A</v>
      </c>
      <c r="FR69" s="1" t="e" cm="1">
        <f t="array" aca="1" ref="FR69" ca="1">CONCATENATE(INDIRECT(ADDRESS(1,MATCH(_xlfn.MAXIFS(B69:FE69,metrics.rec,"Recall"),B69:FE69,0)+1)), ", ", INDIRECT(ADDRESS(2,MATCH(_xlfn.MAXIFS(B69:FE69,metrics.rec,"Recall"),B69:FE69,0)+1)))</f>
        <v>#N/A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e" cm="1">
        <f t="array" aca="1" ref="FT69" ca="1">CONCATENATE(INDIRECT(ADDRESS(1,MATCH(_xlfn.MAXIFS(B69:FE69,metrics.rec,"Recatio"),B69:FE69,0)+1)), ", ", INDIRECT(ADDRESS(2,MATCH(_xlfn.MAXIFS(B69:FE69,metrics.rec,"Recatio"),B69:FE69,0)+1)))</f>
        <v>#N/A</v>
      </c>
      <c r="FU69" s="1" t="e" cm="1">
        <f t="array" aca="1" ref="FU69" ca="1">CONCATENATE(INDIRECT(ADDRESS(1,MATCH(_xlfn.MINIFS(B69:FE69,metrics.rec,"Time"),B69:FE69,0)+1)), ", ", INDIRECT(ADDRESS(2,MATCH(_xlfn.MINIFS(B69:FE69,metrics.rec,"Time"),B69:FE69,0)+1)))</f>
        <v>#N/A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8"/>
        <v>#DIV/0!</v>
      </c>
      <c r="FG70" s="4" t="e">
        <f t="shared" si="9"/>
        <v>#DIV/0!</v>
      </c>
      <c r="FH70" s="4" t="e">
        <f t="shared" si="10"/>
        <v>#DIV/0!</v>
      </c>
      <c r="FI70" s="4" t="e">
        <f t="shared" si="11"/>
        <v>#DIV/0!</v>
      </c>
      <c r="FJ70" s="4" t="e">
        <f t="shared" si="12"/>
        <v>#DIV/0!</v>
      </c>
      <c r="FK70" s="4" t="e">
        <f t="shared" si="13"/>
        <v>#DIV/0!</v>
      </c>
      <c r="FL70" s="4" t="e">
        <f t="shared" si="14"/>
        <v>#DIV/0!</v>
      </c>
      <c r="FM70" s="4" t="e">
        <f t="shared" si="15"/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CONCATENATE(INDIRECT(ADDRESS(1,MATCH(_xlfn.MAXIFS(B70:FE70,metrics.rec,"Recatio"),B70:FE70,0)+1)), ", ", INDIRECT(ADDRESS(2,MATCH(_xlfn.MAXIFS(B70:FE70,metrics.rec,"Recatio"),B70:FE70,0)+1)))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6">AVERAGEIFS(B71:FE71,metrics.rec,"MAE")</f>
        <v>#DIV/0!</v>
      </c>
      <c r="FG71" s="4" t="e">
        <f t="shared" ref="FG71:FG102" si="17">AVERAGEIFS(B71:FE71,metrics.rec,"MSE")</f>
        <v>#DIV/0!</v>
      </c>
      <c r="FH71" s="4" t="e">
        <f t="shared" ref="FH71:FH102" si="18">AVERAGEIFS(B71:FE71,metrics.rec,"R")</f>
        <v>#DIV/0!</v>
      </c>
      <c r="FI71" s="4" t="e">
        <f t="shared" ref="FI71:FI102" si="19">AVERAGEIFS(B71:FE71,metrics.rec,"Precision")</f>
        <v>#DIV/0!</v>
      </c>
      <c r="FJ71" s="4" t="e">
        <f t="shared" ref="FJ71:FJ102" si="20">AVERAGEIFS(B71:FE71,metrics.rec,"Recall")</f>
        <v>#DIV/0!</v>
      </c>
      <c r="FK71" s="4" t="e">
        <f t="shared" ref="FK71:FK102" si="21">AVERAGEIFS(B71:FE71,metrics.rec,"Coverage")</f>
        <v>#DIV/0!</v>
      </c>
      <c r="FL71" s="4" t="e">
        <f t="shared" ref="FL71:FL102" si="22">AVERAGEIFS(B71:FE71,metrics.rec,"Recatio")</f>
        <v>#DIV/0!</v>
      </c>
      <c r="FM71" s="4" t="e">
        <f t="shared" ref="FM71:FM102" si="23"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CONCATENATE(INDIRECT(ADDRESS(1,MATCH(_xlfn.MAXIFS(B71:FE71,metrics.rec,"Recatio"),B71:FE71,0)+1)), ", ", INDIRECT(ADDRESS(2,MATCH(_xlfn.MAXIFS(B71:FE71,metrics.rec,"Recatio"),B71:FE71,0)+1)))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6"/>
        <v>#DIV/0!</v>
      </c>
      <c r="FG72" s="4" t="e">
        <f t="shared" si="17"/>
        <v>#DIV/0!</v>
      </c>
      <c r="FH72" s="4" t="e">
        <f t="shared" si="18"/>
        <v>#DIV/0!</v>
      </c>
      <c r="FI72" s="4" t="e">
        <f t="shared" si="19"/>
        <v>#DIV/0!</v>
      </c>
      <c r="FJ72" s="4" t="e">
        <f t="shared" si="20"/>
        <v>#DIV/0!</v>
      </c>
      <c r="FK72" s="4" t="e">
        <f t="shared" si="21"/>
        <v>#DIV/0!</v>
      </c>
      <c r="FL72" s="4" t="e">
        <f t="shared" si="22"/>
        <v>#DIV/0!</v>
      </c>
      <c r="FM72" s="4" t="e">
        <f t="shared" si="23"/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CONCATENATE(INDIRECT(ADDRESS(1,MATCH(_xlfn.MAXIFS(B72:FE72,metrics.rec,"Recatio"),B72:FE72,0)+1)), ", ", INDIRECT(ADDRESS(2,MATCH(_xlfn.MAXIFS(B72:FE72,metrics.rec,"Recatio"),B72:FE72,0)+1)))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6"/>
        <v>#DIV/0!</v>
      </c>
      <c r="FG73" s="4" t="e">
        <f t="shared" si="17"/>
        <v>#DIV/0!</v>
      </c>
      <c r="FH73" s="4" t="e">
        <f t="shared" si="18"/>
        <v>#DIV/0!</v>
      </c>
      <c r="FI73" s="4" t="e">
        <f t="shared" si="19"/>
        <v>#DIV/0!</v>
      </c>
      <c r="FJ73" s="4" t="e">
        <f t="shared" si="20"/>
        <v>#DIV/0!</v>
      </c>
      <c r="FK73" s="4" t="e">
        <f t="shared" si="21"/>
        <v>#DIV/0!</v>
      </c>
      <c r="FL73" s="4" t="e">
        <f t="shared" si="22"/>
        <v>#DIV/0!</v>
      </c>
      <c r="FM73" s="4" t="e">
        <f t="shared" si="23"/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CONCATENATE(INDIRECT(ADDRESS(1,MATCH(_xlfn.MAXIFS(B73:FE73,metrics.rec,"Recatio"),B73:FE73,0)+1)), ", ", INDIRECT(ADDRESS(2,MATCH(_xlfn.MAXIFS(B73:FE73,metrics.rec,"Recatio"),B73:FE73,0)+1)))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6"/>
        <v>#DIV/0!</v>
      </c>
      <c r="FG74" s="4" t="e">
        <f t="shared" si="17"/>
        <v>#DIV/0!</v>
      </c>
      <c r="FH74" s="4" t="e">
        <f t="shared" si="18"/>
        <v>#DIV/0!</v>
      </c>
      <c r="FI74" s="4" t="e">
        <f t="shared" si="19"/>
        <v>#DIV/0!</v>
      </c>
      <c r="FJ74" s="4" t="e">
        <f t="shared" si="20"/>
        <v>#DIV/0!</v>
      </c>
      <c r="FK74" s="4" t="e">
        <f t="shared" si="21"/>
        <v>#DIV/0!</v>
      </c>
      <c r="FL74" s="4" t="e">
        <f t="shared" si="22"/>
        <v>#DIV/0!</v>
      </c>
      <c r="FM74" s="4" t="e">
        <f t="shared" si="23"/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CONCATENATE(INDIRECT(ADDRESS(1,MATCH(_xlfn.MAXIFS(B74:FE74,metrics.rec,"Recatio"),B74:FE74,0)+1)), ", ", INDIRECT(ADDRESS(2,MATCH(_xlfn.MAXIFS(B74:FE74,metrics.rec,"Recatio"),B74:FE74,0)+1)))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6"/>
        <v>#DIV/0!</v>
      </c>
      <c r="FG75" s="4" t="e">
        <f t="shared" si="17"/>
        <v>#DIV/0!</v>
      </c>
      <c r="FH75" s="4" t="e">
        <f t="shared" si="18"/>
        <v>#DIV/0!</v>
      </c>
      <c r="FI75" s="4" t="e">
        <f t="shared" si="19"/>
        <v>#DIV/0!</v>
      </c>
      <c r="FJ75" s="4" t="e">
        <f t="shared" si="20"/>
        <v>#DIV/0!</v>
      </c>
      <c r="FK75" s="4" t="e">
        <f t="shared" si="21"/>
        <v>#DIV/0!</v>
      </c>
      <c r="FL75" s="4" t="e">
        <f t="shared" si="22"/>
        <v>#DIV/0!</v>
      </c>
      <c r="FM75" s="4" t="e">
        <f t="shared" si="23"/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CONCATENATE(INDIRECT(ADDRESS(1,MATCH(_xlfn.MAXIFS(B75:FE75,metrics.rec,"Recatio"),B75:FE75,0)+1)), ", ", INDIRECT(ADDRESS(2,MATCH(_xlfn.MAXIFS(B75:FE75,metrics.rec,"Recatio"),B75:FE75,0)+1)))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x14ac:dyDescent="0.2">
      <c r="A76" s="1" t="s">
        <v>73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 t="e">
        <f t="shared" si="16"/>
        <v>#DIV/0!</v>
      </c>
      <c r="FG76" s="4" t="e">
        <f t="shared" si="17"/>
        <v>#DIV/0!</v>
      </c>
      <c r="FH76" s="4" t="e">
        <f t="shared" si="18"/>
        <v>#DIV/0!</v>
      </c>
      <c r="FI76" s="4" t="e">
        <f t="shared" si="19"/>
        <v>#DIV/0!</v>
      </c>
      <c r="FJ76" s="4" t="e">
        <f t="shared" si="20"/>
        <v>#DIV/0!</v>
      </c>
      <c r="FK76" s="4" t="e">
        <f t="shared" si="21"/>
        <v>#DIV/0!</v>
      </c>
      <c r="FL76" s="4" t="e">
        <f t="shared" si="22"/>
        <v>#DIV/0!</v>
      </c>
      <c r="FM76" s="4" t="e">
        <f t="shared" si="23"/>
        <v>#DIV/0!</v>
      </c>
      <c r="FN76" s="1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1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1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1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1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e" cm="1">
        <f t="array" aca="1" ref="FT76" ca="1">CONCATENATE(INDIRECT(ADDRESS(1,MATCH(_xlfn.MAXIFS(B76:FE76,metrics.rec,"Recatio"),B76:FE76,0)+1)), ", ", INDIRECT(ADDRESS(2,MATCH(_xlfn.MAXIFS(B76:FE76,metrics.rec,"Recatio"),B76:FE76,0)+1)))</f>
        <v>#N/A</v>
      </c>
      <c r="FU76" s="1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6"/>
        <v>#DIV/0!</v>
      </c>
      <c r="FG77" s="4" t="e">
        <f t="shared" si="17"/>
        <v>#DIV/0!</v>
      </c>
      <c r="FH77" s="4" t="e">
        <f t="shared" si="18"/>
        <v>#DIV/0!</v>
      </c>
      <c r="FI77" s="4" t="e">
        <f t="shared" si="19"/>
        <v>#DIV/0!</v>
      </c>
      <c r="FJ77" s="4" t="e">
        <f t="shared" si="20"/>
        <v>#DIV/0!</v>
      </c>
      <c r="FK77" s="4" t="e">
        <f t="shared" si="21"/>
        <v>#DIV/0!</v>
      </c>
      <c r="FL77" s="4" t="e">
        <f t="shared" si="22"/>
        <v>#DIV/0!</v>
      </c>
      <c r="FM77" s="4" t="e">
        <f t="shared" si="23"/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CONCATENATE(INDIRECT(ADDRESS(1,MATCH(_xlfn.MAXIFS(B77:FE77,metrics.rec,"Recatio"),B77:FE77,0)+1)), ", ", INDIRECT(ADDRESS(2,MATCH(_xlfn.MAXIFS(B77:FE77,metrics.rec,"Recatio"),B77:FE77,0)+1)))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AI05.SRC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AI06.PIP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AI10.Triangle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AI05.SRC</v>
      </c>
      <c r="Z200" s="12" t="str" cm="1">
        <f t="array" aca="1" ref="Z200" ca="1">INDIRECT(ADDRESS(MATCH(MIN(Z7:Z199),Z7:Z199,0)+6,1))</f>
        <v>AI06.PIP</v>
      </c>
      <c r="AA200" s="12" t="str" cm="1">
        <f t="array" aca="1" ref="AA200" ca="1">INDIRECT(ADDRESS(MATCH(MIN(AA7:AA199),AA7:AA199,0)+6,1))</f>
        <v>AI05.SRC</v>
      </c>
      <c r="AB200" s="12" t="str" cm="1">
        <f t="array" aca="1" ref="AB200" ca="1">INDIRECT(ADDRESS(MATCH(MAX(AB7:AB199),AB7:AB199,0)+6,1))</f>
        <v>AI07.PSS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AI01.Jaccard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AI17.RA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AI07.PSS</v>
      </c>
      <c r="FG200" s="15" t="str" cm="1">
        <f t="array" aca="1" ref="FG200" ca="1">INDIRECT(ADDRESS(MATCH(MIN((IF(ISNUMBER(FG7:FG199),FG7:FG199))),FG7:FG199,0)+6,1))</f>
        <v>AI07.PSS</v>
      </c>
      <c r="FH200" s="15" t="str" cm="1">
        <f t="array" aca="1" ref="FH200" ca="1">INDIRECT(ADDRESS(MATCH(MAX((IF(ISNUMBER(FH7:FH199),FH7:FH199))),FH7:FH199,0)+6,1))</f>
        <v>AI06.PIP</v>
      </c>
      <c r="FI200" s="15" t="str" cm="1">
        <f t="array" aca="1" ref="FI200" ca="1">INDIRECT(ADDRESS(MATCH(MAX((IF(ISNUMBER(FI7:FI199),FI7:FI199))),FI7:FI199,0)+6,1))</f>
        <v>AU05.SRC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AU02.Cosine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2022-05-27T13:43:25Z</dcterms:modified>
</cp:coreProperties>
</file>