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487EB9BB-8CFE-46F3-8561-55BDD3249E42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X184" i="2" a="1"/>
  <c r="FW184" i="2" a="1"/>
  <c r="FU184" i="2" a="1"/>
  <c r="FV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DS238" i="4" a="1"/>
  <c r="CO238" i="4" a="1"/>
  <c r="BM237" i="4" a="1"/>
  <c r="KC134" i="4" a="1"/>
  <c r="JM235" i="4" a="1"/>
  <c r="BJ237" i="2" a="1"/>
  <c r="KA85" i="4" a="1"/>
  <c r="JZ186" i="4" a="1"/>
  <c r="BA237" i="2" a="1"/>
  <c r="F238" i="4" a="1"/>
  <c r="FU217" i="2" a="1"/>
  <c r="FY60" i="2" a="1"/>
  <c r="JY115" i="4" a="1"/>
  <c r="JZ98" i="4" a="1"/>
  <c r="JV167" i="4" a="1"/>
  <c r="IG236" i="4" a="1"/>
  <c r="FW73" i="2" a="1"/>
  <c r="KA115" i="4" a="1"/>
  <c r="JZ122" i="4" a="1"/>
  <c r="JW183" i="4" a="1"/>
  <c r="DV237" i="4" a="1"/>
  <c r="KB30" i="4" a="1"/>
  <c r="FV74" i="2" a="1"/>
  <c r="FW197" i="2" a="1"/>
  <c r="KB13" i="4" a="1"/>
  <c r="CY236" i="4" a="1"/>
  <c r="JY61" i="4" a="1"/>
  <c r="GJ236" i="4" a="1"/>
  <c r="CP237" i="4" a="1"/>
  <c r="KB136" i="4" a="1"/>
  <c r="JZ87" i="4" a="1"/>
  <c r="FL236" i="4" a="1"/>
  <c r="JY85" i="4" a="1"/>
  <c r="BB236" i="4" a="1"/>
  <c r="CY238" i="2" a="1"/>
  <c r="JH237" i="4" a="1"/>
  <c r="AQ236" i="4" a="1"/>
  <c r="JZ228" i="4" a="1"/>
  <c r="Z237" i="4" a="1"/>
  <c r="JV146" i="4" a="1"/>
  <c r="JY24" i="4" a="1"/>
  <c r="CO235" i="4" a="1"/>
  <c r="AU235" i="4" a="1"/>
  <c r="Q235" i="2" a="1"/>
  <c r="EG236" i="4" a="1"/>
  <c r="JY173" i="4" a="1"/>
  <c r="Q235" i="4" a="1"/>
  <c r="KA78" i="4" a="1"/>
  <c r="JX200" i="4" a="1"/>
  <c r="GM237" i="4" a="1"/>
  <c r="FY171" i="2" a="1"/>
  <c r="JX223" i="4" a="1"/>
  <c r="AS238" i="4" a="1"/>
  <c r="AU234" i="4" a="1"/>
  <c r="FU128" i="2" a="1"/>
  <c r="FV71" i="2" a="1"/>
  <c r="AK238" i="4" a="1"/>
  <c r="AL238" i="2" a="1"/>
  <c r="AD236" i="2" a="1"/>
  <c r="V236" i="2" a="1"/>
  <c r="EC234" i="2" a="1"/>
  <c r="KB218" i="4" a="1"/>
  <c r="JT236" i="4" a="1"/>
  <c r="AN236" i="2" a="1"/>
  <c r="FY159" i="2" a="1"/>
  <c r="KB203" i="4" a="1"/>
  <c r="HT235" i="4" a="1"/>
  <c r="KC133" i="4" a="1"/>
  <c r="CG234" i="2" a="1"/>
  <c r="FU226" i="2" a="1"/>
  <c r="FU148" i="2" a="1"/>
  <c r="CD238" i="4" a="1"/>
  <c r="FW62" i="2" a="1"/>
  <c r="CD234" i="4" a="1"/>
  <c r="FH235" i="4" a="1"/>
  <c r="AN237" i="4" a="1"/>
  <c r="JX115" i="4" a="1"/>
  <c r="H234" i="4" a="1"/>
  <c r="DC234" i="4" a="1"/>
  <c r="GG236" i="4" a="1"/>
  <c r="FW237" i="4" a="1"/>
  <c r="J235" i="4" a="1"/>
  <c r="P235" i="4" a="1"/>
  <c r="JZ116" i="4" a="1"/>
  <c r="FX174" i="2" a="1"/>
  <c r="KC114" i="4" a="1"/>
  <c r="GY235" i="4" a="1"/>
  <c r="EV238" i="2" a="1"/>
  <c r="BX238" i="4" a="1"/>
  <c r="KB85" i="4" a="1"/>
  <c r="KB216" i="4" a="1"/>
  <c r="AT236" i="4" a="1"/>
  <c r="HH234" i="4" a="1"/>
  <c r="GH235" i="4" a="1"/>
  <c r="FW121" i="2" a="1"/>
  <c r="JX91" i="4" a="1"/>
  <c r="KB209" i="4" a="1"/>
  <c r="FU108" i="2" a="1"/>
  <c r="EW234" i="2" a="1"/>
  <c r="FW194" i="2" a="1"/>
  <c r="EM237" i="2" a="1"/>
  <c r="FY217" i="2" a="1"/>
  <c r="JX90" i="4" a="1"/>
  <c r="JY7" i="4" a="1"/>
  <c r="AG236" i="4" a="1"/>
  <c r="G238" i="2" a="1"/>
  <c r="DA238" i="2" a="1"/>
  <c r="FU141" i="2" a="1"/>
  <c r="AE237" i="2" a="1"/>
  <c r="FX107" i="2" a="1"/>
  <c r="JZ53" i="4" a="1"/>
  <c r="KB86" i="4" a="1"/>
  <c r="T234" i="2" a="1"/>
  <c r="JV73" i="4" a="1"/>
  <c r="KA224" i="4" a="1"/>
  <c r="AL238" i="4" a="1"/>
  <c r="FO235" i="2" a="1"/>
  <c r="FX32" i="2" a="1"/>
  <c r="FV46" i="2" a="1"/>
  <c r="FW59" i="2" a="1"/>
  <c r="JW202" i="4" a="1"/>
  <c r="FV47" i="2" a="1"/>
  <c r="JZ195" i="4" a="1"/>
  <c r="CU235" i="4" a="1"/>
  <c r="FV143" i="2" a="1"/>
  <c r="S237" i="4" a="1"/>
  <c r="BG235" i="4" a="1"/>
  <c r="BK235" i="2" a="1"/>
  <c r="K234" i="2" a="1"/>
  <c r="K237" i="2" a="1"/>
  <c r="KB176" i="4" a="1"/>
  <c r="KC116" i="4" a="1"/>
  <c r="KB175" i="4" a="1"/>
  <c r="JZ35" i="4" a="1"/>
  <c r="FX207" i="2" a="1"/>
  <c r="AD235" i="2" a="1"/>
  <c r="JW129" i="4" a="1"/>
  <c r="JW113" i="4" a="1"/>
  <c r="HQ238" i="4" a="1"/>
  <c r="JV196" i="4" a="1"/>
  <c r="AY235" i="4" a="1"/>
  <c r="DV238" i="4" a="1"/>
  <c r="CP238" i="2" a="1"/>
  <c r="FX215" i="2" a="1"/>
  <c r="CQ238" i="4" a="1"/>
  <c r="FG236" i="4" a="1"/>
  <c r="AI235" i="2" a="1"/>
  <c r="JW21" i="4" a="1"/>
  <c r="KC79" i="4" a="1"/>
  <c r="JX221" i="4" a="1"/>
  <c r="FV178" i="2" a="1"/>
  <c r="FU20" i="2" a="1"/>
  <c r="KA67" i="4" a="1"/>
  <c r="Z235" i="4" a="1"/>
  <c r="N237" i="2" a="1"/>
  <c r="JZ169" i="4" a="1"/>
  <c r="BK236" i="4" a="1"/>
  <c r="AN235" i="2" a="1"/>
  <c r="IV238" i="4" a="1"/>
  <c r="L237" i="4" a="1"/>
  <c r="HS238" i="4" a="1"/>
  <c r="KC145" i="4" a="1"/>
  <c r="FY101" i="2" a="1"/>
  <c r="FW50" i="2" a="1"/>
  <c r="FW215" i="2" a="1"/>
  <c r="FV38" i="2" a="1"/>
  <c r="CW235" i="4" a="1"/>
  <c r="FV207" i="2" a="1"/>
  <c r="DM234" i="2" a="1"/>
  <c r="JV26" i="4" a="1"/>
  <c r="FV110" i="2" a="1"/>
  <c r="JW10" i="4" a="1"/>
  <c r="FU26" i="2" a="1"/>
  <c r="GH238" i="4" a="1"/>
  <c r="JZ7" i="4" a="1"/>
  <c r="KA149" i="4" a="1"/>
  <c r="CC234" i="4" a="1"/>
  <c r="KC100" i="4" a="1"/>
  <c r="AM234" i="2" a="1"/>
  <c r="KC212" i="4" a="1"/>
  <c r="JZ102" i="4" a="1"/>
  <c r="BH238" i="2" a="1"/>
  <c r="AN238" i="2" a="1"/>
  <c r="JX81" i="4" a="1"/>
  <c r="GZ237" i="4" a="1"/>
  <c r="Z238" i="4" a="1"/>
  <c r="KB195" i="4" a="1"/>
  <c r="CJ238" i="4" a="1"/>
  <c r="JX127" i="4" a="1"/>
  <c r="KB24" i="4" a="1"/>
  <c r="BI234" i="2" a="1"/>
  <c r="JY83" i="4" a="1"/>
  <c r="JY149" i="4" a="1"/>
  <c r="JE236" i="4" a="1"/>
  <c r="JB234" i="4" a="1"/>
  <c r="JV197" i="4" a="1"/>
  <c r="FW154" i="2" a="1"/>
  <c r="FV114" i="2" a="1"/>
  <c r="AI234" i="2" a="1"/>
  <c r="FW210" i="2" a="1"/>
  <c r="G236" i="2" a="1"/>
  <c r="KC76" i="4" a="1"/>
  <c r="AA238" i="4" a="1"/>
  <c r="DR236" i="2" a="1"/>
  <c r="FY180" i="2" a="1"/>
  <c r="JY39" i="4" a="1"/>
  <c r="BQ234" i="2" a="1"/>
  <c r="FY32" i="2" a="1"/>
  <c r="JZ83" i="4" a="1"/>
  <c r="FU54" i="2" a="1"/>
  <c r="BH236" i="4" a="1"/>
  <c r="DV235" i="4" a="1"/>
  <c r="AT238" i="4" a="1"/>
  <c r="FX197" i="2" a="1"/>
  <c r="CX234" i="2" a="1"/>
  <c r="KC152" i="4" a="1"/>
  <c r="JY142" i="4" a="1"/>
  <c r="AM235" i="2" a="1"/>
  <c r="AQ234" i="4" a="1"/>
  <c r="AC236" i="4" a="1"/>
  <c r="DG238" i="4" a="1"/>
  <c r="FU195" i="2" a="1"/>
  <c r="AG235" i="4" a="1"/>
  <c r="JZ115" i="4" a="1"/>
  <c r="U236" i="2" a="1"/>
  <c r="BJ236" i="4" a="1"/>
  <c r="EB237" i="4" a="1"/>
  <c r="FV206" i="2" a="1"/>
  <c r="JZ136" i="4" a="1"/>
  <c r="AR235" i="4" a="1"/>
  <c r="IA236" i="4" a="1"/>
  <c r="AB238" i="2" a="1"/>
  <c r="FY196" i="2" a="1"/>
  <c r="KA221" i="4" a="1"/>
  <c r="FP238" i="2" a="1"/>
  <c r="DO238" i="2" a="1"/>
  <c r="JZ178" i="4" a="1"/>
  <c r="JB238" i="4" a="1"/>
  <c r="BJ237" i="4" a="1"/>
  <c r="BS234" i="4" a="1"/>
  <c r="CA237" i="4" a="1"/>
  <c r="JY107" i="4" a="1"/>
  <c r="IM235" i="4" a="1"/>
  <c r="JV39" i="4" a="1"/>
  <c r="AE235" i="4" a="1"/>
  <c r="JW117" i="4" a="1"/>
  <c r="KA144" i="4" a="1"/>
  <c r="KB65" i="4" a="1"/>
  <c r="FX134" i="2" a="1"/>
  <c r="JX117" i="4" a="1"/>
  <c r="KC61" i="4" a="1"/>
  <c r="CN235" i="4" a="1"/>
  <c r="KC99" i="4" a="1"/>
  <c r="T237" i="2" a="1"/>
  <c r="DX237" i="4" a="1"/>
  <c r="IV234" i="4" a="1"/>
  <c r="BA238" i="2" a="1"/>
  <c r="KC52" i="4" a="1"/>
  <c r="KC70" i="4" a="1"/>
  <c r="FU145" i="2" a="1"/>
  <c r="CA236" i="2" a="1"/>
  <c r="BK235" i="4" a="1"/>
  <c r="I236" i="2" a="1"/>
  <c r="KC192" i="4" a="1"/>
  <c r="KC162" i="4" a="1"/>
  <c r="JX138" i="4" a="1"/>
  <c r="JX55" i="4" a="1"/>
  <c r="AP237" i="2" a="1"/>
  <c r="BG236" i="4" a="1"/>
  <c r="FY95" i="2" a="1"/>
  <c r="JW168" i="4" a="1"/>
  <c r="JL234" i="4" a="1"/>
  <c r="FV236" i="4" a="1"/>
  <c r="IQ236" i="4" a="1"/>
  <c r="FY170" i="2" a="1"/>
  <c r="GL238" i="4" a="1"/>
  <c r="HK237" i="4" a="1"/>
  <c r="EN234" i="4" a="1"/>
  <c r="FV117" i="2" a="1"/>
  <c r="FW112" i="2" a="1"/>
  <c r="CD236" i="2" a="1"/>
  <c r="KC10" i="4" a="1"/>
  <c r="JW45" i="4" a="1"/>
  <c r="M237" i="4" a="1"/>
  <c r="CT237" i="4" a="1"/>
  <c r="P237" i="4" a="1"/>
  <c r="FX101" i="2" a="1"/>
  <c r="M234" i="4" a="1"/>
  <c r="BD234" i="4" a="1"/>
  <c r="FY41" i="2" a="1"/>
  <c r="CG235" i="4" a="1"/>
  <c r="B234" i="4" a="1"/>
  <c r="FX200" i="2" a="1"/>
  <c r="JV136" i="4" a="1"/>
  <c r="Q237" i="2" a="1"/>
  <c r="AS237" i="4" a="1"/>
  <c r="FU52" i="2" a="1"/>
  <c r="JZ146" i="4" a="1"/>
  <c r="JY117" i="4" a="1"/>
  <c r="DX235" i="4" a="1"/>
  <c r="C237" i="4" a="1"/>
  <c r="GC238" i="4" a="1"/>
  <c r="CM234" i="2" a="1"/>
  <c r="KA136" i="4" a="1"/>
  <c r="DQ238" i="2" a="1"/>
  <c r="HS235" i="4" a="1"/>
  <c r="P236" i="4" a="1"/>
  <c r="I236" i="4" a="1"/>
  <c r="AP238" i="4" a="1"/>
  <c r="CP235" i="2" a="1"/>
  <c r="JX136" i="4" a="1"/>
  <c r="ER237" i="4" a="1"/>
  <c r="ER235" i="4" a="1"/>
  <c r="AB238" i="4" a="1"/>
  <c r="FY224" i="2" a="1"/>
  <c r="JV151" i="4" a="1"/>
  <c r="JY148" i="4" a="1"/>
  <c r="JX217" i="4" a="1"/>
  <c r="FX74" i="2" a="1"/>
  <c r="JV20" i="4" a="1"/>
  <c r="J238" i="4" a="1"/>
  <c r="KA157" i="4" a="1"/>
  <c r="IC234" i="4" a="1"/>
  <c r="AL234" i="2" a="1"/>
  <c r="AG234" i="4" a="1"/>
  <c r="JY232" i="4" a="1"/>
  <c r="FU130" i="2" a="1"/>
  <c r="HQ235" i="4" a="1"/>
  <c r="IS237" i="4" a="1"/>
  <c r="KA56" i="4" a="1"/>
  <c r="FY197" i="2" a="1"/>
  <c r="KB67" i="4" a="1"/>
  <c r="JV138" i="4" a="1"/>
  <c r="JY79" i="4" a="1"/>
  <c r="AC235" i="2" a="1"/>
  <c r="DW237" i="2" a="1"/>
  <c r="EH237" i="4" a="1"/>
  <c r="FV181" i="2" a="1"/>
  <c r="KC143" i="4" a="1"/>
  <c r="FY219" i="2" a="1"/>
  <c r="BS238" i="2" a="1"/>
  <c r="KC45" i="4" a="1"/>
  <c r="DJ237" i="2" a="1"/>
  <c r="JW164" i="4" a="1"/>
  <c r="FY102" i="2" a="1"/>
  <c r="Q236" i="2" a="1"/>
  <c r="FU214" i="2" a="1"/>
  <c r="DO234" i="2" a="1"/>
  <c r="FY44" i="2" a="1"/>
  <c r="AQ235" i="2" a="1"/>
  <c r="KB208" i="4" a="1"/>
  <c r="JY135" i="4" a="1"/>
  <c r="JW161" i="4" a="1"/>
  <c r="Y235" i="2" a="1"/>
  <c r="JZ173" i="4" a="1"/>
  <c r="JZ21" i="4" a="1"/>
  <c r="FV98" i="2" a="1"/>
  <c r="Z238" i="2" a="1"/>
  <c r="FX138" i="2" a="1"/>
  <c r="DE235" i="4" a="1"/>
  <c r="JW122" i="4" a="1"/>
  <c r="BE234" i="4" a="1"/>
  <c r="FX84" i="2" a="1"/>
  <c r="JW125" i="4" a="1"/>
  <c r="FG236" i="2" a="1"/>
  <c r="AT235" i="2" a="1"/>
  <c r="ES237" i="2" a="1"/>
  <c r="EV234" i="2" a="1"/>
  <c r="AW236" i="2" a="1"/>
  <c r="JX228" i="4" a="1"/>
  <c r="JY178" i="4" a="1"/>
  <c r="J236" i="2" a="1"/>
  <c r="JV152" i="4" a="1"/>
  <c r="Q236" i="4" a="1"/>
  <c r="AL236" i="2" a="1"/>
  <c r="FX205" i="2" a="1"/>
  <c r="FX235" i="4" a="1"/>
  <c r="CH234" i="4" a="1"/>
  <c r="JY13" i="4" a="1"/>
  <c r="JV217" i="4" a="1"/>
  <c r="H234" i="2" a="1"/>
  <c r="JY134" i="4" a="1"/>
  <c r="KB37" i="4" a="1"/>
  <c r="U238" i="2" a="1"/>
  <c r="AE235" i="2" a="1"/>
  <c r="IE238" i="4" a="1"/>
  <c r="DX238" i="2" a="1"/>
  <c r="KA191" i="4" a="1"/>
  <c r="O234" i="4" a="1"/>
  <c r="EN235" i="4" a="1"/>
  <c r="CO236" i="4" a="1"/>
  <c r="AA238" i="2" a="1"/>
  <c r="X238" i="4" a="1"/>
  <c r="H235" i="2" a="1"/>
  <c r="GW235" i="4" a="1"/>
  <c r="KC194" i="4" a="1"/>
  <c r="CY237" i="4" a="1"/>
  <c r="JX58" i="4" a="1"/>
  <c r="CM238" i="4" a="1"/>
  <c r="JW28" i="4" a="1"/>
  <c r="JX83" i="4" a="1"/>
  <c r="JZ111" i="4" a="1"/>
  <c r="FV208" i="2" a="1"/>
  <c r="HS236" i="4" a="1"/>
  <c r="M235" i="4" a="1"/>
  <c r="KA45" i="4" a="1"/>
  <c r="BM236" i="2" a="1"/>
  <c r="FX95" i="2" a="1"/>
  <c r="JX212" i="4" a="1"/>
  <c r="FX104" i="2" a="1"/>
  <c r="HD237" i="4" a="1"/>
  <c r="CH235" i="4" a="1"/>
  <c r="JY162" i="4" a="1"/>
  <c r="FF237" i="2" a="1"/>
  <c r="CM236" i="4" a="1"/>
  <c r="FY155" i="2" a="1"/>
  <c r="KA199" i="4" a="1"/>
  <c r="FY52" i="2" a="1"/>
  <c r="JW226" i="4" a="1"/>
  <c r="FY83" i="2" a="1"/>
  <c r="DW236" i="2" a="1"/>
  <c r="KC107" i="4" a="1"/>
  <c r="JZ23" i="4" a="1"/>
  <c r="KB92" i="4" a="1"/>
  <c r="L235" i="2" a="1"/>
  <c r="KA79" i="4" a="1"/>
  <c r="O236" i="4" a="1"/>
  <c r="H237" i="4" a="1"/>
  <c r="JY36" i="4" a="1"/>
  <c r="JX113" i="4" a="1"/>
  <c r="EH236" i="4" a="1"/>
  <c r="JZ171" i="4" a="1"/>
  <c r="AJ237" i="2" a="1"/>
  <c r="BL234" i="4" a="1"/>
  <c r="KC12" i="4" a="1"/>
  <c r="JY119" i="4" a="1"/>
  <c r="BE237" i="2" a="1"/>
  <c r="AR235" i="2" a="1"/>
  <c r="JY48" i="4" a="1"/>
  <c r="FX226" i="2" a="1"/>
  <c r="ID234" i="4" a="1"/>
  <c r="FU89" i="2" a="1"/>
  <c r="JW59" i="4" a="1"/>
  <c r="FC236" i="2" a="1"/>
  <c r="KB159" i="4" a="1"/>
  <c r="FV40" i="2" a="1"/>
  <c r="KB33" i="4" a="1"/>
  <c r="JV200" i="4" a="1"/>
  <c r="FU36" i="2" a="1"/>
  <c r="JZ63" i="4" a="1"/>
  <c r="HV236" i="4" a="1"/>
  <c r="EX234" i="4" a="1"/>
  <c r="FX120" i="2" a="1"/>
  <c r="JW173" i="4" a="1"/>
  <c r="AE234" i="4" a="1"/>
  <c r="FE234" i="2" a="1"/>
  <c r="KA52" i="4" a="1"/>
  <c r="FX76" i="2" a="1"/>
  <c r="JW52" i="4" a="1"/>
  <c r="DU237" i="2" a="1"/>
  <c r="JY89" i="4" a="1"/>
  <c r="BX238" i="2" a="1"/>
  <c r="IP237" i="4" a="1"/>
  <c r="JX61" i="4" a="1"/>
  <c r="DS234" i="2" a="1"/>
  <c r="JX75" i="4" a="1"/>
  <c r="JW128" i="4" a="1"/>
  <c r="GU237" i="4" a="1"/>
  <c r="II234" i="4" a="1"/>
  <c r="FW86" i="2" a="1"/>
  <c r="KA69" i="4" a="1"/>
  <c r="FW147" i="2" a="1"/>
  <c r="HI234" i="4" a="1"/>
  <c r="JV165" i="4" a="1"/>
  <c r="KB7" i="4" a="1"/>
  <c r="JW69" i="4" a="1"/>
  <c r="E235" i="2" a="1"/>
  <c r="CU236" i="4" a="1"/>
  <c r="KC211" i="4" a="1"/>
  <c r="FX189" i="2" a="1"/>
  <c r="BP238" i="4" a="1"/>
  <c r="FX147" i="2" a="1"/>
  <c r="BF234" i="4" a="1"/>
  <c r="KB76" i="4" a="1"/>
  <c r="EV234" i="4" a="1"/>
  <c r="BA237" i="4" a="1"/>
  <c r="JW34" i="4" a="1"/>
  <c r="KC36" i="4" a="1"/>
  <c r="J237" i="2" a="1"/>
  <c r="IC237" i="4" a="1"/>
  <c r="JV9" i="4" a="1"/>
  <c r="AP237" i="4" a="1"/>
  <c r="FX19" i="2" a="1"/>
  <c r="JI237" i="4" a="1"/>
  <c r="DW237" i="4" a="1"/>
  <c r="CV238" i="4" a="1"/>
  <c r="HY237" i="4" a="1"/>
  <c r="FV199" i="2" a="1"/>
  <c r="BS235" i="4" a="1"/>
  <c r="FW21" i="2" a="1"/>
  <c r="AE236" i="4" a="1"/>
  <c r="FX122" i="2" a="1"/>
  <c r="JZ101" i="4" a="1"/>
  <c r="FQ234" i="4" a="1"/>
  <c r="KC28" i="4" a="1"/>
  <c r="JU236" i="4" a="1"/>
  <c r="AV236" i="4" a="1"/>
  <c r="JZ179" i="4" a="1"/>
  <c r="FC238" i="4" a="1"/>
  <c r="JY12" i="4" a="1"/>
  <c r="FX187" i="2" a="1"/>
  <c r="CB237" i="2" a="1"/>
  <c r="JV105" i="4" a="1"/>
  <c r="KC217" i="4" a="1"/>
  <c r="O236" i="2" a="1"/>
  <c r="JZ131" i="4" a="1"/>
  <c r="JZ226" i="4" a="1"/>
  <c r="BJ238" i="4" a="1"/>
  <c r="HJ237" i="4" a="1"/>
  <c r="KB98" i="4" a="1"/>
  <c r="JV168" i="4" a="1"/>
  <c r="JV97" i="4" a="1"/>
  <c r="BL238" i="2" a="1"/>
  <c r="FU82" i="2" a="1"/>
  <c r="FY202" i="2" a="1"/>
  <c r="KB77" i="4" a="1"/>
  <c r="CK238" i="4" a="1"/>
  <c r="JX166" i="4" a="1"/>
  <c r="ER234" i="2" a="1"/>
  <c r="JY229" i="4" a="1"/>
  <c r="BV238" i="2" a="1"/>
  <c r="FV135" i="2" a="1"/>
  <c r="HI238" i="4" a="1"/>
  <c r="JV43" i="4" a="1"/>
  <c r="EP234" i="4" a="1"/>
  <c r="FX29" i="2" a="1"/>
  <c r="O238" i="2" a="1"/>
  <c r="JY87" i="4" a="1"/>
  <c r="KA206" i="4" a="1"/>
  <c r="JW19" i="4" a="1"/>
  <c r="BV237" i="2" a="1"/>
  <c r="FZ235" i="4" a="1"/>
  <c r="JV87" i="4" a="1"/>
  <c r="JW79" i="4" a="1"/>
  <c r="JV94" i="4" a="1"/>
  <c r="JX163" i="4" a="1"/>
  <c r="Z236" i="4" a="1"/>
  <c r="CJ235" i="2" a="1"/>
  <c r="FS237" i="2" a="1"/>
  <c r="J238" i="2" a="1"/>
  <c r="JX188" i="4" a="1"/>
  <c r="JZ81" i="4" a="1"/>
  <c r="DV234" i="2" a="1"/>
  <c r="AY236" i="2" a="1"/>
  <c r="JW75" i="4" a="1"/>
  <c r="JV130" i="4" a="1"/>
  <c r="JV178" i="4" a="1"/>
  <c r="DG236" i="2" a="1"/>
  <c r="KB61" i="4" a="1"/>
  <c r="JX196" i="4" a="1"/>
  <c r="IU236" i="4" a="1"/>
  <c r="BQ234" i="4" a="1"/>
  <c r="HM236" i="4" a="1"/>
  <c r="K236" i="2" a="1"/>
  <c r="JD235" i="4" a="1"/>
  <c r="FV106" i="2" a="1"/>
  <c r="JY16" i="4" a="1"/>
  <c r="KC81" i="4" a="1"/>
  <c r="KC11" i="4" a="1"/>
  <c r="JX158" i="4" a="1"/>
  <c r="JS235" i="4" a="1"/>
  <c r="GY234" i="4" a="1"/>
  <c r="EK238" i="4" a="1"/>
  <c r="BY234" i="4" a="1"/>
  <c r="FP236" i="2" a="1"/>
  <c r="BD238" i="4" a="1"/>
  <c r="BN235" i="2" a="1"/>
  <c r="JX168" i="4" a="1"/>
  <c r="Y237" i="2" a="1"/>
  <c r="FU46" i="2" a="1"/>
  <c r="BL237" i="2" a="1"/>
  <c r="GO234" i="4" a="1"/>
  <c r="FV175" i="2" a="1"/>
  <c r="FW205" i="2" a="1"/>
  <c r="JY172" i="4" a="1"/>
  <c r="FE237" i="2" a="1"/>
  <c r="K235" i="2" a="1"/>
  <c r="Z234" i="4" a="1"/>
  <c r="JY140" i="4" a="1"/>
  <c r="CH234" i="2" a="1"/>
  <c r="U235" i="2" a="1"/>
  <c r="CZ237" i="4" a="1"/>
  <c r="HK236" i="4" a="1"/>
  <c r="FW119" i="2" a="1"/>
  <c r="DU234" i="2" a="1"/>
  <c r="JX219" i="4" a="1"/>
  <c r="AV237" i="4" a="1"/>
  <c r="GB235" i="4" a="1"/>
  <c r="FY215" i="2" a="1"/>
  <c r="FU127" i="2" a="1"/>
  <c r="GK234" i="4" a="1"/>
  <c r="KA54" i="4" a="1"/>
  <c r="KC220" i="4" a="1"/>
  <c r="JW144" i="4" a="1"/>
  <c r="FY221" i="2" a="1"/>
  <c r="FW46" i="2" a="1"/>
  <c r="JY228" i="4" a="1"/>
  <c r="KA22" i="4" a="1"/>
  <c r="FY37" i="2" a="1"/>
  <c r="FW84" i="2" a="1"/>
  <c r="AY234" i="4" a="1"/>
  <c r="BJ238" i="2" a="1"/>
  <c r="JW134" i="4" a="1"/>
  <c r="FW123" i="2" a="1"/>
  <c r="DM236" i="4" a="1"/>
  <c r="KA217" i="4" a="1"/>
  <c r="CR235" i="2" a="1"/>
  <c r="JZ232" i="4" a="1"/>
  <c r="JY125" i="4" a="1"/>
  <c r="EI235" i="2" a="1"/>
  <c r="FX131" i="2" a="1"/>
  <c r="KA77" i="4" a="1"/>
  <c r="JV42" i="4" a="1"/>
  <c r="FW214" i="2" a="1"/>
  <c r="JW174" i="4" a="1"/>
  <c r="DZ236" i="4" a="1"/>
  <c r="HC235" i="4" a="1"/>
  <c r="JZ33" i="4" a="1"/>
  <c r="KC95" i="4" a="1"/>
  <c r="FV238" i="4" a="1"/>
  <c r="HF235" i="4" a="1"/>
  <c r="KB130" i="4" a="1"/>
  <c r="FY228" i="2" a="1"/>
  <c r="N238" i="4" a="1"/>
  <c r="JX82" i="4" a="1"/>
  <c r="KA133" i="4" a="1"/>
  <c r="JY126" i="4" a="1"/>
  <c r="JV183" i="4" a="1"/>
  <c r="JW82" i="4" a="1"/>
  <c r="JW184" i="4" a="1"/>
  <c r="DD238" i="4" a="1"/>
  <c r="FU219" i="2" a="1"/>
  <c r="FX45" i="2" a="1"/>
  <c r="FX153" i="2" a="1"/>
  <c r="JY230" i="4" a="1"/>
  <c r="HD235" i="4" a="1"/>
  <c r="DC236" i="4" a="1"/>
  <c r="FU78" i="2" a="1"/>
  <c r="IK236" i="4" a="1"/>
  <c r="FV66" i="2" a="1"/>
  <c r="JX135" i="4" a="1"/>
  <c r="FN235" i="2" a="1"/>
  <c r="AK236" i="2" a="1"/>
  <c r="KC83" i="4" a="1"/>
  <c r="JZ43" i="4" a="1"/>
  <c r="FV112" i="2" a="1"/>
  <c r="FU105" i="2" a="1"/>
  <c r="AT234" i="4" a="1"/>
  <c r="EA235" i="2" a="1"/>
  <c r="JX148" i="4" a="1"/>
  <c r="JY194" i="4" a="1"/>
  <c r="JY223" i="4" a="1"/>
  <c r="DA237" i="4" a="1"/>
  <c r="JW175" i="4" a="1"/>
  <c r="CE237" i="2" a="1"/>
  <c r="FX46" i="2" a="1"/>
  <c r="FU69" i="2" a="1"/>
  <c r="JV55" i="4" a="1"/>
  <c r="EV237" i="4" a="1"/>
  <c r="CO234" i="2" a="1"/>
  <c r="FA236" i="4" a="1"/>
  <c r="FV101" i="2" a="1"/>
  <c r="JW78" i="4" a="1"/>
  <c r="S234" i="2" a="1"/>
  <c r="IL238" i="4" a="1"/>
  <c r="JY145" i="4" a="1"/>
  <c r="HH235" i="4" a="1"/>
  <c r="BW234" i="4" a="1"/>
  <c r="GQ234" i="4" a="1"/>
  <c r="JZ130" i="4" a="1"/>
  <c r="JV206" i="4" a="1"/>
  <c r="FV214" i="2" a="1"/>
  <c r="L234" i="4" a="1"/>
  <c r="CM237" i="2" a="1"/>
  <c r="JW160" i="4" a="1"/>
  <c r="HO235" i="4" a="1"/>
  <c r="AY237" i="2" a="1"/>
  <c r="KA154" i="4" a="1"/>
  <c r="KA94" i="4" a="1"/>
  <c r="FW45" i="2" a="1"/>
  <c r="JY127" i="4" a="1"/>
  <c r="FU85" i="2" a="1"/>
  <c r="FU210" i="2" a="1"/>
  <c r="AP236" i="4" a="1"/>
  <c r="FU84" i="2" a="1"/>
  <c r="BO235" i="4" a="1"/>
  <c r="AL237" i="2" a="1"/>
  <c r="IX236" i="4" a="1"/>
  <c r="FY119" i="2" a="1"/>
  <c r="BJ235" i="4" a="1"/>
  <c r="JZ94" i="4" a="1"/>
  <c r="BE236" i="2" a="1"/>
  <c r="EE238" i="4" a="1"/>
  <c r="IX234" i="4" a="1"/>
  <c r="JZ213" i="4" a="1"/>
  <c r="JV118" i="4" a="1"/>
  <c r="DB236" i="4" a="1"/>
  <c r="KB14" i="4" a="1"/>
  <c r="J234" i="2" a="1"/>
  <c r="KC199" i="4" a="1"/>
  <c r="EW237" i="4" a="1"/>
  <c r="KA185" i="4" a="1"/>
  <c r="M235" i="2" a="1"/>
  <c r="FW110" i="2" a="1"/>
  <c r="CR234" i="4" a="1"/>
  <c r="FX162" i="2" a="1"/>
  <c r="KA182" i="4" a="1"/>
  <c r="FU110" i="2" a="1"/>
  <c r="FW76" i="2" a="1"/>
  <c r="FV54" i="2" a="1"/>
  <c r="BK234" i="2" a="1"/>
  <c r="KC216" i="4" a="1"/>
  <c r="FY210" i="2" a="1"/>
  <c r="KA178" i="4" a="1"/>
  <c r="IF235" i="4" a="1"/>
  <c r="FB235" i="4" a="1"/>
  <c r="JX114" i="4" a="1"/>
  <c r="N236" i="4" a="1"/>
  <c r="W234" i="2" a="1"/>
  <c r="JV60" i="4" a="1"/>
  <c r="KB84" i="4" a="1"/>
  <c r="GK236" i="4" a="1"/>
  <c r="AO237" i="2" a="1"/>
  <c r="JZ39" i="4" a="1"/>
  <c r="JV7" i="4" a="1"/>
  <c r="IE234" i="4" a="1"/>
  <c r="KA220" i="4" a="1"/>
  <c r="FX195" i="2" a="1"/>
  <c r="FX130" i="2" a="1"/>
  <c r="JX232" i="4" a="1"/>
  <c r="KA105" i="4" a="1"/>
  <c r="KB168" i="4" a="1"/>
  <c r="X237" i="2" a="1"/>
  <c r="AF238" i="2" a="1"/>
  <c r="IZ236" i="4" a="1"/>
  <c r="AB236" i="2" a="1"/>
  <c r="AT237" i="4" a="1"/>
  <c r="DQ237" i="2" a="1"/>
  <c r="KA131" i="4" a="1"/>
  <c r="CQ237" i="4" a="1"/>
  <c r="JX14" i="4" a="1"/>
  <c r="BD236" i="4" a="1"/>
  <c r="JZ176" i="4" a="1"/>
  <c r="BB237" i="4" a="1"/>
  <c r="KB141" i="4" a="1"/>
  <c r="X234" i="4" a="1"/>
  <c r="FX129" i="2" a="1"/>
  <c r="JW108" i="4" a="1"/>
  <c r="FV11" i="2" a="1"/>
  <c r="FU124" i="2" a="1"/>
  <c r="KC148" i="4" a="1"/>
  <c r="KA28" i="4" a="1"/>
  <c r="FU92" i="2" a="1"/>
  <c r="JV109" i="4" a="1"/>
  <c r="AM238" i="2" a="1"/>
  <c r="FX72" i="2" a="1"/>
  <c r="AW235" i="4" a="1"/>
  <c r="AD238" i="4" a="1"/>
  <c r="HC237" i="4" a="1"/>
  <c r="BU235" i="2" a="1"/>
  <c r="IH236" i="4" a="1"/>
  <c r="GP237" i="4" a="1"/>
  <c r="GS234" i="4" a="1"/>
  <c r="KC50" i="4" a="1"/>
  <c r="FW65" i="2" a="1"/>
  <c r="I235" i="2" a="1"/>
  <c r="FY177" i="2" a="1"/>
  <c r="FY25" i="2" a="1"/>
  <c r="CU237" i="2" a="1"/>
  <c r="JV143" i="4" a="1"/>
  <c r="AA236" i="4" a="1"/>
  <c r="FY27" i="2" a="1"/>
  <c r="DF236" i="2" a="1"/>
  <c r="JZ32" i="4" a="1"/>
  <c r="GK235" i="4" a="1"/>
  <c r="AR238" i="4" a="1"/>
  <c r="KA158" i="4" a="1"/>
  <c r="KC186" i="4" a="1"/>
  <c r="JF234" i="4" a="1"/>
  <c r="FN234" i="2" a="1"/>
  <c r="FT236" i="4" a="1"/>
  <c r="IS236" i="4" a="1"/>
  <c r="EM236" i="4" a="1"/>
  <c r="FW107" i="2" a="1"/>
  <c r="FV22" i="2" a="1"/>
  <c r="KB94" i="4" a="1"/>
  <c r="Q237" i="4" a="1"/>
  <c r="KB221" i="4" a="1"/>
  <c r="AC235" i="4" a="1"/>
  <c r="AM236" i="2" a="1"/>
  <c r="FU37" i="2" a="1"/>
  <c r="AD234" i="2" a="1"/>
  <c r="FU161" i="2" a="1"/>
  <c r="KA53" i="4" a="1"/>
  <c r="FY222" i="2" a="1"/>
  <c r="FS235" i="4" a="1"/>
  <c r="CB237" i="4" a="1"/>
  <c r="FW232" i="2" a="1"/>
  <c r="FX69" i="2" a="1"/>
  <c r="JV19" i="4" a="1"/>
  <c r="DG234" i="2" a="1"/>
  <c r="FY110" i="2" a="1"/>
  <c r="FX217" i="2" a="1"/>
  <c r="CX236" i="4" a="1"/>
  <c r="BT234" i="4" a="1"/>
  <c r="CT234" i="4" a="1"/>
  <c r="FU32" i="2" a="1"/>
  <c r="FU174" i="2" a="1"/>
  <c r="DT236" i="4" a="1"/>
  <c r="GY236" i="4" a="1"/>
  <c r="JY186" i="4" a="1"/>
  <c r="JZ19" i="4" a="1"/>
  <c r="AV237" i="2" a="1"/>
  <c r="D237" i="2" a="1"/>
  <c r="KB75" i="4" a="1"/>
  <c r="KC201" i="4" a="1"/>
  <c r="AS236" i="2" a="1"/>
  <c r="Y237" i="4" a="1"/>
  <c r="JZ66" i="4" a="1"/>
  <c r="CD235" i="2" a="1"/>
  <c r="JV96" i="4" a="1"/>
  <c r="JX226" i="4" a="1"/>
  <c r="FY33" i="2" a="1"/>
  <c r="D236" i="2" a="1"/>
  <c r="JW163" i="4" a="1"/>
  <c r="KB212" i="4" a="1"/>
  <c r="FU88" i="2" a="1"/>
  <c r="JZ163" i="4" a="1"/>
  <c r="EC235" i="4" a="1"/>
  <c r="FX216" i="2" a="1"/>
  <c r="AI238" i="2" a="1"/>
  <c r="DY235" i="4" a="1"/>
  <c r="DH234" i="4" a="1"/>
  <c r="AS238" i="2" a="1"/>
  <c r="KA183" i="4" a="1"/>
  <c r="O237" i="2" a="1"/>
  <c r="KC9" i="4" a="1"/>
  <c r="AO234" i="2" a="1"/>
  <c r="AC238" i="4" a="1"/>
  <c r="ET237" i="2" a="1"/>
  <c r="AI236" i="4" a="1"/>
  <c r="FV139" i="2" a="1"/>
  <c r="GN238" i="4" a="1"/>
  <c r="KB132" i="4" a="1"/>
  <c r="JW214" i="4" a="1"/>
  <c r="FX88" i="2" a="1"/>
  <c r="KC58" i="4" a="1"/>
  <c r="JV106" i="4" a="1"/>
  <c r="GJ237" i="4" a="1"/>
  <c r="JV23" i="4" a="1"/>
  <c r="FX96" i="2" a="1"/>
  <c r="IN238" i="4" a="1"/>
  <c r="KB202" i="4" a="1"/>
  <c r="S234" i="4" a="1"/>
  <c r="FU97" i="2" a="1"/>
  <c r="FV60" i="2" a="1"/>
  <c r="FW139" i="2" a="1"/>
  <c r="FY90" i="2" a="1"/>
  <c r="KB229" i="4" a="1"/>
  <c r="GL234" i="4" a="1"/>
  <c r="AE237" i="4" a="1"/>
  <c r="FX83" i="2" a="1"/>
  <c r="FX219" i="2" a="1"/>
  <c r="JX92" i="4" a="1"/>
  <c r="JK237" i="4" a="1"/>
  <c r="AL235" i="2" a="1"/>
  <c r="FY149" i="2" a="1"/>
  <c r="IM237" i="4" a="1"/>
  <c r="DZ234" i="2" a="1"/>
  <c r="KC97" i="4" a="1"/>
  <c r="KA184" i="4" a="1"/>
  <c r="EI237" i="4" a="1"/>
  <c r="FM235" i="4" a="1"/>
  <c r="R234" i="4" a="1"/>
  <c r="FY62" i="2" a="1"/>
  <c r="FU177" i="2" a="1"/>
  <c r="FU211" i="2" a="1"/>
  <c r="CL237" i="4" a="1"/>
  <c r="S238" i="2" a="1"/>
  <c r="W234" i="4" a="1"/>
  <c r="IS235" i="4" a="1"/>
  <c r="CJ234" i="4" a="1"/>
  <c r="FY186" i="2" a="1"/>
  <c r="JX172" i="4" a="1"/>
  <c r="FV21" i="2" a="1"/>
  <c r="FW173" i="2" a="1"/>
  <c r="EE235" i="4" a="1"/>
  <c r="FY72" i="2" a="1"/>
  <c r="FW68" i="2" a="1"/>
  <c r="FU151" i="2" a="1"/>
  <c r="JV199" i="4" a="1"/>
  <c r="KB170" i="4" a="1"/>
  <c r="JV222" i="4" a="1"/>
  <c r="FW39" i="2" a="1"/>
  <c r="GT235" i="4" a="1"/>
  <c r="JZ165" i="4" a="1"/>
  <c r="N234" i="4" a="1"/>
  <c r="AF238" i="4" a="1"/>
  <c r="FY18" i="2" a="1"/>
  <c r="KB83" i="4" a="1"/>
  <c r="EL238" i="4" a="1"/>
  <c r="FV124" i="2" a="1"/>
  <c r="FU55" i="2" a="1"/>
  <c r="EO236" i="4" a="1"/>
  <c r="K237" i="4" a="1"/>
  <c r="BC237" i="4" a="1"/>
  <c r="KB158" i="4" a="1"/>
  <c r="U234" i="2" a="1"/>
  <c r="FX112" i="2" a="1"/>
  <c r="FV90" i="2" a="1"/>
  <c r="FU150" i="2" a="1"/>
  <c r="JW83" i="4" a="1"/>
  <c r="FV222" i="2" a="1"/>
  <c r="DX236" i="4" a="1"/>
  <c r="JV229" i="4" a="1"/>
  <c r="BE238" i="4" a="1"/>
  <c r="FO238" i="2" a="1"/>
  <c r="FV217" i="2" a="1"/>
  <c r="FU42" i="2" a="1"/>
  <c r="DU235" i="2" a="1"/>
  <c r="KB210" i="4" a="1"/>
  <c r="JW133" i="4" a="1"/>
  <c r="KB39" i="4" a="1"/>
  <c r="HR236" i="4" a="1"/>
  <c r="FX224" i="2" a="1"/>
  <c r="D238" i="4" a="1"/>
  <c r="FW172" i="2" a="1"/>
  <c r="JZ34" i="4" a="1"/>
  <c r="FU113" i="2" a="1"/>
  <c r="AR236" i="4" a="1"/>
  <c r="CT238" i="2" a="1"/>
  <c r="FY189" i="2" a="1"/>
  <c r="JV120" i="4" a="1"/>
  <c r="JX216" i="4" a="1"/>
  <c r="BM235" i="4" a="1"/>
  <c r="FV188" i="2" a="1"/>
  <c r="FY205" i="2" a="1"/>
  <c r="FW74" i="2" a="1"/>
  <c r="FX159" i="2" a="1"/>
  <c r="KA18" i="4" a="1"/>
  <c r="FU81" i="2" a="1"/>
  <c r="KA225" i="4" a="1"/>
  <c r="BM238" i="4" a="1"/>
  <c r="AO234" i="4" a="1"/>
  <c r="DQ235" i="4" a="1"/>
  <c r="JM234" i="4" a="1"/>
  <c r="KC189" i="4" a="1"/>
  <c r="ES236" i="2" a="1"/>
  <c r="FY17" i="2" a="1"/>
  <c r="KC204" i="4" a="1"/>
  <c r="AB234" i="4" a="1"/>
  <c r="EQ237" i="2" a="1"/>
  <c r="JW141" i="4" a="1"/>
  <c r="FW179" i="2" a="1"/>
  <c r="FW126" i="2" a="1"/>
  <c r="JW119" i="4" a="1"/>
  <c r="KC127" i="4" a="1"/>
  <c r="KA33" i="4" a="1"/>
  <c r="B238" i="4" a="1"/>
  <c r="KA96" i="4" a="1"/>
  <c r="BF237" i="2" a="1"/>
  <c r="AS236" i="4" a="1"/>
  <c r="FB237" i="2" a="1"/>
  <c r="KA83" i="4" a="1"/>
  <c r="JY34" i="4" a="1"/>
  <c r="JZ26" i="4" a="1"/>
  <c r="JW33" i="4" a="1"/>
  <c r="FH237" i="2" a="1"/>
  <c r="HX234" i="4" a="1"/>
  <c r="FN236" i="4" a="1"/>
  <c r="JY80" i="4" a="1"/>
  <c r="DK235" i="4" a="1"/>
  <c r="FW225" i="2" a="1"/>
  <c r="JX183" i="4" a="1"/>
  <c r="CC236" i="4" a="1"/>
  <c r="JY92" i="4" a="1"/>
  <c r="BM236" i="4" a="1"/>
  <c r="JX179" i="4" a="1"/>
  <c r="KB211" i="4" a="1"/>
  <c r="DH238" i="4" a="1"/>
  <c r="KA233" i="4" a="1"/>
  <c r="HE238" i="4" a="1"/>
  <c r="EK236" i="2" a="1"/>
  <c r="AX236" i="2" a="1"/>
  <c r="KB28" i="4" a="1"/>
  <c r="KB87" i="4" a="1"/>
  <c r="FU14" i="2" a="1"/>
  <c r="JV215" i="4" a="1"/>
  <c r="FE234" i="4" a="1"/>
  <c r="JD238" i="4" a="1"/>
  <c r="FU163" i="2" a="1"/>
  <c r="FX136" i="2" a="1"/>
  <c r="JY138" i="4" a="1"/>
  <c r="FV161" i="2" a="1"/>
  <c r="CV234" i="4" a="1"/>
  <c r="DF235" i="2" a="1"/>
  <c r="KB233" i="4" a="1"/>
  <c r="E234" i="4" a="1"/>
  <c r="FX121" i="2" a="1"/>
  <c r="KB152" i="4" a="1"/>
  <c r="JX169" i="4" a="1"/>
  <c r="EM236" i="2" a="1"/>
  <c r="FH237" i="4" a="1"/>
  <c r="JZ141" i="4" a="1"/>
  <c r="JY17" i="4" a="1"/>
  <c r="BU238" i="2" a="1"/>
  <c r="BE236" i="4" a="1"/>
  <c r="JY59" i="4" a="1"/>
  <c r="KA17" i="4" a="1"/>
  <c r="EQ238" i="2" a="1"/>
  <c r="FV113" i="2" a="1"/>
  <c r="AJ234" i="4" a="1"/>
  <c r="DW235" i="2" a="1"/>
  <c r="JF238" i="4" a="1"/>
  <c r="KB179" i="4" a="1"/>
  <c r="JV186" i="4" a="1"/>
  <c r="KB19" i="4" a="1"/>
  <c r="BF234" i="2" a="1"/>
  <c r="AT237" i="2" a="1"/>
  <c r="DL234" i="4" a="1"/>
  <c r="JZ149" i="4" a="1"/>
  <c r="JX157" i="4" a="1"/>
  <c r="FU190" i="2" a="1"/>
  <c r="JC234" i="4" a="1"/>
  <c r="JX9" i="4" a="1"/>
  <c r="GF236" i="4" a="1"/>
  <c r="Y235" i="4" a="1"/>
  <c r="FY178" i="2" a="1"/>
  <c r="CZ235" i="2" a="1"/>
  <c r="JX151" i="4" a="1"/>
  <c r="FU221" i="2" a="1"/>
  <c r="KC101" i="4" a="1"/>
  <c r="BC238" i="4" a="1"/>
  <c r="AW238" i="4" a="1"/>
  <c r="FW30" i="2" a="1"/>
  <c r="FD234" i="4" a="1"/>
  <c r="FU44" i="2" a="1"/>
  <c r="DH238" i="2" a="1"/>
  <c r="FW90" i="2" a="1"/>
  <c r="FU182" i="2" a="1"/>
  <c r="JY35" i="4" a="1"/>
  <c r="FW223" i="2" a="1"/>
  <c r="FV107" i="2" a="1"/>
  <c r="FX223" i="2" a="1"/>
  <c r="BP236" i="4" a="1"/>
  <c r="KA57" i="4" a="1"/>
  <c r="DP234" i="4" a="1"/>
  <c r="JX121" i="4" a="1"/>
  <c r="KA213" i="4" a="1"/>
  <c r="JZ52" i="4" a="1"/>
  <c r="Q234" i="4" a="1"/>
  <c r="JZ57" i="4" a="1"/>
  <c r="KB91" i="4" a="1"/>
  <c r="BV237" i="4" a="1"/>
  <c r="JZ183" i="4" a="1"/>
  <c r="EX237" i="4" a="1"/>
  <c r="BA234" i="4" a="1"/>
  <c r="KA51" i="4" a="1"/>
  <c r="HE234" i="4" a="1"/>
  <c r="DT235" i="4" a="1"/>
  <c r="KC154" i="4" a="1"/>
  <c r="KC27" i="4" a="1"/>
  <c r="G237" i="2" a="1"/>
  <c r="EC236" i="2" a="1"/>
  <c r="GY238" i="4" a="1"/>
  <c r="CF237" i="4" a="1"/>
  <c r="FX51" i="2" a="1"/>
  <c r="JW198" i="4" a="1"/>
  <c r="FW131" i="2" a="1"/>
  <c r="DY234" i="4" a="1"/>
  <c r="JW138" i="4" a="1"/>
  <c r="FV227" i="2" a="1"/>
  <c r="AF234" i="4" a="1"/>
  <c r="FV183" i="2" a="1"/>
  <c r="E238" i="4" a="1"/>
  <c r="IB234" i="4" a="1"/>
  <c r="KB40" i="4" a="1"/>
  <c r="JV49" i="4" a="1"/>
  <c r="KB119" i="4" a="1"/>
  <c r="JX54" i="4" a="1"/>
  <c r="KC39" i="4" a="1"/>
  <c r="FV234" i="4" a="1"/>
  <c r="KA89" i="4" a="1"/>
  <c r="IL237" i="4" a="1"/>
  <c r="AH234" i="2" a="1"/>
  <c r="FU133" i="2" a="1"/>
  <c r="KC22" i="4" a="1"/>
  <c r="E237" i="4" a="1"/>
  <c r="FV226" i="2" a="1"/>
  <c r="FT235" i="4" a="1"/>
  <c r="JW217" i="4" a="1"/>
  <c r="T234" i="4" a="1"/>
  <c r="FY108" i="2" a="1"/>
  <c r="BI238" i="4" a="1"/>
  <c r="JW187" i="4" a="1"/>
  <c r="AC234" i="2" a="1"/>
  <c r="KB81" i="4" a="1"/>
  <c r="KC104" i="4" a="1"/>
  <c r="AJ234" i="2" a="1"/>
  <c r="KA222" i="4" a="1"/>
  <c r="HV238" i="4" a="1"/>
  <c r="HT236" i="4" a="1"/>
  <c r="JZ197" i="4" a="1"/>
  <c r="BQ237" i="2" a="1"/>
  <c r="JW213" i="4" a="1"/>
  <c r="Y234" i="4" a="1"/>
  <c r="JV46" i="4" a="1"/>
  <c r="FU80" i="2" a="1"/>
  <c r="JZ68" i="4" a="1"/>
  <c r="GN235" i="4" a="1"/>
  <c r="FY143" i="2" a="1"/>
  <c r="JY124" i="4" a="1"/>
  <c r="JZ109" i="4" a="1"/>
  <c r="AA234" i="4" a="1"/>
  <c r="EB238" i="2" a="1"/>
  <c r="KA137" i="4" a="1"/>
  <c r="FY15" i="2" a="1"/>
  <c r="KB149" i="4" a="1"/>
  <c r="JY114" i="4" a="1"/>
  <c r="JW139" i="4" a="1"/>
  <c r="EJ236" i="2" a="1"/>
  <c r="EO235" i="2" a="1"/>
  <c r="KA103" i="4" a="1"/>
  <c r="JV132" i="4" a="1"/>
  <c r="JA238" i="4" a="1"/>
  <c r="FX59" i="2" a="1"/>
  <c r="KC160" i="4" a="1"/>
  <c r="JW218" i="4" a="1"/>
  <c r="JV92" i="4" a="1"/>
  <c r="FV17" i="2" a="1"/>
  <c r="CF236" i="2" a="1"/>
  <c r="FX9" i="2" a="1"/>
  <c r="BH234" i="4" a="1"/>
  <c r="JZ44" i="4" a="1"/>
  <c r="AZ238" i="2" a="1"/>
  <c r="FR236" i="4" a="1"/>
  <c r="KB72" i="4" a="1"/>
  <c r="JH235" i="4" a="1"/>
  <c r="FV7" i="2" a="1"/>
  <c r="FW35" i="2" a="1"/>
  <c r="FV20" i="2" a="1"/>
  <c r="CW236" i="4" a="1"/>
  <c r="CI235" i="4" a="1"/>
  <c r="KC80" i="4" a="1"/>
  <c r="CA238" i="4" a="1"/>
  <c r="JV157" i="4" a="1"/>
  <c r="KB58" i="4" a="1"/>
  <c r="KC49" i="4" a="1"/>
  <c r="KB137" i="4" a="1"/>
  <c r="FX169" i="2" a="1"/>
  <c r="BY236" i="4" a="1"/>
  <c r="BP236" i="2" a="1"/>
  <c r="JZ185" i="4" a="1"/>
  <c r="FY138" i="2" a="1"/>
  <c r="HZ235" i="4" a="1"/>
  <c r="JZ59" i="4" a="1"/>
  <c r="BS238" i="4" a="1"/>
  <c r="BV236" i="2" a="1"/>
  <c r="FY100" i="2" a="1"/>
  <c r="FW204" i="2" a="1"/>
  <c r="KC78" i="4" a="1"/>
  <c r="DN238" i="4" a="1"/>
  <c r="DG234" i="4" a="1"/>
  <c r="FW156" i="2" a="1"/>
  <c r="D237" i="4" a="1"/>
  <c r="KC224" i="4" a="1"/>
  <c r="FY187" i="2" a="1"/>
  <c r="FW128" i="2" a="1"/>
  <c r="FX191" i="2" a="1"/>
  <c r="FP234" i="4" a="1"/>
  <c r="JW189" i="4" a="1"/>
  <c r="JV192" i="4" a="1"/>
  <c r="JV213" i="4" a="1"/>
  <c r="KA68" i="4" a="1"/>
  <c r="FW227" i="2" a="1"/>
  <c r="JV188" i="4" a="1"/>
  <c r="CY238" i="4" a="1"/>
  <c r="FU27" i="2" a="1"/>
  <c r="EA238" i="4" a="1"/>
  <c r="JW24" i="4" a="1"/>
  <c r="DV235" i="2" a="1"/>
  <c r="KA55" i="4" a="1"/>
  <c r="KA112" i="4" a="1"/>
  <c r="FI238" i="4" a="1"/>
  <c r="FV152" i="2" a="1"/>
  <c r="BU235" i="4" a="1"/>
  <c r="GM238" i="4" a="1"/>
  <c r="GI236" i="4" a="1"/>
  <c r="FV164" i="2" a="1"/>
  <c r="KC185" i="4" a="1"/>
  <c r="KB223" i="4" a="1"/>
  <c r="CX237" i="2" a="1"/>
  <c r="AC234" i="4" a="1"/>
  <c r="HS237" i="4" a="1"/>
  <c r="FV100" i="2" a="1"/>
  <c r="JZ166" i="4" a="1"/>
  <c r="DX236" i="2" a="1"/>
  <c r="N235" i="2" a="1"/>
  <c r="AB237" i="4" a="1"/>
  <c r="JX47" i="4" a="1"/>
  <c r="JY141" i="4" a="1"/>
  <c r="E236" i="2" a="1"/>
  <c r="FH238" i="4" a="1"/>
  <c r="JV65" i="4" a="1"/>
  <c r="FU218" i="2" a="1"/>
  <c r="GB234" i="4" a="1"/>
  <c r="BF235" i="2" a="1"/>
  <c r="AU235" i="2" a="1"/>
  <c r="JV220" i="4" a="1"/>
  <c r="JX11" i="4" a="1"/>
  <c r="KA102" i="4" a="1"/>
  <c r="FX229" i="2" a="1"/>
  <c r="EI236" i="2" a="1"/>
  <c r="FU59" i="2" a="1"/>
  <c r="JZ64" i="4" a="1"/>
  <c r="EP237" i="2" a="1"/>
  <c r="KA76" i="4" a="1"/>
  <c r="JQ234" i="4" a="1"/>
  <c r="FU94" i="2" a="1"/>
  <c r="CJ237" i="2" a="1"/>
  <c r="BT235" i="4" a="1"/>
  <c r="JX43" i="4" a="1"/>
  <c r="O234" i="2" a="1"/>
  <c r="FY141" i="2" a="1"/>
  <c r="JV48" i="4" a="1"/>
  <c r="JX208" i="4" a="1"/>
  <c r="JZ126" i="4" a="1"/>
  <c r="JY91" i="4" a="1"/>
  <c r="K235" i="4" a="1"/>
  <c r="EN238" i="4" a="1"/>
  <c r="CL238" i="2" a="1"/>
  <c r="FV115" i="2" a="1"/>
  <c r="JZ201" i="4" a="1"/>
  <c r="JX222" i="4" a="1"/>
  <c r="BH237" i="4" a="1"/>
  <c r="GW237" i="4" a="1"/>
  <c r="CI234" i="2" a="1"/>
  <c r="KA200" i="4" a="1"/>
  <c r="FV119" i="2" a="1"/>
  <c r="GU234" i="4" a="1"/>
  <c r="KC174" i="4" a="1"/>
  <c r="DD237" i="2" a="1"/>
  <c r="JW44" i="4" a="1"/>
  <c r="FJ238" i="2" a="1"/>
  <c r="EY235" i="4" a="1"/>
  <c r="FX53" i="2" a="1"/>
  <c r="FV162" i="2" a="1"/>
  <c r="FD238" i="4" a="1"/>
  <c r="DW238" i="4" a="1"/>
  <c r="JW130" i="4" a="1"/>
  <c r="BX236" i="2" a="1"/>
  <c r="KA25" i="4" a="1"/>
  <c r="AF237" i="4" a="1"/>
  <c r="FV211" i="2" a="1"/>
  <c r="DJ237" i="4" a="1"/>
  <c r="BL235" i="2" a="1"/>
  <c r="KB114" i="4" a="1"/>
  <c r="JW55" i="4" a="1"/>
  <c r="JY88" i="4" a="1"/>
  <c r="GZ236" i="4" a="1"/>
  <c r="KB144" i="4" a="1"/>
  <c r="FP235" i="2" a="1"/>
  <c r="JY213" i="4" a="1"/>
  <c r="FD234" i="2" a="1"/>
  <c r="AB236" i="4" a="1"/>
  <c r="KB231" i="4" a="1"/>
  <c r="JX126" i="4" a="1"/>
  <c r="KC227" i="4" a="1"/>
  <c r="DV236" i="2" a="1"/>
  <c r="KB186" i="4" a="1"/>
  <c r="JY11" i="4" a="1"/>
  <c r="AJ238" i="2" a="1"/>
  <c r="FX146" i="2" a="1"/>
  <c r="FY191" i="2" a="1"/>
  <c r="FX230" i="2" a="1"/>
  <c r="JW107" i="4" a="1"/>
  <c r="FC234" i="4" a="1"/>
  <c r="DU238" i="4" a="1"/>
  <c r="FW216" i="2" a="1"/>
  <c r="BW237" i="2" a="1"/>
  <c r="FQ235" i="2" a="1"/>
  <c r="JE234" i="4" a="1"/>
  <c r="FY190" i="2" a="1"/>
  <c r="JW98" i="4" a="1"/>
  <c r="AI235" i="4" a="1"/>
  <c r="JV121" i="4" a="1"/>
  <c r="BW236" i="2" a="1"/>
  <c r="DX235" i="2" a="1"/>
  <c r="KB161" i="4" a="1"/>
  <c r="FY158" i="2" a="1"/>
  <c r="JY68" i="4" a="1"/>
  <c r="BI235" i="2" a="1"/>
  <c r="KC34" i="4" a="1"/>
  <c r="FV129" i="2" a="1"/>
  <c r="BQ238" i="4" a="1"/>
  <c r="BT238" i="4" a="1"/>
  <c r="JV74" i="4" a="1"/>
  <c r="JY209" i="4" a="1"/>
  <c r="FL234" i="4" a="1"/>
  <c r="EQ235" i="4" a="1"/>
  <c r="JY183" i="4" a="1"/>
  <c r="JV174" i="4" a="1"/>
  <c r="IF238" i="4" a="1"/>
  <c r="JM237" i="4" a="1"/>
  <c r="FX20" i="2" a="1"/>
  <c r="AV235" i="4" a="1"/>
  <c r="FX55" i="2" a="1"/>
  <c r="FX221" i="2" a="1"/>
  <c r="BG237" i="4" a="1"/>
  <c r="FV34" i="2" a="1"/>
  <c r="CG238" i="4" a="1"/>
  <c r="JW153" i="4" a="1"/>
  <c r="JX26" i="4" a="1"/>
  <c r="FY8" i="2" a="1"/>
  <c r="KC182" i="4" a="1"/>
  <c r="FJ234" i="2" a="1"/>
  <c r="JZ127" i="4" a="1"/>
  <c r="JW97" i="4" a="1"/>
  <c r="FM237" i="2" a="1"/>
  <c r="FX114" i="2" a="1"/>
  <c r="BZ237" i="2" a="1"/>
  <c r="BL238" i="4" a="1"/>
  <c r="KC18" i="4" a="1"/>
  <c r="FX41" i="2" a="1"/>
  <c r="KB183" i="4" a="1"/>
  <c r="KC129" i="4" a="1"/>
  <c r="FW136" i="2" a="1"/>
  <c r="BH235" i="2" a="1"/>
  <c r="JZ108" i="4" a="1"/>
  <c r="JY185" i="4" a="1"/>
  <c r="J235" i="2" a="1"/>
  <c r="FR234" i="2" a="1"/>
  <c r="HR237" i="4" a="1"/>
  <c r="KA7" i="4" a="1"/>
  <c r="FX49" i="2" a="1"/>
  <c r="FY75" i="2" a="1"/>
  <c r="JX42" i="4" a="1"/>
  <c r="FX87" i="2" a="1"/>
  <c r="CE236" i="2" a="1"/>
  <c r="FV219" i="2" a="1"/>
  <c r="JW13" i="4" a="1"/>
  <c r="HQ236" i="4" a="1"/>
  <c r="FW162" i="2" a="1"/>
  <c r="C237" i="2" a="1"/>
  <c r="AR234" i="4" a="1"/>
  <c r="FW166" i="2" a="1"/>
  <c r="JZ198" i="4" a="1"/>
  <c r="FT237" i="4" a="1"/>
  <c r="KC94" i="4" a="1"/>
  <c r="FY24" i="2" a="1"/>
  <c r="FX123" i="2" a="1"/>
  <c r="FU167" i="2" a="1"/>
  <c r="CX238" i="2" a="1"/>
  <c r="KA9" i="4" a="1"/>
  <c r="JX224" i="4" a="1"/>
  <c r="JW16" i="4" a="1"/>
  <c r="FY216" i="2" a="1"/>
  <c r="JV182" i="4" a="1"/>
  <c r="IO235" i="4" a="1"/>
  <c r="AG237" i="2" a="1"/>
  <c r="AU236" i="2" a="1"/>
  <c r="FO237" i="4" a="1"/>
  <c r="EQ237" i="4" a="1"/>
  <c r="CK237" i="2" a="1"/>
  <c r="CO238" i="2" a="1"/>
  <c r="CI238" i="2" a="1"/>
  <c r="JX122" i="4" a="1"/>
  <c r="FV192" i="2" a="1"/>
  <c r="IG235" i="4" a="1"/>
  <c r="F234" i="2" a="1"/>
  <c r="FX124" i="2" a="1"/>
  <c r="BC237" i="2" a="1"/>
  <c r="V238" i="4" a="1"/>
  <c r="HM234" i="4" a="1"/>
  <c r="FV97" i="2" a="1"/>
  <c r="GW238" i="4" a="1"/>
  <c r="HU234" i="4" a="1"/>
  <c r="JX101" i="4" a="1"/>
  <c r="KA166" i="4" a="1"/>
  <c r="FY105" i="2" a="1"/>
  <c r="FX154" i="2" a="1"/>
  <c r="B237" i="2" a="1"/>
  <c r="KB143" i="4" a="1"/>
  <c r="DC235" i="4" a="1"/>
  <c r="JW203" i="4" a="1"/>
  <c r="FU216" i="2" a="1"/>
  <c r="CY236" i="2" a="1"/>
  <c r="FW217" i="2" a="1"/>
  <c r="FX115" i="2" a="1"/>
  <c r="AC236" i="2" a="1"/>
  <c r="EJ237" i="2" a="1"/>
  <c r="ED237" i="4" a="1"/>
  <c r="FV105" i="2" a="1"/>
  <c r="JX184" i="4" a="1"/>
  <c r="JV171" i="4" a="1"/>
  <c r="FX218" i="2" a="1"/>
  <c r="JW151" i="4" a="1"/>
  <c r="GJ238" i="4" a="1"/>
  <c r="JY217" i="4" a="1"/>
  <c r="BG234" i="2" a="1"/>
  <c r="FU111" i="2" a="1"/>
  <c r="JY166" i="4" a="1"/>
  <c r="JY215" i="4" a="1"/>
  <c r="IW236" i="4" a="1"/>
  <c r="HR235" i="4" a="1"/>
  <c r="FU63" i="2" a="1"/>
  <c r="E234" i="2" a="1"/>
  <c r="FV186" i="2" a="1"/>
  <c r="AY235" i="2" a="1"/>
  <c r="JV124" i="4" a="1"/>
  <c r="T238" i="2" a="1"/>
  <c r="BR235" i="4" a="1"/>
  <c r="DU234" i="4" a="1"/>
  <c r="KC111" i="4" a="1"/>
  <c r="CG235" i="2" a="1"/>
  <c r="X235" i="2" a="1"/>
  <c r="JX51" i="4" a="1"/>
  <c r="IF234" i="4" a="1"/>
  <c r="FS238" i="4" a="1"/>
  <c r="BC236" i="4" a="1"/>
  <c r="CN236" i="4" a="1"/>
  <c r="JW211" i="4" a="1"/>
  <c r="GA237" i="4" a="1"/>
  <c r="ES236" i="4" a="1"/>
  <c r="AM234" i="4" a="1"/>
  <c r="FW200" i="2" a="1"/>
  <c r="FM236" i="2" a="1"/>
  <c r="BT234" i="2" a="1"/>
  <c r="KA16" i="4" a="1"/>
  <c r="EK235" i="2" a="1"/>
  <c r="FN237" i="2" a="1"/>
  <c r="JZ192" i="4" a="1"/>
  <c r="X236" i="2" a="1"/>
  <c r="AZ234" i="2" a="1"/>
  <c r="BF236" i="2" a="1"/>
  <c r="EK234" i="2" a="1"/>
  <c r="FW143" i="2" a="1"/>
  <c r="JX35" i="4" a="1"/>
  <c r="AZ234" i="4" a="1"/>
  <c r="FV103" i="2" a="1"/>
  <c r="FW142" i="2" a="1"/>
  <c r="FY22" i="2" a="1"/>
  <c r="KB128" i="4" a="1"/>
  <c r="FV83" i="2" a="1"/>
  <c r="FV102" i="2" a="1"/>
  <c r="BG234" i="4" a="1"/>
  <c r="AM237" i="4" a="1"/>
  <c r="JY32" i="4" a="1"/>
  <c r="AB234" i="2" a="1"/>
  <c r="GU238" i="4" a="1"/>
  <c r="DV238" i="2" a="1"/>
  <c r="KC113" i="4" a="1"/>
  <c r="JW73" i="4" a="1"/>
  <c r="JZ12" i="4" a="1"/>
  <c r="FT235" i="2" a="1"/>
  <c r="X238" i="2" a="1"/>
  <c r="CQ237" i="2" a="1"/>
  <c r="W236" i="2" a="1"/>
  <c r="FX27" i="2" a="1"/>
  <c r="G234" i="2" a="1"/>
  <c r="EA234" i="2" a="1"/>
  <c r="FU74" i="2" a="1"/>
  <c r="KB200" i="4" a="1"/>
  <c r="FW212" i="2" a="1"/>
  <c r="KB80" i="4" a="1"/>
  <c r="AA235" i="4" a="1"/>
  <c r="K234" i="4" a="1"/>
  <c r="KC175" i="4" a="1"/>
  <c r="FJ237" i="2" a="1"/>
  <c r="AK237" i="2" a="1"/>
  <c r="AR237" i="4" a="1"/>
  <c r="FV45" i="2" a="1"/>
  <c r="JX66" i="4" a="1"/>
  <c r="EZ238" i="4" a="1"/>
  <c r="JX10" i="4" a="1"/>
  <c r="JY51" i="4" a="1"/>
  <c r="FW118" i="2" a="1"/>
  <c r="FV56" i="2" a="1"/>
  <c r="FZ234" i="4" a="1"/>
  <c r="KB107" i="4" a="1"/>
  <c r="BO236" i="2" a="1"/>
  <c r="JY8" i="4" a="1"/>
  <c r="FY28" i="2" a="1"/>
  <c r="CR238" i="2" a="1"/>
  <c r="FY147" i="2" a="1"/>
  <c r="FX135" i="2" a="1"/>
  <c r="FW178" i="2" a="1"/>
  <c r="DT237" i="2" a="1"/>
  <c r="BI237" i="4" a="1"/>
  <c r="G236" i="4" a="1"/>
  <c r="FU228" i="2" a="1"/>
  <c r="EA237" i="2" a="1"/>
  <c r="FW207" i="2" a="1"/>
  <c r="JW29" i="4" a="1"/>
  <c r="KB165" i="4" a="1"/>
  <c r="JV224" i="4" a="1"/>
  <c r="FY7" i="2" a="1"/>
  <c r="KB36" i="4" a="1"/>
  <c r="FW111" i="2" a="1"/>
  <c r="FY194" i="2" a="1"/>
  <c r="FA237" i="2" a="1"/>
  <c r="BP238" i="2" a="1"/>
  <c r="KB88" i="4" a="1"/>
  <c r="JY31" i="4" a="1"/>
  <c r="FP234" i="2" a="1"/>
  <c r="AW237" i="4" a="1"/>
  <c r="I237" i="4" a="1"/>
  <c r="V237" i="2" a="1"/>
  <c r="BW235" i="2" a="1"/>
  <c r="JZ188" i="4" a="1"/>
  <c r="FY59" i="2" a="1"/>
  <c r="AD237" i="4" a="1"/>
  <c r="JV16" i="4" a="1"/>
  <c r="JZ230" i="4" a="1"/>
  <c r="JY78" i="4" a="1"/>
  <c r="GZ234" i="4" a="1"/>
  <c r="EV235" i="2" a="1"/>
  <c r="K238" i="2" a="1"/>
  <c r="JV100" i="4" a="1"/>
  <c r="JV38" i="4" a="1"/>
  <c r="KB232" i="4" a="1"/>
  <c r="FV62" i="2" a="1"/>
  <c r="EF238" i="4" a="1"/>
  <c r="HM237" i="4" a="1"/>
  <c r="IQ234" i="4" a="1"/>
  <c r="JV25" i="4" a="1"/>
  <c r="D235" i="4" a="1"/>
  <c r="FW16" i="2" a="1"/>
  <c r="JY10" i="4" a="1"/>
  <c r="HO234" i="4" a="1"/>
  <c r="KC54" i="4" a="1"/>
  <c r="AV238" i="4" a="1"/>
  <c r="JY73" i="4" a="1"/>
  <c r="FU200" i="2" a="1"/>
  <c r="BR238" i="2" a="1"/>
  <c r="E236" i="4" a="1"/>
  <c r="KC184" i="4" a="1"/>
  <c r="FB237" i="4" a="1"/>
  <c r="FW150" i="2" a="1"/>
  <c r="JW219" i="4" a="1"/>
  <c r="JY57" i="4" a="1"/>
  <c r="EU235" i="4" a="1"/>
  <c r="EM238" i="2" a="1"/>
  <c r="J234" i="4" a="1"/>
  <c r="EF237" i="2" a="1"/>
  <c r="JZ205" i="4" a="1"/>
  <c r="HL235" i="4" a="1"/>
  <c r="C236" i="4" a="1"/>
  <c r="JV169" i="4" a="1"/>
  <c r="DS236" i="2" a="1"/>
  <c r="FV146" i="2" a="1"/>
  <c r="FV196" i="2" a="1"/>
  <c r="JZ164" i="4" a="1"/>
  <c r="JZ221" i="4" a="1"/>
  <c r="EW236" i="2" a="1"/>
  <c r="AS235" i="4" a="1"/>
  <c r="FY56" i="2" a="1"/>
  <c r="IY236" i="4" a="1"/>
  <c r="FW229" i="2" a="1"/>
  <c r="ID238" i="4" a="1"/>
  <c r="KB101" i="4" a="1"/>
  <c r="DE234" i="4" a="1"/>
  <c r="JV28" i="4" a="1"/>
  <c r="FX67" i="2" a="1"/>
  <c r="FY79" i="2" a="1"/>
  <c r="FX141" i="2" a="1"/>
  <c r="EP235" i="4" a="1"/>
  <c r="JQ237" i="4" a="1"/>
  <c r="FX106" i="2" a="1"/>
  <c r="DI235" i="2" a="1"/>
  <c r="CJ236" i="2" a="1"/>
  <c r="KB139" i="4" a="1"/>
  <c r="JX50" i="4" a="1"/>
  <c r="AQ237" i="4" a="1"/>
  <c r="HT238" i="4" a="1"/>
  <c r="FU144" i="2" a="1"/>
  <c r="KB70" i="4" a="1"/>
  <c r="FY148" i="2" a="1"/>
  <c r="FU60" i="2" a="1"/>
  <c r="JY38" i="4" a="1"/>
  <c r="FW12" i="2" a="1"/>
  <c r="FY140" i="2" a="1"/>
  <c r="BU237" i="2" a="1"/>
  <c r="GT234" i="4" a="1"/>
  <c r="AA237" i="2" a="1"/>
  <c r="JZ210" i="4" a="1"/>
  <c r="JZ170" i="4" a="1"/>
  <c r="IP235" i="4" a="1"/>
  <c r="JV17" i="4" a="1"/>
  <c r="KA99" i="4" a="1"/>
  <c r="GI238" i="4" a="1"/>
  <c r="JW46" i="4" a="1"/>
  <c r="CB235" i="4" a="1"/>
  <c r="FU72" i="2" a="1"/>
  <c r="JX28" i="4" a="1"/>
  <c r="FV225" i="2" a="1"/>
  <c r="JX30" i="4" a="1"/>
  <c r="FU25" i="2" a="1"/>
  <c r="IZ234" i="4" a="1"/>
  <c r="GJ235" i="4" a="1"/>
  <c r="BV238" i="4" a="1"/>
  <c r="KA159" i="4" a="1"/>
  <c r="JV142" i="4" a="1"/>
  <c r="C234" i="2" a="1"/>
  <c r="BG236" i="2" a="1"/>
  <c r="JD236" i="4" a="1"/>
  <c r="JY111" i="4" a="1"/>
  <c r="DT235" i="2" a="1"/>
  <c r="FX31" i="2" a="1"/>
  <c r="KB129" i="4" a="1"/>
  <c r="EB234" i="4" a="1"/>
  <c r="CP234" i="4" a="1"/>
  <c r="JW85" i="4" a="1"/>
  <c r="JY123" i="4" a="1"/>
  <c r="KB99" i="4" a="1"/>
  <c r="FX167" i="2" a="1"/>
  <c r="JZ90" i="4" a="1"/>
  <c r="KA216" i="4" a="1"/>
  <c r="FE238" i="2" a="1"/>
  <c r="EB236" i="4" a="1"/>
  <c r="FV111" i="2" a="1"/>
  <c r="FU213" i="2" a="1"/>
  <c r="EF236" i="4" a="1"/>
  <c r="BX234" i="2" a="1"/>
  <c r="KC106" i="4" a="1"/>
  <c r="KA118" i="4" a="1"/>
  <c r="FV67" i="2" a="1"/>
  <c r="JY22" i="4" a="1"/>
  <c r="JW111" i="4" a="1"/>
  <c r="IR237" i="4" a="1"/>
  <c r="EA234" i="4" a="1"/>
  <c r="KC205" i="4" a="1"/>
  <c r="CX238" i="4" a="1"/>
  <c r="DG237" i="4" a="1"/>
  <c r="FU137" i="2" a="1"/>
  <c r="FW29" i="2" a="1"/>
  <c r="KB115" i="4" a="1"/>
  <c r="AE238" i="4" a="1"/>
  <c r="EC236" i="4" a="1"/>
  <c r="FU102" i="2" a="1"/>
  <c r="CX234" i="4" a="1"/>
  <c r="FA238" i="4" a="1"/>
  <c r="FU123" i="2" a="1"/>
  <c r="FV174" i="2" a="1"/>
  <c r="FX93" i="2" a="1"/>
  <c r="BD235" i="2" a="1"/>
  <c r="KB226" i="4" a="1"/>
  <c r="R238" i="2" a="1"/>
  <c r="FT237" i="2" a="1"/>
  <c r="KA31" i="4" a="1"/>
  <c r="BP235" i="4" a="1"/>
  <c r="FU126" i="2" a="1"/>
  <c r="FU232" i="2" a="1"/>
  <c r="KB122" i="4" a="1"/>
  <c r="JX118" i="4" a="1"/>
  <c r="JV212" i="4" a="1"/>
  <c r="FV171" i="2" a="1"/>
  <c r="FF236" i="2" a="1"/>
  <c r="KA80" i="4" a="1"/>
  <c r="KA205" i="4" a="1"/>
  <c r="JW148" i="4" a="1"/>
  <c r="DA238" i="4" a="1"/>
  <c r="FR238" i="4" a="1"/>
  <c r="FW58" i="2" a="1"/>
  <c r="JV108" i="4" a="1"/>
  <c r="FX145" i="2" a="1"/>
  <c r="KC118" i="4" a="1"/>
  <c r="AK234" i="4" a="1"/>
  <c r="AN235" i="4" a="1"/>
  <c r="JV110" i="4" a="1"/>
  <c r="ER235" i="2" a="1"/>
  <c r="U237" i="2" a="1"/>
  <c r="FV126" i="2" a="1"/>
  <c r="FW153" i="2" a="1"/>
  <c r="KB219" i="4" a="1"/>
  <c r="FY156" i="2" a="1"/>
  <c r="IB238" i="4" a="1"/>
  <c r="IY234" i="4" a="1"/>
  <c r="EO234" i="2" a="1"/>
  <c r="JY196" i="4" a="1"/>
  <c r="IT236" i="4" a="1"/>
  <c r="W238" i="2" a="1"/>
  <c r="KB35" i="4" a="1"/>
  <c r="JV185" i="4" a="1"/>
  <c r="JV86" i="4" a="1"/>
  <c r="JN235" i="4" a="1"/>
  <c r="FW183" i="2" a="1"/>
  <c r="FU203" i="2" a="1"/>
  <c r="EG235" i="2" a="1"/>
  <c r="KC179" i="4" a="1"/>
  <c r="EB235" i="2" a="1"/>
  <c r="M236" i="2" a="1"/>
  <c r="FX212" i="2" a="1"/>
  <c r="HP235" i="4" a="1"/>
  <c r="JW25" i="4" a="1"/>
  <c r="DK238" i="2" a="1"/>
  <c r="DJ236" i="4" a="1"/>
  <c r="FV44" i="2" a="1"/>
  <c r="S237" i="2" a="1"/>
  <c r="K238" i="4" a="1"/>
  <c r="JV133" i="4" a="1"/>
  <c r="BT236" i="4" a="1"/>
  <c r="JV101" i="4" a="1"/>
  <c r="GB237" i="4" a="1"/>
  <c r="JX220" i="4" a="1"/>
  <c r="JW23" i="4" a="1"/>
  <c r="CF234" i="4" a="1"/>
  <c r="FY76" i="2" a="1"/>
  <c r="C238" i="4" a="1"/>
  <c r="FX128" i="2" a="1"/>
  <c r="KA15" i="4" a="1"/>
  <c r="FU129" i="2" a="1"/>
  <c r="JX23" i="4" a="1"/>
  <c r="JY82" i="4" a="1"/>
  <c r="KC91" i="4" a="1"/>
  <c r="FV223" i="2" a="1"/>
  <c r="AZ235" i="2" a="1"/>
  <c r="FW196" i="2" a="1"/>
  <c r="FW85" i="2" a="1"/>
  <c r="FU132" i="2" a="1"/>
  <c r="JK238" i="4" a="1"/>
  <c r="D234" i="2" a="1"/>
  <c r="JW195" i="4" a="1"/>
  <c r="GS238" i="4" a="1"/>
  <c r="R237" i="4" a="1"/>
  <c r="FC235" i="4" a="1"/>
  <c r="BU234" i="4" a="1"/>
  <c r="AH238" i="2" a="1"/>
  <c r="B236" i="2" a="1"/>
  <c r="FW144" i="2" a="1"/>
  <c r="IT238" i="4" a="1"/>
  <c r="FU51" i="2" a="1"/>
  <c r="II237" i="4" a="1"/>
  <c r="JX164" i="4" a="1"/>
  <c r="FW27" i="2" a="1"/>
  <c r="EG237" i="2" a="1"/>
  <c r="HL236" i="4" a="1"/>
  <c r="FY181" i="2" a="1"/>
  <c r="JV59" i="4" a="1"/>
  <c r="DO236" i="4" a="1"/>
  <c r="AH234" i="4" a="1"/>
  <c r="EU235" i="2" a="1"/>
  <c r="FW211" i="2" a="1"/>
  <c r="JW178" i="4" a="1"/>
  <c r="KA126" i="4" a="1"/>
  <c r="FY130" i="2" a="1"/>
  <c r="AV234" i="2" a="1"/>
  <c r="JZ11" i="4" a="1"/>
  <c r="CQ235" i="4" a="1"/>
  <c r="JV134" i="4" a="1"/>
  <c r="BF235" i="4" a="1"/>
  <c r="DM238" i="2" a="1"/>
  <c r="FX12" i="2" a="1"/>
  <c r="CR236" i="4" a="1"/>
  <c r="FW40" i="2" a="1"/>
  <c r="JV52" i="4" a="1"/>
  <c r="FU99" i="2" a="1"/>
  <c r="FK237" i="2" a="1"/>
  <c r="HA236" i="4" a="1"/>
  <c r="JV13" i="4" a="1"/>
  <c r="FW103" i="2" a="1"/>
  <c r="FY238" i="4" a="1"/>
  <c r="JZ28" i="4" a="1"/>
  <c r="JZ99" i="4" a="1"/>
  <c r="JW50" i="4" a="1"/>
  <c r="V235" i="4" a="1"/>
  <c r="FY46" i="2" a="1"/>
  <c r="FL238" i="2" a="1"/>
  <c r="FX118" i="2" a="1"/>
  <c r="B234" i="2" a="1"/>
  <c r="AF236" i="4" a="1"/>
  <c r="FV160" i="2" a="1"/>
  <c r="JX48" i="4" a="1"/>
  <c r="EI236" i="4" a="1"/>
  <c r="HS234" i="4" a="1"/>
  <c r="KA209" i="4" a="1"/>
  <c r="JW43" i="4" a="1"/>
  <c r="KC85" i="4" a="1"/>
  <c r="GF234" i="4" a="1"/>
  <c r="JV35" i="4" a="1"/>
  <c r="EE236" i="2" a="1"/>
  <c r="EF236" i="2" a="1"/>
  <c r="JX78" i="4" a="1"/>
  <c r="KA12" i="4" a="1"/>
  <c r="JB236" i="4" a="1"/>
  <c r="FV237" i="4" a="1"/>
  <c r="FW138" i="2" a="1"/>
  <c r="DD238" i="2" a="1"/>
  <c r="JY14" i="4" a="1"/>
  <c r="JW87" i="4" a="1"/>
  <c r="DB237" i="4" a="1"/>
  <c r="JF236" i="4" a="1"/>
  <c r="FW87" i="2" a="1"/>
  <c r="JV68" i="4" a="1"/>
  <c r="R235" i="4" a="1"/>
  <c r="GY237" i="4" a="1"/>
  <c r="EL234" i="4" a="1"/>
  <c r="KC26" i="4" a="1"/>
  <c r="FX86" i="2" a="1"/>
  <c r="L235" i="4" a="1"/>
  <c r="JZ97" i="4" a="1"/>
  <c r="JY184" i="4" a="1"/>
  <c r="JV11" i="4" a="1"/>
  <c r="FU83" i="2" a="1"/>
  <c r="AL237" i="4" a="1"/>
  <c r="KC59" i="4" a="1"/>
  <c r="BI237" i="2" a="1"/>
  <c r="KA201" i="4" a="1"/>
  <c r="FY68" i="2" a="1"/>
  <c r="FY43" i="2" a="1"/>
  <c r="KB145" i="4" a="1"/>
  <c r="FJ234" i="4" a="1"/>
  <c r="JV214" i="4" a="1"/>
  <c r="GX234" i="4" a="1"/>
  <c r="HK234" i="4" a="1"/>
  <c r="FA234" i="2" a="1"/>
  <c r="JW143" i="4" a="1"/>
  <c r="FV180" i="2" a="1"/>
  <c r="DR234" i="2" a="1"/>
  <c r="EI234" i="4" a="1"/>
  <c r="FM237" i="4" a="1"/>
  <c r="JT234" i="4" a="1"/>
  <c r="FU223" i="2" a="1"/>
  <c r="KA91" i="4" a="1"/>
  <c r="FV168" i="2" a="1"/>
  <c r="JZ71" i="4" a="1"/>
  <c r="JW67" i="4" a="1"/>
  <c r="FV165" i="2" a="1"/>
  <c r="EU236" i="4" a="1"/>
  <c r="KB127" i="4" a="1"/>
  <c r="JZ209" i="4" a="1"/>
  <c r="GZ238" i="4" a="1"/>
  <c r="KB123" i="4" a="1"/>
  <c r="FY198" i="2" a="1"/>
  <c r="FV16" i="2" a="1"/>
  <c r="AO235" i="4" a="1"/>
  <c r="FJ235" i="4" a="1"/>
  <c r="BJ236" i="2" a="1"/>
  <c r="JW156" i="4" a="1"/>
  <c r="KC122" i="4" a="1"/>
  <c r="JW180" i="4" a="1"/>
  <c r="KB138" i="4" a="1"/>
  <c r="KA190" i="4" a="1"/>
  <c r="FK234" i="4" a="1"/>
  <c r="FY104" i="2" a="1"/>
  <c r="FW176" i="2" a="1"/>
  <c r="AN234" i="4" a="1"/>
  <c r="FX234" i="4" a="1"/>
  <c r="FQ237" i="2" a="1"/>
  <c r="HB238" i="4" a="1"/>
  <c r="CF238" i="4" a="1"/>
  <c r="CZ234" i="2" a="1"/>
  <c r="FU61" i="2" a="1"/>
  <c r="JW22" i="4" a="1"/>
  <c r="FX166" i="2" a="1"/>
  <c r="CU234" i="4" a="1"/>
  <c r="IR236" i="4" a="1"/>
  <c r="FX137" i="2" a="1"/>
  <c r="FY47" i="2" a="1"/>
  <c r="JZ14" i="4" a="1"/>
  <c r="FX183" i="2" a="1"/>
  <c r="FV15" i="2" a="1"/>
  <c r="AO235" i="2" a="1"/>
  <c r="JY96" i="4" a="1"/>
  <c r="AK234" i="2" a="1"/>
  <c r="R236" i="4" a="1"/>
  <c r="JZ10" i="4" a="1"/>
  <c r="JW31" i="4" a="1"/>
  <c r="FV32" i="2" a="1"/>
  <c r="FX42" i="2" a="1"/>
  <c r="JS237" i="4" a="1"/>
  <c r="BA236" i="2" a="1"/>
  <c r="BP237" i="2" a="1"/>
  <c r="KC105" i="4" a="1"/>
  <c r="EL236" i="2" a="1"/>
  <c r="JW126" i="4" a="1"/>
  <c r="JY42" i="4" a="1"/>
  <c r="KC33" i="4" a="1"/>
  <c r="FU43" i="2" a="1"/>
  <c r="JW63" i="4" a="1"/>
  <c r="CV235" i="4" a="1"/>
  <c r="JY202" i="4" a="1"/>
  <c r="KC23" i="4" a="1"/>
  <c r="DN237" i="4" a="1"/>
  <c r="JW121" i="4" a="1"/>
  <c r="KA64" i="4" a="1"/>
  <c r="FU77" i="2" a="1"/>
  <c r="KC103" i="4" a="1"/>
  <c r="HD234" i="4" a="1"/>
  <c r="ES234" i="2" a="1"/>
  <c r="JX128" i="4" a="1"/>
  <c r="JS236" i="4" a="1"/>
  <c r="FY89" i="2" a="1"/>
  <c r="I234" i="2" a="1"/>
  <c r="FX177" i="2" a="1"/>
  <c r="JP237" i="4" a="1"/>
  <c r="KC102" i="4" a="1"/>
  <c r="JZ114" i="4" a="1"/>
  <c r="AI237" i="4" a="1"/>
  <c r="FW134" i="2" a="1"/>
  <c r="JX147" i="4" a="1"/>
  <c r="ED236" i="4" a="1"/>
  <c r="FX228" i="2" a="1"/>
  <c r="FW115" i="2" a="1"/>
  <c r="FW49" i="2" a="1"/>
  <c r="FY42" i="2" a="1"/>
  <c r="ET236" i="2" a="1"/>
  <c r="FW83" i="2" a="1"/>
  <c r="JZ24" i="4" a="1"/>
  <c r="IY237" i="4" a="1"/>
  <c r="FY13" i="2" a="1"/>
  <c r="BZ235" i="2" a="1"/>
  <c r="HO238" i="4" a="1"/>
  <c r="GS236" i="4" a="1"/>
  <c r="JV223" i="4" a="1"/>
  <c r="JY167" i="4" a="1"/>
  <c r="R238" i="4" a="1"/>
  <c r="FU29" i="2" a="1"/>
  <c r="DS237" i="4" a="1"/>
  <c r="JY26" i="4" a="1"/>
  <c r="KB95" i="4" a="1"/>
  <c r="FX171" i="2" a="1"/>
  <c r="FV201" i="2" a="1"/>
  <c r="JW9" i="4" a="1"/>
  <c r="JX171" i="4" a="1"/>
  <c r="CP234" i="2" a="1"/>
  <c r="KB131" i="4" a="1"/>
  <c r="JX182" i="4" a="1"/>
  <c r="KC24" i="4" a="1"/>
  <c r="K236" i="4" a="1"/>
  <c r="EP238" i="2" a="1"/>
  <c r="GO235" i="4" a="1"/>
  <c r="FM234" i="2" a="1"/>
  <c r="BG235" i="2" a="1"/>
  <c r="EB238" i="4" a="1"/>
  <c r="FV35" i="2" a="1"/>
  <c r="JV64" i="4" a="1"/>
  <c r="KA208" i="4" a="1"/>
  <c r="FV142" i="2" a="1"/>
  <c r="DV236" i="4" a="1"/>
  <c r="JY176" i="4" a="1"/>
  <c r="AZ235" i="4" a="1"/>
  <c r="DI236" i="4" a="1"/>
  <c r="AA236" i="2" a="1"/>
  <c r="FW189" i="2" a="1"/>
  <c r="DF236" i="4" a="1"/>
  <c r="GP236" i="4" a="1"/>
  <c r="FY226" i="2" a="1"/>
  <c r="JV193" i="4" a="1"/>
  <c r="FU13" i="2" a="1"/>
  <c r="FI234" i="2" a="1"/>
  <c r="JX21" i="4" a="1"/>
  <c r="FW41" i="2" a="1"/>
  <c r="JY128" i="4" a="1"/>
  <c r="DG237" i="2" a="1"/>
  <c r="CM238" i="2" a="1"/>
  <c r="JY71" i="4" a="1"/>
  <c r="JY102" i="4" a="1"/>
  <c r="FY162" i="2" a="1"/>
  <c r="KC206" i="4" a="1"/>
  <c r="BV234" i="4" a="1"/>
  <c r="JV50" i="4" a="1"/>
  <c r="P237" i="2" a="1"/>
  <c r="KB153" i="4" a="1"/>
  <c r="FH235" i="2" a="1"/>
  <c r="GF237" i="4" a="1"/>
  <c r="BN236" i="4" a="1"/>
  <c r="KC181" i="4" a="1"/>
  <c r="JQ236" i="4" a="1"/>
  <c r="EI237" i="2" a="1"/>
  <c r="IS238" i="4" a="1"/>
  <c r="HN234" i="4" a="1"/>
  <c r="CJ234" i="2" a="1"/>
  <c r="JY181" i="4" a="1"/>
  <c r="AX235" i="2" a="1"/>
  <c r="EJ238" i="2" a="1"/>
  <c r="BR238" i="4" a="1"/>
  <c r="EA237" i="4" a="1"/>
  <c r="EP236" i="2" a="1"/>
  <c r="FV12" i="2" a="1"/>
  <c r="FU142" i="2" a="1"/>
  <c r="FX119" i="2" a="1"/>
  <c r="KC190" i="4" a="1"/>
  <c r="BT237" i="2" a="1"/>
  <c r="JV90" i="4" a="1"/>
  <c r="JV62" i="4" a="1"/>
  <c r="FY67" i="2" a="1"/>
  <c r="JW120" i="4" a="1"/>
  <c r="JZ200" i="4" a="1"/>
  <c r="BZ238" i="4" a="1"/>
  <c r="FG234" i="2" a="1"/>
  <c r="KA194" i="4" a="1"/>
  <c r="JZ85" i="4" a="1"/>
  <c r="BG238" i="4" a="1"/>
  <c r="IJ235" i="4" a="1"/>
  <c r="JY179" i="4" a="1"/>
  <c r="BS237" i="2" a="1"/>
  <c r="FV26" i="2" a="1"/>
  <c r="JZ225" i="4" a="1"/>
  <c r="CT236" i="2" a="1"/>
  <c r="Y234" i="2" a="1"/>
  <c r="R235" i="2" a="1"/>
  <c r="FU47" i="2" a="1"/>
  <c r="FY12" i="2" a="1"/>
  <c r="AN237" i="2" a="1"/>
  <c r="JW41" i="4" a="1"/>
  <c r="GA235" i="4" a="1"/>
  <c r="JY188" i="4" a="1"/>
  <c r="CY234" i="2" a="1"/>
  <c r="FX57" i="2" a="1"/>
  <c r="JW222" i="4" a="1"/>
  <c r="FY236" i="4" a="1"/>
  <c r="KC214" i="4" a="1"/>
  <c r="FX60" i="2" a="1"/>
  <c r="JX197" i="4" a="1"/>
  <c r="AU237" i="2" a="1"/>
  <c r="KC157" i="4" a="1"/>
  <c r="JW15" i="4" a="1"/>
  <c r="AA234" i="2" a="1"/>
  <c r="FV78" i="2" a="1"/>
  <c r="GN237" i="4" a="1"/>
  <c r="JZ156" i="4" a="1"/>
  <c r="KA13" i="4" a="1"/>
  <c r="JU238" i="4" a="1"/>
  <c r="FY114" i="2" a="1"/>
  <c r="EI238" i="4" a="1"/>
  <c r="KA204" i="4" a="1"/>
  <c r="R236" i="2" a="1"/>
  <c r="DA236" i="4" a="1"/>
  <c r="FM238" i="4" a="1"/>
  <c r="JY106" i="4" a="1"/>
  <c r="BY237" i="2" a="1"/>
  <c r="BK237" i="4" a="1"/>
  <c r="KA26" i="4" a="1"/>
  <c r="AM235" i="4" a="1"/>
  <c r="FT236" i="2" a="1"/>
  <c r="AA235" i="2" a="1"/>
  <c r="FX210" i="2" a="1"/>
  <c r="KB112" i="4" a="1"/>
  <c r="AX235" i="4" a="1"/>
  <c r="EH235" i="4" a="1"/>
  <c r="CR234" i="2" a="1"/>
  <c r="KC197" i="4" a="1"/>
  <c r="FU62" i="2" a="1"/>
  <c r="JW47" i="4" a="1"/>
  <c r="KC30" i="4" a="1"/>
  <c r="JX99" i="4" a="1"/>
  <c r="DX238" i="4" a="1"/>
  <c r="KB9" i="4" a="1"/>
  <c r="BR235" i="2" a="1"/>
  <c r="FV81" i="2" a="1"/>
  <c r="FY131" i="2" a="1"/>
  <c r="EA235" i="4" a="1"/>
  <c r="JZ46" i="4" a="1"/>
  <c r="FY61" i="2" a="1"/>
  <c r="EV238" i="4" a="1"/>
  <c r="CV237" i="2" a="1"/>
  <c r="KA203" i="4" a="1"/>
  <c r="IZ237" i="4" a="1"/>
  <c r="IH238" i="4" a="1"/>
  <c r="D235" i="2" a="1"/>
  <c r="FV116" i="2" a="1"/>
  <c r="GX236" i="4" a="1"/>
  <c r="KA111" i="4" a="1"/>
  <c r="FY127" i="2" a="1"/>
  <c r="GH236" i="4" a="1"/>
  <c r="CA238" i="2" a="1"/>
  <c r="JY93" i="4" a="1"/>
  <c r="AT235" i="4" a="1"/>
  <c r="EN235" i="2" a="1"/>
  <c r="EE237" i="2" a="1"/>
  <c r="JY122" i="4" a="1"/>
  <c r="CD237" i="4" a="1"/>
  <c r="KA197" i="4" a="1"/>
  <c r="FW54" i="2" a="1"/>
  <c r="HP236" i="4" a="1"/>
  <c r="JX211" i="4" a="1"/>
  <c r="JX46" i="4" a="1"/>
  <c r="BT235" i="2" a="1"/>
  <c r="EE238" i="2" a="1"/>
  <c r="FU199" i="2" a="1"/>
  <c r="JV115" i="4" a="1"/>
  <c r="CD236" i="4" a="1"/>
  <c r="FU136" i="2" a="1"/>
  <c r="GQ235" i="4" a="1"/>
  <c r="JY206" i="4" a="1"/>
  <c r="EV236" i="2" a="1"/>
  <c r="GE238" i="4" a="1"/>
  <c r="FX90" i="2" a="1"/>
  <c r="FV75" i="2" a="1"/>
  <c r="JV80" i="4" a="1"/>
  <c r="T235" i="2" a="1"/>
  <c r="KB228" i="4" a="1"/>
  <c r="JX24" i="4" a="1"/>
  <c r="CZ238" i="2" a="1"/>
  <c r="BW237" i="4" a="1"/>
  <c r="L234" i="2" a="1"/>
  <c r="JZ154" i="4" a="1"/>
  <c r="JZ233" i="4" a="1"/>
  <c r="AO238" i="2" a="1"/>
  <c r="KC53" i="4" a="1"/>
  <c r="FW89" i="2" a="1"/>
  <c r="AZ236" i="4" a="1"/>
  <c r="C235" i="2" a="1"/>
  <c r="JF237" i="4" a="1"/>
  <c r="IQ237" i="4" a="1"/>
  <c r="JX107" i="4" a="1"/>
  <c r="JX205" i="4" a="1"/>
  <c r="CN234" i="2" a="1"/>
  <c r="DK236" i="2" a="1"/>
  <c r="AK235" i="2" a="1"/>
  <c r="EX238" i="4" a="1"/>
  <c r="FY207" i="2" a="1"/>
  <c r="BK234" i="4" a="1"/>
  <c r="JV156" i="4" a="1"/>
  <c r="FX164" i="2" a="1"/>
  <c r="JX193" i="4" a="1"/>
  <c r="KC110" i="4" a="1"/>
  <c r="KA19" i="4" a="1"/>
  <c r="JY70" i="4" a="1"/>
  <c r="FU11" i="2" a="1"/>
  <c r="FY172" i="2" a="1"/>
  <c r="EP236" i="4" a="1"/>
  <c r="FW209" i="2" a="1"/>
  <c r="KA177" i="4" a="1"/>
  <c r="KB41" i="4" a="1"/>
  <c r="IP236" i="4" a="1"/>
  <c r="FN235" i="4" a="1"/>
  <c r="C235" i="4" a="1"/>
  <c r="FW70" i="2" a="1"/>
  <c r="JZ112" i="4" a="1"/>
  <c r="FW47" i="2" a="1"/>
  <c r="IW235" i="4" a="1"/>
  <c r="JY64" i="4" a="1"/>
  <c r="JV170" i="4" a="1"/>
  <c r="KC20" i="4" a="1"/>
  <c r="X237" i="4" a="1"/>
  <c r="KC195" i="4" a="1"/>
  <c r="FW234" i="4" a="1"/>
  <c r="JZ196" i="4" a="1"/>
  <c r="KA40" i="4" a="1"/>
  <c r="KC172" i="4" a="1"/>
  <c r="CZ237" i="2" a="1"/>
  <c r="FY229" i="2" a="1"/>
  <c r="FU56" i="2" a="1"/>
  <c r="DE238" i="2" a="1"/>
  <c r="BN236" i="2" a="1"/>
  <c r="AF235" i="2" a="1"/>
  <c r="FY169" i="2" a="1"/>
  <c r="FX28" i="2" a="1"/>
  <c r="BK238" i="4" a="1"/>
  <c r="JR234" i="4" a="1"/>
  <c r="EN237" i="2" a="1"/>
  <c r="JX105" i="4" a="1"/>
  <c r="FY204" i="2" a="1"/>
  <c r="FX117" i="2" a="1"/>
  <c r="AR234" i="2" a="1"/>
  <c r="KC202" i="4" a="1"/>
  <c r="AP236" i="2" a="1"/>
  <c r="IE237" i="4" a="1"/>
  <c r="FV108" i="2" a="1"/>
  <c r="FH236" i="2" a="1"/>
  <c r="JY15" i="4" a="1"/>
  <c r="CI235" i="2" a="1"/>
  <c r="JZ175" i="4" a="1"/>
  <c r="JW167" i="4" a="1"/>
  <c r="AP234" i="4" a="1"/>
  <c r="FU107" i="2" a="1"/>
  <c r="KA160" i="4" a="1"/>
  <c r="FX85" i="2" a="1"/>
  <c r="JN234" i="4" a="1"/>
  <c r="FX36" i="2" a="1"/>
  <c r="FX116" i="2" a="1"/>
  <c r="JV177" i="4" a="1"/>
  <c r="L236" i="2" a="1"/>
  <c r="FY53" i="2" a="1"/>
  <c r="KC57" i="4" a="1"/>
  <c r="IH237" i="4" a="1"/>
  <c r="AW234" i="4" a="1"/>
  <c r="FL238" i="4" a="1"/>
  <c r="JZ51" i="4" a="1"/>
  <c r="KB17" i="4" a="1"/>
  <c r="KC68" i="4" a="1"/>
  <c r="FX176" i="2" a="1"/>
  <c r="KC40" i="4" a="1"/>
  <c r="JY143" i="4" a="1"/>
  <c r="DP234" i="2" a="1"/>
  <c r="KB126" i="4" a="1"/>
  <c r="EW236" i="4" a="1"/>
  <c r="DY235" i="2" a="1"/>
  <c r="JY60" i="4" a="1"/>
  <c r="FW140" i="2" a="1"/>
  <c r="HX238" i="4" a="1"/>
  <c r="DY238" i="2" a="1"/>
  <c r="KC32" i="4" a="1"/>
  <c r="KA42" i="4" a="1"/>
  <c r="JV150" i="4" a="1"/>
  <c r="CV235" i="2" a="1"/>
  <c r="KA180" i="4" a="1"/>
  <c r="DT238" i="2" a="1"/>
  <c r="EP238" i="4" a="1"/>
  <c r="GP238" i="4" a="1"/>
  <c r="FY123" i="2" a="1"/>
  <c r="FV130" i="2" a="1"/>
  <c r="JX79" i="4" a="1"/>
  <c r="JV88" i="4" a="1"/>
  <c r="CT238" i="4" a="1"/>
  <c r="FV94" i="2" a="1"/>
  <c r="JZ220" i="4" a="1"/>
  <c r="FV13" i="2" a="1"/>
  <c r="FV134" i="2" a="1"/>
  <c r="FU18" i="2" a="1"/>
  <c r="KA145" i="4" a="1"/>
  <c r="JY198" i="4" a="1"/>
  <c r="FC235" i="2" a="1"/>
  <c r="JX195" i="4" a="1"/>
  <c r="JD237" i="4" a="1"/>
  <c r="BV234" i="2" a="1"/>
  <c r="EX238" i="2" a="1"/>
  <c r="KB118" i="4" a="1"/>
  <c r="JY81" i="4" a="1"/>
  <c r="AB235" i="4" a="1"/>
  <c r="DF237" i="2" a="1"/>
  <c r="JV126" i="4" a="1"/>
  <c r="FW157" i="2" a="1"/>
  <c r="DJ238" i="2" a="1"/>
  <c r="BK237" i="2" a="1"/>
  <c r="EG234" i="2" a="1"/>
  <c r="CV234" i="2" a="1"/>
  <c r="C236" i="2" a="1"/>
  <c r="KA214" i="4" a="1"/>
  <c r="JZ107" i="4" a="1"/>
  <c r="EU237" i="2" a="1"/>
  <c r="JV141" i="4" a="1"/>
  <c r="BL237" i="4" a="1"/>
  <c r="JY56" i="4" a="1"/>
  <c r="FA234" i="4" a="1"/>
  <c r="KA72" i="4" a="1"/>
  <c r="KA165" i="4" a="1"/>
  <c r="DO235" i="2" a="1"/>
  <c r="JZ172" i="4" a="1"/>
  <c r="FU207" i="2" a="1"/>
  <c r="FK235" i="2" a="1"/>
  <c r="FX150" i="2" a="1"/>
  <c r="FS236" i="2" a="1"/>
  <c r="JZ75" i="4" a="1"/>
  <c r="DF234" i="4" a="1"/>
  <c r="JZ78" i="4" a="1"/>
  <c r="JX102" i="4" a="1"/>
  <c r="FX188" i="2" a="1"/>
  <c r="N238" i="2" a="1"/>
  <c r="FX148" i="2" a="1"/>
  <c r="KA227" i="4" a="1"/>
  <c r="HO237" i="4" a="1"/>
  <c r="IB237" i="4" a="1"/>
  <c r="KA139" i="4" a="1"/>
  <c r="JX84" i="4" a="1"/>
  <c r="FU235" i="4" a="1"/>
  <c r="KB26" i="4" a="1"/>
  <c r="DD235" i="2" a="1"/>
  <c r="KC7" i="4" a="1"/>
  <c r="JW90" i="4" a="1"/>
  <c r="AF234" i="2" a="1"/>
  <c r="FW218" i="2" a="1"/>
  <c r="Z236" i="2" a="1"/>
  <c r="FU70" i="2" a="1"/>
  <c r="BQ238" i="2" a="1"/>
  <c r="CI236" i="2" a="1"/>
  <c r="JY110" i="4" a="1"/>
  <c r="EB234" i="2" a="1"/>
  <c r="ER237" i="2" a="1"/>
  <c r="BK238" i="2" a="1"/>
  <c r="JW230" i="4" a="1"/>
  <c r="FW38" i="2" a="1"/>
  <c r="FU38" i="2" a="1"/>
  <c r="FO238" i="4" a="1"/>
  <c r="JZ45" i="4" a="1"/>
  <c r="IY238" i="4" a="1"/>
  <c r="FF238" i="4" a="1"/>
  <c r="JV53" i="4" a="1"/>
  <c r="JY53" i="4" a="1"/>
  <c r="FV205" i="2" a="1"/>
  <c r="JZ150" i="4" a="1"/>
  <c r="BC235" i="4" a="1"/>
  <c r="FR236" i="2" a="1"/>
  <c r="JZ143" i="4" a="1"/>
  <c r="CJ235" i="4" a="1"/>
  <c r="FV18" i="2" a="1"/>
  <c r="AY238" i="4" a="1"/>
  <c r="FV156" i="2" a="1"/>
  <c r="FU193" i="2" a="1"/>
  <c r="FY63" i="2" a="1"/>
  <c r="DL235" i="2" a="1"/>
  <c r="GO237" i="4" a="1"/>
  <c r="KB16" i="4" a="1"/>
  <c r="DC237" i="4" a="1"/>
  <c r="FV185" i="2" a="1"/>
  <c r="DN235" i="4" a="1"/>
  <c r="FW100" i="2" a="1"/>
  <c r="AZ237" i="4" a="1"/>
  <c r="JV128" i="4" a="1"/>
  <c r="IL236" i="4" a="1"/>
  <c r="FW182" i="2" a="1"/>
  <c r="JV29" i="4" a="1"/>
  <c r="DP237" i="2" a="1"/>
  <c r="JW225" i="4" a="1"/>
  <c r="FY164" i="2" a="1"/>
  <c r="KA10" i="4" a="1"/>
  <c r="FV170" i="2" a="1"/>
  <c r="EA236" i="2" a="1"/>
  <c r="JX209" i="4" a="1"/>
  <c r="V235" i="2" a="1"/>
  <c r="DM235" i="4" a="1"/>
  <c r="FV23" i="2" a="1"/>
  <c r="DR238" i="2" a="1"/>
  <c r="BY235" i="2" a="1"/>
  <c r="JX65" i="4" a="1"/>
  <c r="DS235" i="4" a="1"/>
  <c r="AW237" i="2" a="1"/>
  <c r="KA148" i="4" a="1"/>
  <c r="JV12" i="4" a="1"/>
  <c r="KB11" i="4" a="1"/>
  <c r="FY203" i="2" a="1"/>
  <c r="HA235" i="4" a="1"/>
  <c r="KB192" i="4" a="1"/>
  <c r="JZ217" i="4" a="1"/>
  <c r="KB215" i="4" a="1"/>
  <c r="FK236" i="4" a="1"/>
  <c r="KA14" i="4" a="1"/>
  <c r="S235" i="2" a="1"/>
  <c r="EQ235" i="2" a="1"/>
  <c r="FH238" i="2" a="1"/>
  <c r="JZ60" i="4" a="1"/>
  <c r="AO236" i="4" a="1"/>
  <c r="IL235" i="4" a="1"/>
  <c r="FW42" i="2" a="1"/>
  <c r="FO236" i="4" a="1"/>
  <c r="KC132" i="4" a="1"/>
  <c r="FV204" i="2" a="1"/>
  <c r="FE235" i="4" a="1"/>
  <c r="KA212" i="4" a="1"/>
  <c r="JY94" i="4" a="1"/>
  <c r="JX176" i="4" a="1"/>
  <c r="JW38" i="4" a="1"/>
  <c r="KA124" i="4" a="1"/>
  <c r="JW70" i="4" a="1"/>
  <c r="FW102" i="2" a="1"/>
  <c r="KA29" i="4" a="1"/>
  <c r="DF237" i="4" a="1"/>
  <c r="FW161" i="2" a="1"/>
  <c r="BB238" i="2" a="1"/>
  <c r="JI234" i="4" a="1"/>
  <c r="BN237" i="4" a="1"/>
  <c r="KB71" i="4" a="1"/>
  <c r="KA109" i="4" a="1"/>
  <c r="JV22" i="4" a="1"/>
  <c r="CC235" i="2" a="1"/>
  <c r="FU68" i="2" a="1"/>
  <c r="HU235" i="4" a="1"/>
  <c r="AQ235" i="4" a="1"/>
  <c r="FX125" i="2" a="1"/>
  <c r="KB48" i="4" a="1"/>
  <c r="JA235" i="4" a="1"/>
  <c r="CK236" i="4" a="1"/>
  <c r="JG235" i="4" a="1"/>
  <c r="KB217" i="4" a="1"/>
  <c r="CG238" i="2" a="1"/>
  <c r="KB156" i="4" a="1"/>
  <c r="KA123" i="4" a="1"/>
  <c r="FX143" i="2" a="1"/>
  <c r="HG235" i="4" a="1"/>
  <c r="AJ236" i="2" a="1"/>
  <c r="JG234" i="4" a="1"/>
  <c r="IH235" i="4" a="1"/>
  <c r="IO237" i="4" a="1"/>
  <c r="EZ236" i="4" a="1"/>
  <c r="JV78" i="4" a="1"/>
  <c r="DM234" i="4" a="1"/>
  <c r="FX100" i="2" a="1"/>
  <c r="KB206" i="4" a="1"/>
  <c r="JW53" i="4" a="1"/>
  <c r="EH235" i="2" a="1"/>
  <c r="DW235" i="4" a="1"/>
  <c r="B236" i="4" a="1"/>
  <c r="JV85" i="4" a="1"/>
  <c r="FY133" i="2" a="1"/>
  <c r="BS236" i="2" a="1"/>
  <c r="FV68" i="2" a="1"/>
  <c r="FV221" i="2" a="1"/>
  <c r="JX231" i="4" a="1"/>
  <c r="BX236" i="4" a="1"/>
  <c r="KA188" i="4" a="1"/>
  <c r="FX192" i="2" a="1"/>
  <c r="EH234" i="4" a="1"/>
  <c r="AV236" i="2" a="1"/>
  <c r="KC93" i="4" a="1"/>
  <c r="EP237" i="4" a="1"/>
  <c r="FU21" i="2" a="1"/>
  <c r="BD237" i="4" a="1"/>
  <c r="KA66" i="4" a="1"/>
  <c r="KA104" i="4" a="1"/>
  <c r="FL234" i="2" a="1"/>
  <c r="KA215" i="4" a="1"/>
  <c r="KB201" i="4" a="1"/>
  <c r="CP237" i="2" a="1"/>
  <c r="GI235" i="4" a="1"/>
  <c r="KB78" i="4" a="1"/>
  <c r="KC19" i="4" a="1"/>
  <c r="BK236" i="2" a="1"/>
  <c r="EI238" i="2" a="1"/>
  <c r="DI234" i="2" a="1"/>
  <c r="BR234" i="2" a="1"/>
  <c r="ED238" i="4" a="1"/>
  <c r="BP234" i="4" a="1"/>
  <c r="HB237" i="4" a="1"/>
  <c r="GC236" i="4" a="1"/>
  <c r="GG237" i="4" a="1"/>
  <c r="EV236" i="4" a="1"/>
  <c r="JX161" i="4" a="1"/>
  <c r="EH236" i="2" a="1"/>
  <c r="FB238" i="2" a="1"/>
  <c r="AU234" i="2" a="1"/>
  <c r="JZ218" i="4" a="1"/>
  <c r="JN238" i="4" a="1"/>
  <c r="IR235" i="4" a="1"/>
  <c r="DH234" i="2" a="1"/>
  <c r="FA235" i="2" a="1"/>
  <c r="JV84" i="4" a="1"/>
  <c r="FX91" i="2" a="1"/>
  <c r="KA49" i="4" a="1"/>
  <c r="FX33" i="2" a="1"/>
  <c r="EC235" i="2" a="1"/>
  <c r="JY152" i="4" a="1"/>
  <c r="FJ235" i="2" a="1"/>
  <c r="KB50" i="4" a="1"/>
  <c r="AV235" i="2" a="1"/>
  <c r="FV145" i="2" a="1"/>
  <c r="JX142" i="4" a="1"/>
  <c r="EU237" i="4" a="1"/>
  <c r="FY185" i="2" a="1"/>
  <c r="JY28" i="4" a="1"/>
  <c r="N236" i="2" a="1"/>
  <c r="FV127" i="2" a="1"/>
  <c r="FU212" i="2" a="1"/>
  <c r="FW167" i="2" a="1"/>
  <c r="FW158" i="2" a="1"/>
  <c r="JM236" i="4" a="1"/>
  <c r="CB236" i="2" a="1"/>
  <c r="JZ70" i="4" a="1"/>
  <c r="CX235" i="4" a="1"/>
  <c r="T238" i="4" a="1"/>
  <c r="JX167" i="4" a="1"/>
  <c r="FV140" i="2" a="1"/>
  <c r="JY98" i="4" a="1"/>
  <c r="FW108" i="2" a="1"/>
  <c r="JV153" i="4" a="1"/>
  <c r="JW131" i="4" a="1"/>
  <c r="BJ234" i="2" a="1"/>
  <c r="KC14" i="4" a="1"/>
  <c r="BM237" i="2" a="1"/>
  <c r="JZ160" i="4" a="1"/>
  <c r="KA59" i="4" a="1"/>
  <c r="FY166" i="2" a="1"/>
  <c r="JW209" i="4" a="1"/>
  <c r="FW175" i="2" a="1"/>
  <c r="FX94" i="2" a="1"/>
  <c r="EG238" i="2" a="1"/>
  <c r="JY67" i="4" a="1"/>
  <c r="ER236" i="2" a="1"/>
  <c r="KC120" i="4" a="1"/>
  <c r="CF235" i="2" a="1"/>
  <c r="JV41" i="4" a="1"/>
  <c r="JY52" i="4" a="1"/>
  <c r="CL234" i="2" a="1"/>
  <c r="JJ235" i="4" a="1"/>
  <c r="HC236" i="4" a="1"/>
  <c r="JE235" i="4" a="1"/>
  <c r="GM236" i="4" a="1"/>
  <c r="KB193" i="4" a="1"/>
  <c r="JV66" i="4" a="1"/>
  <c r="CU237" i="4" a="1"/>
  <c r="JW37" i="4" a="1"/>
  <c r="FU183" i="2" a="1"/>
  <c r="DL236" i="4" a="1"/>
  <c r="JV31" i="4" a="1"/>
  <c r="JW147" i="4" a="1"/>
  <c r="AZ237" i="2" a="1"/>
  <c r="KA63" i="4" a="1"/>
  <c r="BL236" i="2" a="1"/>
  <c r="HQ234" i="4" a="1"/>
  <c r="JX96" i="4" a="1"/>
  <c r="JA234" i="4" a="1"/>
  <c r="CM235" i="4" a="1"/>
  <c r="AG236" i="2" a="1"/>
  <c r="CS236" i="2" a="1"/>
  <c r="BA234" i="2" a="1"/>
  <c r="GO236" i="4" a="1"/>
  <c r="HY234" i="4" a="1"/>
  <c r="FW187" i="2" a="1"/>
  <c r="JY157" i="4" a="1"/>
  <c r="FV118" i="2" a="1"/>
  <c r="JY159" i="4" a="1"/>
  <c r="FY38" i="2" a="1"/>
  <c r="CT235" i="4" a="1"/>
  <c r="FX194" i="2" a="1"/>
  <c r="FY165" i="2" a="1"/>
  <c r="AS234" i="2" a="1"/>
  <c r="X234" i="2" a="1"/>
  <c r="FY145" i="2" a="1"/>
  <c r="HW236" i="4" a="1"/>
  <c r="JY97" i="4" a="1"/>
  <c r="EF238" i="2" a="1"/>
  <c r="FW37" i="2" a="1"/>
  <c r="HO236" i="4" a="1"/>
  <c r="FX132" i="2" a="1"/>
  <c r="JY62" i="4" a="1"/>
  <c r="JZ40" i="4" a="1"/>
  <c r="IB235" i="4" a="1"/>
  <c r="JX63" i="4" a="1"/>
  <c r="KA162" i="4" a="1"/>
  <c r="FU122" i="2" a="1"/>
  <c r="EL238" i="2" a="1"/>
  <c r="FV104" i="2" a="1"/>
  <c r="CR235" i="4" a="1"/>
  <c r="FU73" i="2" a="1"/>
  <c r="JX110" i="4" a="1"/>
  <c r="KB190" i="4" a="1"/>
  <c r="HH236" i="4" a="1"/>
  <c r="AM236" i="4" a="1"/>
  <c r="KC171" i="4" a="1"/>
  <c r="IK237" i="4" a="1"/>
  <c r="JY224" i="4" a="1"/>
  <c r="KB146" i="4" a="1"/>
  <c r="FW188" i="2" a="1"/>
  <c r="JZ18" i="4" a="1"/>
  <c r="JX22" i="4" a="1"/>
  <c r="KA122" i="4" a="1"/>
  <c r="FU134" i="2" a="1"/>
  <c r="I237" i="2" a="1"/>
  <c r="KA32" i="4" a="1"/>
  <c r="JR237" i="4" a="1"/>
  <c r="JV51" i="4" a="1"/>
  <c r="BI234" i="4" a="1"/>
  <c r="JV79" i="4" a="1"/>
  <c r="KB12" i="4" a="1"/>
  <c r="DC238" i="2" a="1"/>
  <c r="JZ214" i="4" a="1"/>
  <c r="JX214" i="4" a="1"/>
  <c r="FF234" i="4" a="1"/>
  <c r="JV95" i="4" a="1"/>
  <c r="DW236" i="4" a="1"/>
  <c r="Z235" i="2" a="1"/>
  <c r="CS235" i="2" a="1"/>
  <c r="JX146" i="4" a="1"/>
  <c r="FX211" i="2" a="1"/>
  <c r="FU106" i="2" a="1"/>
  <c r="FU33" i="2" a="1"/>
  <c r="FV87" i="2" a="1"/>
  <c r="JH234" i="4" a="1"/>
  <c r="FU197" i="2" a="1"/>
  <c r="JX123" i="4" a="1"/>
  <c r="FC236" i="4" a="1"/>
  <c r="KC165" i="4" a="1"/>
  <c r="JF235" i="4" a="1"/>
  <c r="KC42" i="4" a="1"/>
  <c r="AJ235" i="2" a="1"/>
  <c r="DF235" i="4" a="1"/>
  <c r="FY160" i="2" a="1"/>
  <c r="FW220" i="2" a="1"/>
  <c r="KA179" i="4" a="1"/>
  <c r="G234" i="4" a="1"/>
  <c r="FU160" i="2" a="1"/>
  <c r="S238" i="4" a="1"/>
  <c r="HL237" i="4" a="1"/>
  <c r="KB52" i="4" a="1"/>
  <c r="FK235" i="4" a="1"/>
  <c r="FV59" i="2" a="1"/>
  <c r="FY174" i="2" a="1"/>
  <c r="KA73" i="4" a="1"/>
  <c r="FV216" i="2" a="1"/>
  <c r="FU230" i="2" a="1"/>
  <c r="KC196" i="4" a="1"/>
  <c r="FV133" i="2" a="1"/>
  <c r="JC235" i="4" a="1"/>
  <c r="FV158" i="2" a="1"/>
  <c r="DY237" i="2" a="1"/>
  <c r="GA236" i="4" a="1"/>
  <c r="AZ236" i="2" a="1"/>
  <c r="KB199" i="4" a="1"/>
  <c r="JW194" i="4" a="1"/>
  <c r="KA155" i="4" a="1"/>
  <c r="KB42" i="4" a="1"/>
  <c r="JX33" i="4" a="1"/>
  <c r="GP235" i="4" a="1"/>
  <c r="JV67" i="4" a="1"/>
  <c r="FW24" i="2" a="1"/>
  <c r="JZ119" i="4" a="1"/>
  <c r="BF238" i="2" a="1"/>
  <c r="HA237" i="4" a="1"/>
  <c r="JV117" i="4" a="1"/>
  <c r="EX235" i="2" a="1"/>
  <c r="KC37" i="4" a="1"/>
  <c r="KB27" i="4" a="1"/>
  <c r="KC31" i="4" a="1"/>
  <c r="KA226" i="4" a="1"/>
  <c r="FW23" i="2" a="1"/>
  <c r="GP234" i="4" a="1"/>
  <c r="JX125" i="4" a="1"/>
  <c r="JV202" i="4" a="1"/>
  <c r="JX160" i="4" a="1"/>
  <c r="JV71" i="4" a="1"/>
  <c r="DA237" i="2" a="1"/>
  <c r="FY223" i="2" a="1"/>
  <c r="JZ120" i="4" a="1"/>
  <c r="JW232" i="4" a="1"/>
  <c r="JW158" i="4" a="1"/>
  <c r="DH235" i="2" a="1"/>
  <c r="JV209" i="4" a="1"/>
  <c r="EN237" i="4" a="1"/>
  <c r="CA234" i="2" a="1"/>
  <c r="CH238" i="4" a="1"/>
  <c r="FU176" i="2" a="1"/>
  <c r="JV233" i="4" a="1"/>
  <c r="IR234" i="4" a="1"/>
  <c r="JW105" i="4" a="1"/>
  <c r="JX34" i="4" a="1"/>
  <c r="BQ235" i="4" a="1"/>
  <c r="KB46" i="4" a="1"/>
  <c r="DL234" i="2" a="1"/>
  <c r="FY199" i="2" a="1"/>
  <c r="KC228" i="4" a="1"/>
  <c r="CN236" i="2" a="1"/>
  <c r="JV166" i="4" a="1"/>
  <c r="JY55" i="4" a="1"/>
  <c r="KC183" i="4" a="1"/>
  <c r="JX177" i="4" a="1"/>
  <c r="P236" i="2" a="1"/>
  <c r="JW56" i="4" a="1"/>
  <c r="HR238" i="4" a="1"/>
  <c r="FV200" i="2" a="1"/>
  <c r="KA134" i="4" a="1"/>
  <c r="FU158" i="2" a="1"/>
  <c r="AV238" i="2" a="1"/>
  <c r="KC140" i="4" a="1"/>
  <c r="EZ234" i="2" a="1"/>
  <c r="JX194" i="4" a="1"/>
  <c r="KB154" i="4" a="1"/>
  <c r="DX234" i="4" a="1"/>
  <c r="JZ128" i="4" a="1"/>
  <c r="AP238" i="2" a="1"/>
  <c r="DJ235" i="2" a="1"/>
  <c r="HG236" i="4" a="1"/>
  <c r="FU185" i="2" a="1"/>
  <c r="KA219" i="4" a="1"/>
  <c r="DQ234" i="4" a="1"/>
  <c r="JC236" i="4" a="1"/>
  <c r="JV91" i="4" a="1"/>
  <c r="EY236" i="2" a="1"/>
  <c r="BO235" i="2" a="1"/>
  <c r="AR238" i="2" a="1"/>
  <c r="FY97" i="2" a="1"/>
  <c r="JY195" i="4" a="1"/>
  <c r="JY168" i="4" a="1"/>
  <c r="JW177" i="4" a="1"/>
  <c r="JY37" i="4" a="1"/>
  <c r="FW146" i="2" a="1"/>
  <c r="JW62" i="4" a="1"/>
  <c r="KA81" i="4" a="1"/>
  <c r="KA229" i="4" a="1"/>
  <c r="JV216" i="4" a="1"/>
  <c r="FV51" i="2" a="1"/>
  <c r="KC200" i="4" a="1"/>
  <c r="GE234" i="4" a="1"/>
  <c r="KA58" i="4" a="1"/>
  <c r="FS235" i="2" a="1"/>
  <c r="KC232" i="4" a="1"/>
  <c r="AB237" i="2" a="1"/>
  <c r="FG237" i="2" a="1"/>
  <c r="FW133" i="2" a="1"/>
  <c r="CY234" i="4" a="1"/>
  <c r="FW233" i="2" a="1"/>
  <c r="FV154" i="2" a="1"/>
  <c r="KC221" i="4" a="1"/>
  <c r="JW182" i="4" a="1"/>
  <c r="BG237" i="2" a="1"/>
  <c r="JV204" i="4" a="1"/>
  <c r="FX185" i="2" a="1"/>
  <c r="ID235" i="4" a="1"/>
  <c r="JW166" i="4" a="1"/>
  <c r="O237" i="4" a="1"/>
  <c r="FV150" i="2" a="1"/>
  <c r="DP235" i="4" a="1"/>
  <c r="FX196" i="2" a="1"/>
  <c r="KB57" i="4" a="1"/>
  <c r="KA167" i="4" a="1"/>
  <c r="AY234" i="2" a="1"/>
  <c r="CN234" i="4" a="1"/>
  <c r="FX103" i="2" a="1"/>
  <c r="DO236" i="2" a="1"/>
  <c r="CI237" i="4" a="1"/>
  <c r="FW132" i="2" a="1"/>
  <c r="JW40" i="4" a="1"/>
  <c r="IA235" i="4" a="1"/>
  <c r="KC89" i="4" a="1"/>
  <c r="FZ238" i="4" a="1"/>
  <c r="CS238" i="4" a="1"/>
  <c r="GL235" i="4" a="1"/>
  <c r="JW88" i="4" a="1"/>
  <c r="KB47" i="4" a="1"/>
  <c r="FY80" i="2" a="1"/>
  <c r="JZ77" i="4" a="1"/>
  <c r="GK237" i="4" a="1"/>
  <c r="AA237" i="4" a="1"/>
  <c r="DK234" i="4" a="1"/>
  <c r="JW162" i="4" a="1"/>
  <c r="EO236" i="2" a="1"/>
  <c r="JZ206" i="4" a="1"/>
  <c r="FU117" i="2" a="1"/>
  <c r="JW200" i="4" a="1"/>
  <c r="JV190" i="4" a="1"/>
  <c r="FX157" i="2" a="1"/>
  <c r="FU159" i="2" a="1"/>
  <c r="JX88" i="4" a="1"/>
  <c r="EW235" i="4" a="1"/>
  <c r="JV93" i="4" a="1"/>
  <c r="JZ207" i="4" a="1"/>
  <c r="JV119" i="4" a="1"/>
  <c r="JN236" i="4" a="1"/>
  <c r="KB191" i="4" a="1"/>
  <c r="FV92" i="2" a="1"/>
  <c r="Y236" i="2" a="1"/>
  <c r="FU157" i="2" a="1"/>
  <c r="DJ238" i="4" a="1"/>
  <c r="EM235" i="4" a="1"/>
  <c r="CK237" i="4" a="1"/>
  <c r="FW55" i="2" a="1"/>
  <c r="H236" i="2" a="1"/>
  <c r="BY236" i="2" a="1"/>
  <c r="JZ222" i="4" a="1"/>
  <c r="CB235" i="2" a="1"/>
  <c r="EL234" i="2" a="1"/>
  <c r="JU237" i="4" a="1"/>
  <c r="FW181" i="2" a="1"/>
  <c r="KA87" i="4" a="1"/>
  <c r="BN234" i="2" a="1"/>
  <c r="FI238" i="2" a="1"/>
  <c r="JY9" i="4" a="1"/>
  <c r="JW193" i="4" a="1"/>
  <c r="FV131" i="2" a="1"/>
  <c r="FU9" i="2" a="1"/>
  <c r="JZ41" i="4" a="1"/>
  <c r="KB18" i="4" a="1"/>
  <c r="FS236" i="4" a="1"/>
  <c r="JZ187" i="4" a="1"/>
  <c r="CL235" i="2" a="1"/>
  <c r="DN234" i="2" a="1"/>
  <c r="JX8" i="4" a="1"/>
  <c r="BY238" i="4" a="1"/>
  <c r="JW221" i="4" a="1"/>
  <c r="KC128" i="4" a="1"/>
  <c r="JX170" i="4" a="1"/>
  <c r="N237" i="4" a="1"/>
  <c r="FB236" i="4" a="1"/>
  <c r="GX237" i="4" a="1"/>
  <c r="BZ234" i="2" a="1"/>
  <c r="KB102" i="4" a="1"/>
  <c r="DR235" i="4" a="1"/>
  <c r="KC51" i="4" a="1"/>
  <c r="HB235" i="4" a="1"/>
  <c r="FV141" i="2" a="1"/>
  <c r="EX235" i="4" a="1"/>
  <c r="KC144" i="4" a="1"/>
  <c r="BF237" i="4" a="1"/>
  <c r="AD238" i="2" a="1"/>
  <c r="BR234" i="4" a="1"/>
  <c r="HA234" i="4" a="1"/>
  <c r="JS238" i="4" a="1"/>
  <c r="IT237" i="4" a="1"/>
  <c r="BV236" i="4" a="1"/>
  <c r="JZ202" i="4" a="1"/>
  <c r="JZ177" i="4" a="1"/>
  <c r="KC198" i="4" a="1"/>
  <c r="CO234" i="4" a="1"/>
  <c r="JV191" i="4" a="1"/>
  <c r="ES238" i="2" a="1"/>
  <c r="EI235" i="4" a="1"/>
  <c r="EJ235" i="2" a="1"/>
  <c r="JX74" i="4" a="1"/>
  <c r="JX25" i="4" a="1"/>
  <c r="AH236" i="4" a="1"/>
  <c r="FV39" i="2" a="1"/>
  <c r="JX153" i="4" a="1"/>
  <c r="JW176" i="4" a="1"/>
  <c r="FX203" i="2" a="1"/>
  <c r="AE238" i="2" a="1"/>
  <c r="JX191" i="4" a="1"/>
  <c r="KB166" i="4" a="1"/>
  <c r="JZ58" i="4" a="1"/>
  <c r="U238" i="4" a="1"/>
  <c r="FW199" i="2" a="1"/>
  <c r="CS235" i="4" a="1"/>
  <c r="JX233" i="4" a="1"/>
  <c r="KA193" i="4" a="1"/>
  <c r="FX193" i="2" a="1"/>
  <c r="JW80" i="4" a="1"/>
  <c r="GD234" i="4" a="1"/>
  <c r="JV81" i="4" a="1"/>
  <c r="JZ69" i="4" a="1"/>
  <c r="KA146" i="4" a="1"/>
  <c r="FN234" i="4" a="1"/>
  <c r="I238" i="4" a="1"/>
  <c r="EE234" i="4" a="1"/>
  <c r="AG238" i="4" a="1"/>
  <c r="FN238" i="4" a="1"/>
  <c r="AR236" i="2" a="1"/>
  <c r="JW76" i="4" a="1"/>
  <c r="IN235" i="4" a="1"/>
  <c r="JO236" i="4" a="1"/>
  <c r="KB207" i="4" a="1"/>
  <c r="IA238" i="4" a="1"/>
  <c r="DI234" i="4" a="1"/>
  <c r="JX95" i="4" a="1"/>
  <c r="KC203" i="4" a="1"/>
  <c r="JX230" i="4" a="1"/>
  <c r="JY212" i="4" a="1"/>
  <c r="JX201" i="4" a="1"/>
  <c r="JY20" i="4" a="1"/>
  <c r="DM237" i="2" a="1"/>
  <c r="FV229" i="2" a="1"/>
  <c r="FX108" i="2" a="1"/>
  <c r="JV228" i="4" a="1"/>
  <c r="FV58" i="2" a="1"/>
  <c r="Y238" i="2" a="1"/>
  <c r="BS234" i="2" a="1"/>
  <c r="ET235" i="4" a="1"/>
  <c r="JY27" i="4" a="1"/>
  <c r="FX58" i="2" a="1"/>
  <c r="AD234" i="4" a="1"/>
  <c r="JV227" i="4" a="1"/>
  <c r="KC44" i="4" a="1"/>
  <c r="JV75" i="4" a="1"/>
  <c r="FU170" i="2" a="1"/>
  <c r="IE235" i="4" a="1"/>
  <c r="JV14" i="4" a="1"/>
  <c r="AX234" i="4" a="1"/>
  <c r="AS237" i="2" a="1"/>
  <c r="DZ234" i="4" a="1"/>
  <c r="DB237" i="2" a="1"/>
  <c r="CB236" i="4" a="1"/>
  <c r="CW235" i="2" a="1"/>
  <c r="KA101" i="4" a="1"/>
  <c r="GV234" i="4" a="1"/>
  <c r="KA172" i="4" a="1"/>
  <c r="DK236" i="4" a="1"/>
  <c r="CI238" i="4" a="1"/>
  <c r="S236" i="4" a="1"/>
  <c r="KB178" i="4" a="1"/>
  <c r="FW238" i="4" a="1"/>
  <c r="KB163" i="4" a="1"/>
  <c r="BY235" i="4" a="1"/>
  <c r="FV76" i="2" a="1"/>
  <c r="IX237" i="4" a="1"/>
  <c r="FY66" i="2" a="1"/>
  <c r="JJ234" i="4" a="1"/>
  <c r="FX35" i="2" a="1"/>
  <c r="JY72" i="4" a="1"/>
  <c r="JW18" i="4" a="1"/>
  <c r="CO237" i="2" a="1"/>
  <c r="DM238" i="4" a="1"/>
  <c r="AS234" i="4" a="1"/>
  <c r="FW75" i="2" a="1"/>
  <c r="FW152" i="2" a="1"/>
  <c r="JW191" i="4" a="1"/>
  <c r="FV157" i="2" a="1"/>
  <c r="JV24" i="4" a="1"/>
  <c r="KA163" i="4" a="1"/>
  <c r="DO238" i="4" a="1"/>
  <c r="FY50" i="2" a="1"/>
  <c r="FX54" i="2" a="1"/>
  <c r="FU34" i="2" a="1"/>
  <c r="FG238" i="4" a="1"/>
  <c r="FY122" i="2" a="1"/>
  <c r="JY46" i="4" a="1"/>
  <c r="JT235" i="4" a="1"/>
  <c r="FX209" i="2" a="1"/>
  <c r="JZ88" i="4" a="1"/>
  <c r="FV155" i="2" a="1"/>
  <c r="GS235" i="4" a="1"/>
  <c r="KC90" i="4" a="1"/>
  <c r="FU208" i="2" a="1"/>
  <c r="DG236" i="4" a="1"/>
  <c r="FX161" i="2" a="1"/>
  <c r="BA235" i="2" a="1"/>
  <c r="FY179" i="2" a="1"/>
  <c r="FO234" i="4" a="1"/>
  <c r="KB162" i="4" a="1"/>
  <c r="DU236" i="4" a="1"/>
  <c r="JV172" i="4" a="1"/>
  <c r="JY40" i="4" a="1"/>
  <c r="FX102" i="2" a="1"/>
  <c r="FV163" i="2" a="1"/>
  <c r="EO234" i="4" a="1"/>
  <c r="FU50" i="2" a="1"/>
  <c r="FF237" i="4" a="1"/>
  <c r="JX103" i="4" a="1"/>
  <c r="KA119" i="4" a="1"/>
  <c r="DE236" i="4" a="1"/>
  <c r="FX190" i="2" a="1"/>
  <c r="DN236" i="2" a="1"/>
  <c r="JV77" i="4" a="1"/>
  <c r="FU120" i="2" a="1"/>
  <c r="FY173" i="2" a="1"/>
  <c r="IT235" i="4" a="1"/>
  <c r="HA238" i="4" a="1"/>
  <c r="KA121" i="4" a="1"/>
  <c r="FQ236" i="4" a="1"/>
  <c r="Q238" i="4" a="1"/>
  <c r="JV187" i="4" a="1"/>
  <c r="JI236" i="4" a="1"/>
  <c r="IP234" i="4" a="1"/>
  <c r="FU147" i="2" a="1"/>
  <c r="AI234" i="4" a="1"/>
  <c r="FO234" i="2" a="1"/>
  <c r="KC156" i="4" a="1"/>
  <c r="AE236" i="2" a="1"/>
  <c r="KC193" i="4" a="1"/>
  <c r="JW65" i="4" a="1"/>
  <c r="CK235" i="4" a="1"/>
  <c r="KC229" i="4" a="1"/>
  <c r="EK237" i="2" a="1"/>
  <c r="JW169" i="4" a="1"/>
  <c r="FI235" i="2" a="1"/>
  <c r="KA35" i="4" a="1"/>
  <c r="JY214" i="4" a="1"/>
  <c r="HI236" i="4" a="1"/>
  <c r="AN238" i="4" a="1"/>
  <c r="BO237" i="4" a="1"/>
  <c r="JW205" i="4" a="1"/>
  <c r="EJ237" i="4" a="1"/>
  <c r="FY70" i="2" a="1"/>
  <c r="FU168" i="2" a="1"/>
  <c r="FX63" i="2" a="1"/>
  <c r="HR234" i="4" a="1"/>
  <c r="FX80" i="2" a="1"/>
  <c r="W238" i="4" a="1"/>
  <c r="KC163" i="4" a="1"/>
  <c r="KB198" i="4" a="1"/>
  <c r="KB79" i="4" a="1"/>
  <c r="JV32" i="4" a="1"/>
  <c r="JL236" i="4" a="1"/>
  <c r="FW228" i="2" a="1"/>
  <c r="CW234" i="2" a="1"/>
  <c r="P234" i="4" a="1"/>
  <c r="GR238" i="4" a="1"/>
  <c r="FX39" i="2" a="1"/>
  <c r="DG235" i="2" a="1"/>
  <c r="FW43" i="2" a="1"/>
  <c r="JV144" i="4" a="1"/>
  <c r="KA108" i="4" a="1"/>
  <c r="FV43" i="2" a="1"/>
  <c r="GI237" i="4" a="1"/>
  <c r="JX229" i="4" a="1"/>
  <c r="FX82" i="2" a="1"/>
  <c r="FW63" i="2" a="1"/>
  <c r="AU236" i="4" a="1"/>
  <c r="JV21" i="4" a="1"/>
  <c r="ET234" i="2" a="1"/>
  <c r="JW132" i="4" a="1"/>
  <c r="JR235" i="4" a="1"/>
  <c r="FX198" i="2" a="1"/>
  <c r="JY66" i="4" a="1"/>
  <c r="FY99" i="2" a="1"/>
  <c r="CE236" i="4" a="1"/>
  <c r="KC218" i="4" a="1"/>
  <c r="GB238" i="4" a="1"/>
  <c r="FV61" i="2" a="1"/>
  <c r="KB181" i="4" a="1"/>
  <c r="EG238" i="4" a="1"/>
  <c r="DW234" i="4" a="1"/>
  <c r="FU187" i="2" a="1"/>
  <c r="FW17" i="2" a="1"/>
  <c r="BO238" i="4" a="1"/>
  <c r="FU121" i="2" a="1"/>
  <c r="FW36" i="2" a="1"/>
  <c r="H238" i="4" a="1"/>
  <c r="FL236" i="2" a="1"/>
  <c r="JW196" i="4" a="1"/>
  <c r="EF235" i="4" a="1"/>
  <c r="AC237" i="2" a="1"/>
  <c r="FX208" i="2" a="1"/>
  <c r="JV129" i="4" a="1"/>
  <c r="JX143" i="4" a="1"/>
  <c r="FX179" i="2" a="1"/>
  <c r="JW57" i="4" a="1"/>
  <c r="FT238" i="4" a="1"/>
  <c r="JY211" i="4" a="1"/>
  <c r="FW148" i="2" a="1"/>
  <c r="FV31" i="2" a="1"/>
  <c r="FU35" i="2" a="1"/>
  <c r="FH234" i="4" a="1"/>
  <c r="KA90" i="4" a="1"/>
  <c r="JX116" i="4" a="1"/>
  <c r="FW11" i="2" a="1"/>
  <c r="KB220" i="4" a="1"/>
  <c r="AH235" i="4" a="1"/>
  <c r="FY34" i="2" a="1"/>
  <c r="KA84" i="4" a="1"/>
  <c r="JH238" i="4" a="1"/>
  <c r="JW27" i="4" a="1"/>
  <c r="FV231" i="2" a="1"/>
  <c r="AO237" i="4" a="1"/>
  <c r="FV128" i="2" a="1"/>
  <c r="JX86" i="4" a="1"/>
  <c r="FX66" i="2" a="1"/>
  <c r="FU236" i="4" a="1"/>
  <c r="FW201" i="2" a="1"/>
  <c r="KC41" i="4" a="1"/>
  <c r="JW115" i="4" a="1"/>
  <c r="JW61" i="4" a="1"/>
  <c r="FD235" i="2" a="1"/>
  <c r="BB237" i="2" a="1"/>
  <c r="BV235" i="4" a="1"/>
  <c r="KC233" i="4" a="1"/>
  <c r="JX76" i="4" a="1"/>
  <c r="EB235" i="4" a="1"/>
  <c r="FX160" i="2" a="1"/>
  <c r="JB235" i="4" a="1"/>
  <c r="DQ235" i="2" a="1"/>
  <c r="EZ238" i="2" a="1"/>
  <c r="BB235" i="2" a="1"/>
  <c r="JU234" i="4" a="1"/>
  <c r="DB235" i="4" a="1"/>
  <c r="FP235" i="4" a="1"/>
  <c r="FW114" i="2" a="1"/>
  <c r="JY200" i="4" a="1"/>
  <c r="EU236" i="2" a="1"/>
  <c r="JW17" i="4" a="1"/>
  <c r="JW68" i="4" a="1"/>
  <c r="FX151" i="2" a="1"/>
  <c r="O238" i="4" a="1"/>
  <c r="JX71" i="4" a="1"/>
  <c r="JV30" i="4" a="1"/>
  <c r="ET237" i="4" a="1"/>
  <c r="FY126" i="2" a="1"/>
  <c r="DZ236" i="2" a="1"/>
  <c r="ED235" i="4" a="1"/>
  <c r="FW97" i="2" a="1"/>
  <c r="JY205" i="4" a="1"/>
  <c r="FT234" i="2" a="1"/>
  <c r="EF235" i="2" a="1"/>
  <c r="KB25" i="4" a="1"/>
  <c r="BC238" i="2" a="1"/>
  <c r="KB31" i="4" a="1"/>
  <c r="KB34" i="4" a="1"/>
  <c r="JZ212" i="4" a="1"/>
  <c r="FW9" i="2" a="1"/>
  <c r="FY45" i="2" a="1"/>
  <c r="H236" i="4" a="1"/>
  <c r="JY45" i="4" a="1"/>
  <c r="FU67" i="2" a="1"/>
  <c r="BM238" i="2" a="1"/>
  <c r="H235" i="4" a="1"/>
  <c r="FJ238" i="4" a="1"/>
  <c r="KA151" i="4" a="1"/>
  <c r="FV96" i="2" a="1"/>
  <c r="ID237" i="4" a="1"/>
  <c r="JV103" i="4" a="1"/>
  <c r="KC119" i="4" a="1"/>
  <c r="CU235" i="2" a="1"/>
  <c r="BH234" i="2" a="1"/>
  <c r="HK238" i="4" a="1"/>
  <c r="JX29" i="4" a="1"/>
  <c r="ED238" i="2" a="1"/>
  <c r="KA24" i="4" a="1"/>
  <c r="FW13" i="2" a="1"/>
  <c r="FU146" i="2" a="1"/>
  <c r="EQ234" i="4" a="1"/>
  <c r="CH237" i="2" a="1"/>
  <c r="AF237" i="2" a="1"/>
  <c r="GG234" i="4" a="1"/>
  <c r="JZ110" i="4" a="1"/>
  <c r="JV155" i="4" a="1"/>
  <c r="CZ234" i="4" a="1"/>
  <c r="KB55" i="4" a="1"/>
  <c r="FY188" i="2" a="1"/>
  <c r="FP236" i="4" a="1"/>
  <c r="AQ236" i="2" a="1"/>
  <c r="CC238" i="2" a="1"/>
  <c r="JY160" i="4" a="1"/>
  <c r="BH235" i="4" a="1"/>
  <c r="EG236" i="2" a="1"/>
  <c r="BG238" i="2" a="1"/>
  <c r="JY175" i="4" a="1"/>
  <c r="BO238" i="2" a="1"/>
  <c r="DE236" i="2" a="1"/>
  <c r="JX189" i="4" a="1"/>
  <c r="KB89" i="4" a="1"/>
  <c r="BZ236" i="2" a="1"/>
  <c r="DY236" i="2" a="1"/>
  <c r="ID236" i="4" a="1"/>
  <c r="AL235" i="4" a="1"/>
  <c r="BB234" i="4" a="1"/>
  <c r="GU235" i="4" a="1"/>
  <c r="FY167" i="2" a="1"/>
  <c r="JX213" i="4" a="1"/>
  <c r="T236" i="2" a="1"/>
  <c r="FX113" i="2" a="1"/>
  <c r="AD235" i="4" a="1"/>
  <c r="BJ235" i="2" a="1"/>
  <c r="GO238" i="4" a="1"/>
  <c r="JW172" i="4" a="1"/>
  <c r="JZ22" i="4" a="1"/>
  <c r="JX7" i="4" a="1"/>
  <c r="HE236" i="4" a="1"/>
  <c r="JZ167" i="4" a="1"/>
  <c r="JX199" i="4" a="1"/>
  <c r="BJ234" i="4" a="1"/>
  <c r="FV159" i="2" a="1"/>
  <c r="JT237" i="4" a="1"/>
  <c r="JY207" i="4" a="1"/>
  <c r="CJ238" i="2" a="1"/>
  <c r="FW80" i="2" a="1"/>
  <c r="U236" i="4" a="1"/>
  <c r="FV195" i="2" a="1"/>
  <c r="JX73" i="4" a="1"/>
  <c r="EZ234" i="4" a="1"/>
  <c r="FC234" i="2" a="1"/>
  <c r="FX175" i="2" a="1"/>
  <c r="JX13" i="4" a="1"/>
  <c r="KA210" i="4" a="1"/>
  <c r="V234" i="2" a="1"/>
  <c r="FW92" i="2" a="1"/>
  <c r="BE235" i="4" a="1"/>
  <c r="KA195" i="4" a="1"/>
  <c r="FY91" i="2" a="1"/>
  <c r="FV85" i="2" a="1"/>
  <c r="HZ238" i="4" a="1"/>
  <c r="CR237" i="4" a="1"/>
  <c r="FY51" i="2" a="1"/>
  <c r="G235" i="4" a="1"/>
  <c r="JW201" i="4" a="1"/>
  <c r="CS234" i="4" a="1"/>
  <c r="DC234" i="2" a="1"/>
  <c r="DU235" i="4" a="1"/>
  <c r="JZ124" i="4" a="1"/>
  <c r="EL236" i="4" a="1"/>
  <c r="JV125" i="4" a="1"/>
  <c r="FW51" i="2" a="1"/>
  <c r="JZ67" i="4" a="1"/>
  <c r="EU238" i="4" a="1"/>
  <c r="JZ162" i="4" a="1"/>
  <c r="EY237" i="4" a="1"/>
  <c r="JX70" i="4" a="1"/>
  <c r="JA237" i="4" a="1"/>
  <c r="CH235" i="2" a="1"/>
  <c r="FW81" i="2" a="1"/>
  <c r="JZ203" i="4" a="1"/>
  <c r="JV184" i="4" a="1"/>
  <c r="FW135" i="2" a="1"/>
  <c r="BA238" i="4" a="1"/>
  <c r="KA11" i="4" a="1"/>
  <c r="KA74" i="4" a="1"/>
  <c r="FQ238" i="2" a="1"/>
  <c r="KC138" i="4" a="1"/>
  <c r="KC15" i="4" a="1"/>
  <c r="FV109" i="2" a="1"/>
  <c r="FV149" i="2" a="1"/>
  <c r="FY109" i="2" a="1"/>
  <c r="FY69" i="2" a="1"/>
  <c r="KB8" i="4" a="1"/>
  <c r="FX78" i="2" a="1"/>
  <c r="FW78" i="2" a="1"/>
  <c r="KB182" i="4" a="1"/>
  <c r="JY216" i="4" a="1"/>
  <c r="CL236" i="4" a="1"/>
  <c r="BD238" i="2" a="1"/>
  <c r="KC135" i="4" a="1"/>
  <c r="ES235" i="4" a="1"/>
  <c r="FV99" i="2" a="1"/>
  <c r="JV112" i="4" a="1"/>
  <c r="KA181" i="4" a="1"/>
  <c r="FY118" i="2" a="1"/>
  <c r="AV234" i="4" a="1"/>
  <c r="FU12" i="2" a="1"/>
  <c r="CC235" i="4" a="1"/>
  <c r="FE235" i="2" a="1"/>
  <c r="CN238" i="2" a="1"/>
  <c r="FV52" i="2" a="1"/>
  <c r="JO238" i="4" a="1"/>
  <c r="JK236" i="4" a="1"/>
  <c r="FW32" i="2" a="1"/>
  <c r="JW112" i="4" a="1"/>
  <c r="JW99" i="4" a="1"/>
  <c r="EF234" i="4" a="1"/>
  <c r="JQ238" i="4" a="1"/>
  <c r="KB188" i="4" a="1"/>
  <c r="AX237" i="2" a="1"/>
  <c r="EZ235" i="2" a="1"/>
  <c r="KC176" i="4" a="1"/>
  <c r="JY153" i="4" a="1"/>
  <c r="JX155" i="4" a="1"/>
  <c r="FW160" i="2" a="1"/>
  <c r="CC237" i="2" a="1"/>
  <c r="HL234" i="4" a="1"/>
  <c r="KB177" i="4" a="1"/>
  <c r="JW223" i="4" a="1"/>
  <c r="W235" i="2" a="1"/>
  <c r="DW238" i="2" a="1"/>
  <c r="DN234" i="4" a="1"/>
  <c r="DM237" i="4" a="1"/>
  <c r="JX87" i="4" a="1"/>
  <c r="DS235" i="2" a="1"/>
  <c r="KB173" i="4" a="1"/>
  <c r="AP235" i="4" a="1"/>
  <c r="BM235" i="2" a="1"/>
  <c r="FW66" i="2" a="1"/>
  <c r="JV69" i="4" a="1"/>
  <c r="FX71" i="2" a="1"/>
  <c r="JZ25" i="4" a="1"/>
  <c r="FY40" i="2" a="1"/>
  <c r="FR237" i="2" a="1"/>
  <c r="CE234" i="4" a="1"/>
  <c r="FX50" i="2" a="1"/>
  <c r="HU238" i="4" a="1"/>
  <c r="FY82" i="2" a="1"/>
  <c r="KA168" i="4" a="1"/>
  <c r="KA218" i="4" a="1"/>
  <c r="BW238" i="2" a="1"/>
  <c r="FX21" i="2" a="1"/>
  <c r="EM237" i="4" a="1"/>
  <c r="JZ137" i="4" a="1"/>
  <c r="KA61" i="4" a="1"/>
  <c r="JW170" i="4" a="1"/>
  <c r="JZ191" i="4" a="1"/>
  <c r="GS237" i="4" a="1"/>
  <c r="EZ235" i="4" a="1"/>
  <c r="BO234" i="4" a="1"/>
  <c r="AI237" i="2" a="1"/>
  <c r="EH234" i="2" a="1"/>
  <c r="JZ152" i="4" a="1"/>
  <c r="JY43" i="4" a="1"/>
  <c r="JW136" i="4" a="1"/>
  <c r="KA156" i="4" a="1"/>
  <c r="JV139" i="4" a="1"/>
  <c r="J236" i="4" a="1"/>
  <c r="FY134" i="2" a="1"/>
  <c r="FU65" i="2" a="1"/>
  <c r="DZ237" i="2" a="1"/>
  <c r="FY19" i="2" a="1"/>
  <c r="JV107" i="4" a="1"/>
  <c r="FX8" i="2" a="1"/>
  <c r="FY49" i="2" a="1"/>
  <c r="KA147" i="4" a="1"/>
  <c r="JZ16" i="4" a="1"/>
  <c r="JZ73" i="4" a="1"/>
  <c r="FK238" i="2" a="1"/>
  <c r="M238" i="4" a="1"/>
  <c r="JY177" i="4" a="1"/>
  <c r="JV34" i="4" a="1"/>
  <c r="IM238" i="4" a="1"/>
  <c r="FN238" i="2" a="1"/>
  <c r="JZ54" i="4" a="1"/>
  <c r="FV63" i="2" a="1"/>
  <c r="FU19" i="2" a="1"/>
  <c r="T236" i="4" a="1"/>
  <c r="AC237" i="4" a="1"/>
  <c r="KC169" i="4" a="1"/>
  <c r="FU86" i="2" a="1"/>
  <c r="AJ237" i="4" a="1"/>
  <c r="KC226" i="4" a="1"/>
  <c r="FI234" i="4" a="1"/>
  <c r="JX56" i="4" a="1"/>
  <c r="JX112" i="4" a="1"/>
  <c r="KB197" i="4" a="1"/>
  <c r="KA8" i="4" a="1"/>
  <c r="JV89" i="4" a="1"/>
  <c r="JZ31" i="4" a="1"/>
  <c r="FU220" i="2" a="1"/>
  <c r="JV145" i="4" a="1"/>
  <c r="JW118" i="4" a="1"/>
  <c r="JY233" i="4" a="1"/>
  <c r="FU8" i="2" a="1"/>
  <c r="JY49" i="4" a="1"/>
  <c r="CB234" i="2" a="1"/>
  <c r="DZ235" i="2" a="1"/>
  <c r="DL236" i="2" a="1"/>
  <c r="FW190" i="2" a="1"/>
  <c r="FQ235" i="4" a="1"/>
  <c r="FV79" i="2" a="1"/>
  <c r="U235" i="4" a="1"/>
  <c r="FX227" i="2" a="1"/>
  <c r="DY234" i="2" a="1"/>
  <c r="BO234" i="2" a="1"/>
  <c r="GF235" i="4" a="1"/>
  <c r="EL237" i="2" a="1"/>
  <c r="FU40" i="2" a="1"/>
  <c r="DH236" i="2" a="1"/>
  <c r="FY233" i="2" a="1"/>
  <c r="EU238" i="2" a="1"/>
  <c r="FU119" i="2" a="1"/>
  <c r="KA21" i="4" a="1"/>
  <c r="JV135" i="4" a="1"/>
  <c r="JY100" i="4" a="1"/>
  <c r="JW216" i="4" a="1"/>
  <c r="BE235" i="2" a="1"/>
  <c r="V238" i="2" a="1"/>
  <c r="FY58" i="2" a="1"/>
  <c r="JW96" i="4" a="1"/>
  <c r="FY116" i="2" a="1"/>
  <c r="KA143" i="4" a="1"/>
  <c r="JW58" i="4" a="1"/>
  <c r="FP238" i="4" a="1"/>
  <c r="JW92" i="4" a="1"/>
  <c r="JY155" i="4" a="1"/>
  <c r="JY201" i="4" a="1"/>
  <c r="FY112" i="2" a="1"/>
  <c r="EI234" i="2" a="1"/>
  <c r="FX170" i="2" a="1"/>
  <c r="CD234" i="2" a="1"/>
  <c r="HI237" i="4" a="1"/>
  <c r="L236" i="4" a="1"/>
  <c r="KC158" i="4" a="1"/>
  <c r="FX213" i="2" a="1"/>
  <c r="JZ92" i="4" a="1"/>
  <c r="DI236" i="2" a="1"/>
  <c r="FG235" i="4" a="1"/>
  <c r="FY113" i="2" a="1"/>
  <c r="FU98" i="2" a="1"/>
  <c r="KB38" i="4" a="1"/>
  <c r="JZ91" i="4" a="1"/>
  <c r="AM238" i="4" a="1"/>
  <c r="AC238" i="2" a="1"/>
  <c r="JZ13" i="4" a="1"/>
  <c r="CZ238" i="4" a="1"/>
  <c r="BC234" i="2" a="1"/>
  <c r="JV83" i="4" a="1"/>
  <c r="KB224" i="4" a="1"/>
  <c r="FD235" i="4" a="1"/>
  <c r="JW49" i="4" a="1"/>
  <c r="FJ237" i="4" a="1"/>
  <c r="BN237" i="2" a="1"/>
  <c r="JV70" i="4" a="1"/>
  <c r="FV233" i="2" a="1"/>
  <c r="BZ235" i="4" a="1"/>
  <c r="J237" i="4" a="1"/>
  <c r="JW109" i="4" a="1"/>
  <c r="FV91" i="2" a="1"/>
  <c r="JY227" i="4" a="1"/>
  <c r="KC153" i="4" a="1"/>
  <c r="IQ238" i="4" a="1"/>
  <c r="KB23" i="4" a="1"/>
  <c r="CV238" i="2" a="1"/>
  <c r="FX70" i="2" a="1"/>
  <c r="T235" i="4" a="1"/>
  <c r="KC69" i="4" a="1"/>
  <c r="FY35" i="2" a="1"/>
  <c r="FY124" i="2" a="1"/>
  <c r="FY88" i="2" a="1"/>
  <c r="EE236" i="4" a="1"/>
  <c r="FY128" i="2" a="1"/>
  <c r="KB93" i="4" a="1"/>
  <c r="FH236" i="4" a="1"/>
  <c r="FY135" i="2" a="1"/>
  <c r="FW124" i="2" a="1"/>
  <c r="JY171" i="4" a="1"/>
  <c r="HG237" i="4" a="1"/>
  <c r="FW125" i="2" a="1"/>
  <c r="JX98" i="4" a="1"/>
  <c r="JZ194" i="4" a="1"/>
  <c r="JZ174" i="4" a="1"/>
  <c r="FT234" i="4" a="1"/>
  <c r="JZ9" i="4" a="1"/>
  <c r="CK236" i="2" a="1"/>
  <c r="FY48" i="2" a="1"/>
  <c r="JV104" i="4" a="1"/>
  <c r="DX234" i="2" a="1"/>
  <c r="AW238" i="2" a="1"/>
  <c r="FE236" i="2" a="1"/>
  <c r="ER238" i="4" a="1"/>
  <c r="IF237" i="4" a="1"/>
  <c r="JY174" i="4" a="1"/>
  <c r="KA211" i="4" a="1"/>
  <c r="BR237" i="4" a="1"/>
  <c r="FX173" i="2" a="1"/>
  <c r="FX199" i="2" a="1"/>
  <c r="AQ234" i="2" a="1"/>
  <c r="KC112" i="4" a="1"/>
  <c r="FG234" i="4" a="1"/>
  <c r="FU93" i="2" a="1"/>
  <c r="JY218" i="4" a="1"/>
  <c r="FJ236" i="2" a="1"/>
  <c r="KB147" i="4" a="1"/>
  <c r="JW181" i="4" a="1"/>
  <c r="EU234" i="4" a="1"/>
  <c r="EN236" i="2" a="1"/>
  <c r="KB49" i="4" a="1"/>
  <c r="AU238" i="2" a="1"/>
  <c r="JX80" i="4" a="1"/>
  <c r="JV123" i="4" a="1"/>
  <c r="FW56" i="2" a="1"/>
  <c r="JW104" i="4" a="1"/>
  <c r="FV147" i="2" a="1"/>
  <c r="KC207" i="4" a="1"/>
  <c r="JZ62" i="4" a="1"/>
  <c r="DC237" i="2" a="1"/>
  <c r="JP234" i="4" a="1"/>
  <c r="KB54" i="4" a="1"/>
  <c r="FW224" i="2" a="1"/>
  <c r="DU238" i="2" a="1"/>
  <c r="EN238" i="2" a="1"/>
  <c r="FW164" i="2" a="1"/>
  <c r="FX204" i="2" a="1"/>
  <c r="FW26" i="2" a="1"/>
  <c r="KC65" i="4" a="1"/>
  <c r="FX77" i="2" a="1"/>
  <c r="KC166" i="4" a="1"/>
  <c r="FU114" i="2" a="1"/>
  <c r="EQ236" i="2" a="1"/>
  <c r="IW237" i="4" a="1"/>
  <c r="AS235" i="2" a="1"/>
  <c r="JW66" i="4" a="1"/>
  <c r="JV111" i="4" a="1"/>
  <c r="FU30" i="2" a="1"/>
  <c r="FB234" i="2" a="1"/>
  <c r="FV202" i="2" a="1"/>
  <c r="V237" i="4" a="1"/>
  <c r="W237" i="4" a="1"/>
  <c r="FU222" i="2" a="1"/>
  <c r="FQ234" i="2" a="1"/>
  <c r="KC222" i="4" a="1"/>
  <c r="FU118" i="2" a="1"/>
  <c r="KB109" i="4" a="1"/>
  <c r="KA86" i="4" a="1"/>
  <c r="FU171" i="2" a="1"/>
  <c r="HP237" i="4" a="1"/>
  <c r="JV76" i="4" a="1"/>
  <c r="AP235" i="2" a="1"/>
  <c r="HX236" i="4" a="1"/>
  <c r="JK234" i="4" a="1"/>
  <c r="AD236" i="4" a="1"/>
  <c r="FI237" i="2" a="1"/>
  <c r="EC234" i="4" a="1"/>
  <c r="FX142" i="2" a="1"/>
  <c r="FN236" i="2" a="1"/>
  <c r="CL235" i="4" a="1"/>
  <c r="HJ235" i="4" a="1"/>
  <c r="JX159" i="4" a="1"/>
  <c r="KC146" i="4" a="1"/>
  <c r="IG237" i="4" a="1"/>
  <c r="KC96" i="4" a="1"/>
  <c r="KC168" i="4" a="1"/>
  <c r="JO237" i="4" a="1"/>
  <c r="HN236" i="4" a="1"/>
  <c r="FV151" i="2" a="1"/>
  <c r="GR236" i="4" a="1"/>
  <c r="BZ234" i="4" a="1"/>
  <c r="JZ117" i="4" a="1"/>
  <c r="KC21" i="4" a="1"/>
  <c r="JX62" i="4" a="1"/>
  <c r="JX137" i="4" a="1"/>
  <c r="JY133" i="4" a="1"/>
  <c r="CV237" i="4" a="1"/>
  <c r="GH237" i="4" a="1"/>
  <c r="FU101" i="2" a="1"/>
  <c r="GR234" i="4" a="1"/>
  <c r="JT238" i="4" a="1"/>
  <c r="JY105" i="4" a="1"/>
  <c r="KA135" i="4" a="1"/>
  <c r="IJ234" i="4" a="1"/>
  <c r="EV235" i="4" a="1"/>
  <c r="FU95" i="2" a="1"/>
  <c r="JZ133" i="4" a="1"/>
  <c r="FR234" i="4" a="1"/>
  <c r="AE234" i="2" a="1"/>
  <c r="FW185" i="2" a="1"/>
  <c r="F237" i="4" a="1"/>
  <c r="KA202" i="4" a="1"/>
  <c r="FU31" i="2" a="1"/>
  <c r="FC237" i="4" a="1"/>
  <c r="CJ237" i="4" a="1"/>
  <c r="JW146" i="4" a="1"/>
  <c r="KA110" i="4" a="1"/>
  <c r="FW34" i="2" a="1"/>
  <c r="II236" i="4" a="1"/>
  <c r="FW20" i="2" a="1"/>
  <c r="JY203" i="4" a="1"/>
  <c r="CS238" i="2" a="1"/>
  <c r="FV191" i="2" a="1"/>
  <c r="FY235" i="4" a="1"/>
  <c r="FY26" i="2" a="1"/>
  <c r="KB108" i="4" a="1"/>
  <c r="JZ38" i="4" a="1"/>
  <c r="FW31" i="2" a="1"/>
  <c r="JL238" i="4" a="1"/>
  <c r="FB236" i="2" a="1"/>
  <c r="DH235" i="4" a="1"/>
  <c r="FV224" i="2" a="1"/>
  <c r="E235" i="4" a="1"/>
  <c r="JY164" i="4" a="1"/>
  <c r="JZ190" i="4" a="1"/>
  <c r="KC150" i="4" a="1"/>
  <c r="DM235" i="2" a="1"/>
  <c r="JZ15" i="4" a="1"/>
  <c r="FW25" i="2" a="1"/>
  <c r="JY30" i="4" a="1"/>
  <c r="KB150" i="4" a="1"/>
  <c r="DJ235" i="4" a="1"/>
  <c r="HP234" i="4" a="1"/>
  <c r="JE238" i="4" a="1"/>
  <c r="FU188" i="2" a="1"/>
  <c r="JI238" i="4" a="1"/>
  <c r="FY36" i="2" a="1"/>
  <c r="DE237" i="4" a="1"/>
  <c r="BT236" i="2" a="1"/>
  <c r="FV190" i="2" a="1"/>
  <c r="AI238" i="4" a="1"/>
  <c r="FV86" i="2" a="1"/>
  <c r="BB235" i="4" a="1"/>
  <c r="FW171" i="2" a="1"/>
  <c r="IM236" i="4" a="1"/>
  <c r="IU234" i="4" a="1"/>
  <c r="JY146" i="4" a="1"/>
  <c r="GF238" i="4" a="1"/>
  <c r="JX38" i="4" a="1"/>
  <c r="FX111" i="2" a="1"/>
  <c r="FL237" i="4" a="1"/>
  <c r="FQ237" i="4" a="1"/>
  <c r="CL236" i="2" a="1"/>
  <c r="DP237" i="4" a="1"/>
  <c r="JX37" i="4" a="1"/>
  <c r="DG235" i="4" a="1"/>
  <c r="JY108" i="4" a="1"/>
  <c r="AN236" i="4" a="1"/>
  <c r="CF234" i="2" a="1"/>
  <c r="JZ204" i="4" a="1"/>
  <c r="FY163" i="2" a="1"/>
  <c r="KB117" i="4" a="1"/>
  <c r="FS234" i="4" a="1"/>
  <c r="JW233" i="4" a="1"/>
  <c r="AX237" i="4" a="1"/>
  <c r="KA82" i="4" a="1"/>
  <c r="FY30" i="2" a="1"/>
  <c r="FM238" i="2" a="1"/>
  <c r="FX155" i="2" a="1"/>
  <c r="JX45" i="4" a="1"/>
  <c r="KA113" i="4" a="1"/>
  <c r="JV160" i="4" a="1"/>
  <c r="KA189" i="4" a="1"/>
  <c r="HB236" i="4" a="1"/>
  <c r="AX236" i="4" a="1"/>
  <c r="CT234" i="2" a="1"/>
  <c r="JW94" i="4" a="1"/>
  <c r="JW71" i="4" a="1"/>
  <c r="KA120" i="4" a="1"/>
  <c r="JZ151" i="4" a="1"/>
  <c r="CU234" i="2" a="1"/>
  <c r="AX238" i="4" a="1"/>
  <c r="JZ147" i="4" a="1"/>
  <c r="JY182" i="4" a="1"/>
  <c r="FV144" i="2" a="1"/>
  <c r="FW193" i="2" a="1"/>
  <c r="CX235" i="2" a="1"/>
  <c r="EG234" i="4" a="1"/>
  <c r="AJ235" i="4" a="1"/>
  <c r="KA198" i="4" a="1"/>
  <c r="FX48" i="2" a="1"/>
  <c r="CC234" i="2" a="1"/>
  <c r="FW95" i="2" a="1"/>
  <c r="FY151" i="2" a="1"/>
  <c r="DN238" i="2" a="1"/>
  <c r="JY170" i="4" a="1"/>
  <c r="DT238" i="4" a="1"/>
  <c r="HG234" i="4" a="1"/>
  <c r="JH236" i="4" a="1"/>
  <c r="KC108" i="4" a="1"/>
  <c r="DD236" i="4" a="1"/>
  <c r="JY204" i="4" a="1"/>
  <c r="B235" i="2" a="1"/>
  <c r="FY139" i="2" a="1"/>
  <c r="FX37" i="2" a="1"/>
  <c r="FW79" i="2" a="1"/>
  <c r="JX149" i="4" a="1"/>
  <c r="KA161" i="4" a="1"/>
  <c r="JX202" i="4" a="1"/>
  <c r="FX127" i="2" a="1"/>
  <c r="CA237" i="2" a="1"/>
  <c r="JZ129" i="4" a="1"/>
  <c r="CD238" i="2" a="1"/>
  <c r="JX120" i="4" a="1"/>
  <c r="DG238" i="2" a="1"/>
  <c r="FV148" i="2" a="1"/>
  <c r="HZ237" i="4" a="1"/>
  <c r="CL238" i="4" a="1"/>
  <c r="EB236" i="2" a="1"/>
  <c r="JZ145" i="4" a="1"/>
  <c r="JW60" i="4" a="1"/>
  <c r="FX89" i="2" a="1"/>
  <c r="FW109" i="2" a="1"/>
  <c r="JY69" i="4" a="1"/>
  <c r="KA27" i="4" a="1"/>
  <c r="AW236" i="4" a="1"/>
  <c r="JW199" i="4" a="1"/>
  <c r="FX126" i="2" a="1"/>
  <c r="JW39" i="4" a="1"/>
  <c r="FY86" i="2" a="1"/>
  <c r="IO236" i="4" a="1"/>
  <c r="JX174" i="4" a="1"/>
  <c r="AL236" i="4" a="1"/>
  <c r="JX152" i="4" a="1"/>
  <c r="IU237" i="4" a="1"/>
  <c r="EB237" i="2" a="1"/>
  <c r="BE234" i="2" a="1"/>
  <c r="FU75" i="2" a="1"/>
  <c r="FY29" i="2" a="1"/>
  <c r="FX61" i="2" a="1"/>
  <c r="JW103" i="4" a="1"/>
  <c r="FY31" i="2" a="1"/>
  <c r="GW234" i="4" a="1"/>
  <c r="KA170" i="4" a="1"/>
  <c r="BT238" i="2" a="1"/>
  <c r="JJ237" i="4" a="1"/>
  <c r="EQ238" i="4" a="1"/>
  <c r="CG237" i="2" a="1"/>
  <c r="GA234" i="4" a="1"/>
  <c r="BO237" i="2" a="1"/>
  <c r="HB234" i="4" a="1"/>
  <c r="KC178" i="4" a="1"/>
  <c r="IN234" i="4" a="1"/>
  <c r="JX133" i="4" a="1"/>
  <c r="CW237" i="2" a="1"/>
  <c r="CS237" i="2" a="1"/>
  <c r="JZ76" i="4" a="1"/>
  <c r="DK238" i="4" a="1"/>
  <c r="DC238" i="4" a="1"/>
  <c r="JY161" i="4" a="1"/>
  <c r="W237" i="2" a="1"/>
  <c r="FU192" i="2" a="1"/>
  <c r="JV198" i="4" a="1"/>
  <c r="FV89" i="2" a="1"/>
  <c r="CE238" i="2" a="1"/>
  <c r="BR236" i="4" a="1"/>
  <c r="GB236" i="4" a="1"/>
  <c r="JX130" i="4" a="1"/>
  <c r="BL236" i="4" a="1"/>
  <c r="FU45" i="2" a="1"/>
  <c r="DM236" i="2" a="1"/>
  <c r="DU237" i="4" a="1"/>
  <c r="JZ125" i="4" a="1"/>
  <c r="FU23" i="2" a="1"/>
  <c r="JZ96" i="4" a="1"/>
  <c r="FV28" i="2" a="1"/>
  <c r="JW190" i="4" a="1"/>
  <c r="DA234" i="2" a="1"/>
  <c r="JW149" i="4" a="1"/>
  <c r="FX34" i="2" a="1"/>
  <c r="FX75" i="2" a="1"/>
  <c r="JV99" i="4" a="1"/>
  <c r="JX154" i="4" a="1"/>
  <c r="JV218" i="4" a="1"/>
  <c r="GX235" i="4" a="1"/>
  <c r="JY113" i="4" a="1"/>
  <c r="KA207" i="4" a="1"/>
  <c r="EJ236" i="4" a="1"/>
  <c r="ET236" i="4" a="1"/>
  <c r="GQ236" i="4" a="1"/>
  <c r="HV237" i="4" a="1"/>
  <c r="KC188" i="4" a="1"/>
  <c r="AR237" i="2" a="1"/>
  <c r="FW22" i="2" a="1"/>
  <c r="BB236" i="2" a="1"/>
  <c r="FU238" i="4" a="1"/>
  <c r="JW114" i="4" a="1"/>
  <c r="F237" i="2" a="1"/>
  <c r="FW53" i="2" a="1"/>
  <c r="GD235" i="4" a="1"/>
  <c r="FV198" i="2" a="1"/>
  <c r="FU58" i="2" a="1"/>
  <c r="FU28" i="2" a="1"/>
  <c r="KA150" i="4" a="1"/>
  <c r="FA236" i="2" a="1"/>
  <c r="KA75" i="4" a="1"/>
  <c r="DY237" i="4" a="1"/>
  <c r="JV164" i="4" a="1"/>
  <c r="FV203" i="2" a="1"/>
  <c r="AL234" i="4" a="1"/>
  <c r="FH234" i="2" a="1"/>
  <c r="GI234" i="4" a="1"/>
  <c r="FV88" i="2" a="1"/>
  <c r="JZ29" i="4" a="1"/>
  <c r="KA196" i="4" a="1"/>
  <c r="FX105" i="2" a="1"/>
  <c r="JZ142" i="4" a="1"/>
  <c r="JW72" i="4" a="1"/>
  <c r="AT234" i="2" a="1"/>
  <c r="JV148" i="4" a="1"/>
  <c r="EF234" i="2" a="1"/>
  <c r="GK238" i="4" a="1"/>
  <c r="FW236" i="4" a="1"/>
  <c r="AY237" i="4" a="1"/>
  <c r="FU166" i="2" a="1"/>
  <c r="JV225" i="4" a="1"/>
  <c r="FV69" i="2" a="1"/>
  <c r="CM234" i="4" a="1"/>
  <c r="JX203" i="4" a="1"/>
  <c r="JW140" i="4" a="1"/>
  <c r="FU154" i="2" a="1"/>
  <c r="FV136" i="2" a="1"/>
  <c r="FW177" i="2" a="1"/>
  <c r="JX139" i="4" a="1"/>
  <c r="IA234" i="4" a="1"/>
  <c r="JZ168" i="4" a="1"/>
  <c r="CS234" i="2" a="1"/>
  <c r="HV235" i="4" a="1"/>
  <c r="JC237" i="4" a="1"/>
  <c r="JO235" i="4" a="1"/>
  <c r="KB148" i="4" a="1"/>
  <c r="JX39" i="4" a="1"/>
  <c r="FY54" i="2" a="1"/>
  <c r="CZ236" i="4" a="1"/>
  <c r="CG234" i="4" a="1"/>
  <c r="JW155" i="4" a="1"/>
  <c r="FW99" i="2" a="1"/>
  <c r="KC74" i="4" a="1"/>
  <c r="CC236" i="2" a="1"/>
  <c r="AW235" i="2" a="1"/>
  <c r="JX181" i="4" a="1"/>
  <c r="FV232" i="2" a="1"/>
  <c r="FX13" i="2" a="1"/>
  <c r="FU116" i="2" a="1"/>
  <c r="KB116" i="4" a="1"/>
  <c r="IS234" i="4" a="1"/>
  <c r="AU237" i="4" a="1"/>
  <c r="FW52" i="2" a="1"/>
  <c r="FX40" i="2" a="1"/>
  <c r="IN236" i="4" a="1"/>
  <c r="JX207" i="4" a="1"/>
  <c r="FV82" i="2" a="1"/>
  <c r="DA236" i="2" a="1"/>
  <c r="CO236" i="2" a="1"/>
  <c r="ET234" i="4" a="1"/>
  <c r="EL235" i="2" a="1"/>
  <c r="BZ236" i="4" a="1"/>
  <c r="KA30" i="4" a="1"/>
  <c r="KA153" i="4" a="1"/>
  <c r="JW137" i="4" a="1"/>
  <c r="DQ237" i="4" a="1"/>
  <c r="FU16" i="2" a="1"/>
  <c r="CZ236" i="2" a="1"/>
  <c r="KC149" i="4" a="1"/>
  <c r="JW154" i="4" a="1"/>
  <c r="JR236" i="4" a="1"/>
  <c r="FW69" i="2" a="1"/>
  <c r="AB235" i="2" a="1"/>
  <c r="DF238" i="2" a="1"/>
  <c r="JY95" i="4" a="1"/>
  <c r="KB45" i="4" a="1"/>
  <c r="FX140" i="2" a="1"/>
  <c r="FF236" i="4" a="1"/>
  <c r="EA236" i="4" a="1"/>
  <c r="FU155" i="2" a="1"/>
  <c r="CN237" i="2" a="1"/>
  <c r="KC8" i="4" a="1"/>
  <c r="KB155" i="4" a="1"/>
  <c r="JY112" i="4" a="1"/>
  <c r="FW151" i="2" a="1"/>
  <c r="JY154" i="4" a="1"/>
  <c r="JG236" i="4" a="1"/>
  <c r="EX236" i="2" a="1"/>
  <c r="FY73" i="2" a="1"/>
  <c r="FW98" i="2" a="1"/>
  <c r="FV166" i="2" a="1"/>
  <c r="FX178" i="2" a="1"/>
  <c r="CE235" i="4" a="1"/>
  <c r="FX68" i="2" a="1"/>
  <c r="JW84" i="4" a="1"/>
  <c r="KB68" i="4" a="1"/>
  <c r="FU49" i="2" a="1"/>
  <c r="DI237" i="2" a="1"/>
  <c r="FY218" i="2" a="1"/>
  <c r="JX31" i="4" a="1"/>
  <c r="CH237" i="4" a="1"/>
  <c r="KC47" i="4" a="1"/>
  <c r="FU7" i="2" a="1"/>
  <c r="HY238" i="4" a="1"/>
  <c r="JW11" i="4" a="1"/>
  <c r="JZ103" i="4" a="1"/>
  <c r="FY64" i="2" a="1"/>
  <c r="HM235" i="4" a="1"/>
  <c r="FX92" i="2" a="1"/>
  <c r="JW54" i="4" a="1"/>
  <c r="JZ37" i="4" a="1"/>
  <c r="N234" i="2" a="1"/>
  <c r="JZ219" i="4" a="1"/>
  <c r="FV49" i="2" a="1"/>
  <c r="KB59" i="4" a="1"/>
  <c r="EK236" i="4" a="1"/>
  <c r="CX237" i="4" a="1"/>
  <c r="JW93" i="4" a="1"/>
  <c r="FW206" i="2" a="1"/>
  <c r="CP238" i="4" a="1"/>
  <c r="JX57" i="4" a="1"/>
  <c r="FY14" i="2" a="1"/>
  <c r="JV231" i="4" a="1"/>
  <c r="EO238" i="4" a="1"/>
  <c r="FY183" i="2" a="1"/>
  <c r="AO236" i="2" a="1"/>
  <c r="EO237" i="4" a="1"/>
  <c r="FV137" i="2" a="1"/>
  <c r="JV27" i="4" a="1"/>
  <c r="FV57" i="2" a="1"/>
  <c r="JV189" i="4" a="1"/>
  <c r="KA116" i="4" a="1"/>
  <c r="KB157" i="4" a="1"/>
  <c r="DJ234" i="4" a="1"/>
  <c r="JY104" i="4" a="1"/>
  <c r="FM235" i="2" a="1"/>
  <c r="JX44" i="4" a="1"/>
  <c r="EE235" i="2" a="1"/>
  <c r="DO234" i="4" a="1"/>
  <c r="FX168" i="2" a="1"/>
  <c r="JX124" i="4" a="1"/>
  <c r="JX206" i="4" a="1"/>
  <c r="EC238" i="2" a="1"/>
  <c r="JX185" i="4" a="1"/>
  <c r="FU90" i="2" a="1"/>
  <c r="FX214" i="2" a="1"/>
  <c r="DO237" i="4" a="1"/>
  <c r="FU53" i="2" a="1"/>
  <c r="JZ227" i="4" a="1"/>
  <c r="JY131" i="4" a="1"/>
  <c r="KB97" i="4" a="1"/>
  <c r="CY237" i="2" a="1"/>
  <c r="KB135" i="4" a="1"/>
  <c r="FX225" i="2" a="1"/>
  <c r="DN236" i="4" a="1"/>
  <c r="JX111" i="4" a="1"/>
  <c r="JX145" i="4" a="1"/>
  <c r="FY175" i="2" a="1"/>
  <c r="FZ236" i="4" a="1"/>
  <c r="KB225" i="4" a="1"/>
  <c r="BB238" i="4" a="1"/>
  <c r="DN237" i="2" a="1"/>
  <c r="EO235" i="4" a="1"/>
  <c r="GV235" i="4" a="1"/>
  <c r="FX163" i="2" a="1"/>
  <c r="FE238" i="4" a="1"/>
  <c r="JZ224" i="4" a="1"/>
  <c r="JX204" i="4" a="1"/>
  <c r="FY106" i="2" a="1"/>
  <c r="FY211" i="2" a="1"/>
  <c r="KA43" i="4" a="1"/>
  <c r="O235" i="2" a="1"/>
  <c r="KC72" i="4" a="1"/>
  <c r="BN238" i="2" a="1"/>
  <c r="GQ238" i="4" a="1"/>
  <c r="DU236" i="2" a="1"/>
  <c r="FW117" i="2" a="1"/>
  <c r="FY157" i="2" a="1"/>
  <c r="JX106" i="4" a="1"/>
  <c r="CL234" i="4" a="1"/>
  <c r="JY226" i="4" a="1"/>
  <c r="GM234" i="4" a="1"/>
  <c r="CK234" i="2" a="1"/>
  <c r="BZ237" i="4" a="1"/>
  <c r="JZ215" i="4" a="1"/>
  <c r="GE235" i="4" a="1"/>
  <c r="KA95" i="4" a="1"/>
  <c r="FU237" i="4" a="1"/>
  <c r="KA130" i="4" a="1"/>
  <c r="FV210" i="2" a="1"/>
  <c r="JZ8" i="4" a="1"/>
  <c r="DV234" i="4" a="1"/>
  <c r="FY136" i="2" a="1"/>
  <c r="FV8" i="2" a="1"/>
  <c r="JX19" i="4" a="1"/>
  <c r="BD237" i="2" a="1"/>
  <c r="JW192" i="4" a="1"/>
  <c r="JZ55" i="4" a="1"/>
  <c r="DI235" i="4" a="1"/>
  <c r="FY209" i="2" a="1"/>
  <c r="GE237" i="4" a="1"/>
  <c r="CA235" i="4" a="1"/>
  <c r="DA235" i="4" a="1"/>
  <c r="JX32" i="4" a="1"/>
  <c r="JW7" i="4" a="1"/>
  <c r="JX17" i="4" a="1"/>
  <c r="KC43" i="4" a="1"/>
  <c r="CT237" i="2" a="1"/>
  <c r="KB151" i="4" a="1"/>
  <c r="FW219" i="2" a="1"/>
  <c r="KA125" i="4" a="1"/>
  <c r="KA23" i="4" a="1"/>
  <c r="JZ161" i="4" a="1"/>
  <c r="FV212" i="2" a="1"/>
  <c r="BX235" i="2" a="1"/>
  <c r="FW235" i="4" a="1"/>
  <c r="FV173" i="2" a="1"/>
  <c r="FX81" i="2" a="1"/>
  <c r="FU125" i="2" a="1"/>
  <c r="FV93" i="2" a="1"/>
  <c r="JW102" i="4" a="1"/>
  <c r="EL235" i="4" a="1"/>
  <c r="CP236" i="4" a="1"/>
  <c r="FY94" i="2" a="1"/>
  <c r="P238" i="4" a="1"/>
  <c r="EY234" i="2" a="1"/>
  <c r="JX187" i="4" a="1"/>
  <c r="FI236" i="4" a="1"/>
  <c r="HF237" i="4" a="1"/>
  <c r="JY130" i="4" a="1"/>
  <c r="JX108" i="4" a="1"/>
  <c r="DF238" i="4" a="1"/>
  <c r="FU41" i="2" a="1"/>
  <c r="JX68" i="4" a="1"/>
  <c r="FY121" i="2" a="1"/>
  <c r="JV137" i="4" a="1"/>
  <c r="CK235" i="2" a="1"/>
  <c r="KB62" i="4" a="1"/>
  <c r="KB124" i="4" a="1"/>
  <c r="BX237" i="2" a="1"/>
  <c r="HK235" i="4" a="1"/>
  <c r="EY234" i="4" a="1"/>
  <c r="HN238" i="4" a="1"/>
  <c r="JV147" i="4" a="1"/>
  <c r="GL236" i="4" a="1"/>
  <c r="EW238" i="4" a="1"/>
  <c r="FX152" i="2" a="1"/>
  <c r="AK237" i="4" a="1"/>
  <c r="FW77" i="2" a="1"/>
  <c r="FY57" i="2" a="1"/>
  <c r="JZ89" i="4" a="1"/>
  <c r="FY96" i="2" a="1"/>
  <c r="FV42" i="2" a="1"/>
  <c r="AH237" i="4" a="1"/>
  <c r="BI236" i="2" a="1"/>
  <c r="EW235" i="2" a="1"/>
  <c r="FW33" i="2" a="1"/>
  <c r="JY180" i="4" a="1"/>
  <c r="KA39" i="4" a="1"/>
  <c r="FV25" i="2" a="1"/>
  <c r="JZ181" i="4" a="1"/>
  <c r="JX198" i="4" a="1"/>
  <c r="CY235" i="4" a="1"/>
  <c r="AH235" i="2" a="1"/>
  <c r="DZ237" i="4" a="1"/>
  <c r="JZ184" i="4" a="1"/>
  <c r="FU201" i="2" a="1"/>
  <c r="JW171" i="4" a="1"/>
  <c r="DE235" i="2" a="1"/>
  <c r="KC167" i="4" a="1"/>
  <c r="FU209" i="2" a="1"/>
  <c r="JY21" i="4" a="1"/>
  <c r="FA238" i="2" a="1"/>
  <c r="FW163" i="2" a="1"/>
  <c r="FR235" i="2" a="1"/>
  <c r="JY109" i="4" a="1"/>
  <c r="CW237" i="4" a="1"/>
  <c r="FU173" i="2" a="1"/>
  <c r="IQ235" i="4" a="1"/>
  <c r="FV215" i="2" a="1"/>
  <c r="GH234" i="4" a="1"/>
  <c r="FV70" i="2" a="1"/>
  <c r="JX77" i="4" a="1"/>
  <c r="CN235" i="2" a="1"/>
  <c r="FW145" i="2" a="1"/>
  <c r="FV65" i="2" a="1"/>
  <c r="FX97" i="2" a="1"/>
  <c r="ET235" i="2" a="1"/>
  <c r="JW150" i="4" a="1"/>
  <c r="KC230" i="4" a="1"/>
  <c r="BI236" i="4" a="1"/>
  <c r="JW123" i="4" a="1"/>
  <c r="JZ20" i="4" a="1"/>
  <c r="DK237" i="4" a="1"/>
  <c r="KA223" i="4" a="1"/>
  <c r="FV167" i="2" a="1"/>
  <c r="FW170" i="2" a="1"/>
  <c r="C234" i="4" a="1"/>
  <c r="EK238" i="2" a="1"/>
  <c r="DP236" i="2" a="1"/>
  <c r="FY146" i="2" a="1"/>
  <c r="BA236" i="4" a="1"/>
  <c r="AG238" i="2" a="1"/>
  <c r="JV122" i="4" a="1"/>
  <c r="FY176" i="2" a="1"/>
  <c r="JW159" i="4" a="1"/>
  <c r="FY87" i="2" a="1"/>
  <c r="JX180" i="4" a="1"/>
  <c r="JV219" i="4" a="1"/>
  <c r="FJ236" i="4" a="1"/>
  <c r="ER234" i="4" a="1"/>
  <c r="KC121" i="4" a="1"/>
  <c r="KB189" i="4" a="1"/>
  <c r="EP234" i="2" a="1"/>
  <c r="KC75" i="4" a="1"/>
  <c r="DR237" i="4" a="1"/>
  <c r="FX16" i="2" a="1"/>
  <c r="FU103" i="2" a="1"/>
  <c r="DP235" i="2" a="1"/>
  <c r="KB43" i="4" a="1"/>
  <c r="FU115" i="2" a="1"/>
  <c r="EN234" i="2" a="1"/>
  <c r="BD235" i="4" a="1"/>
  <c r="JW48" i="4" a="1"/>
  <c r="FW116" i="2" a="1"/>
  <c r="EQ234" i="2" a="1"/>
  <c r="FU164" i="2" a="1"/>
  <c r="KC219" i="4" a="1"/>
  <c r="FU186" i="2" a="1"/>
  <c r="JY86" i="4" a="1"/>
  <c r="HD236" i="4" a="1"/>
  <c r="JW30" i="4" a="1"/>
  <c r="FU79" i="2" a="1"/>
  <c r="FY16" i="2" a="1"/>
  <c r="AH238" i="4" a="1"/>
  <c r="FW192" i="2" a="1"/>
  <c r="HJ236" i="4" a="1"/>
  <c r="CA236" i="4" a="1"/>
  <c r="DJ236" i="2" a="1"/>
  <c r="DA235" i="2" a="1"/>
  <c r="HD238" i="4" a="1"/>
  <c r="JV116" i="4" a="1"/>
  <c r="FU57" i="2" a="1"/>
  <c r="KA164" i="4" a="1"/>
  <c r="BS237" i="4" a="1"/>
  <c r="BS235" i="2" a="1"/>
  <c r="FM234" i="4" a="1"/>
  <c r="AY238" i="2" a="1"/>
  <c r="JZ42" i="4" a="1"/>
  <c r="CD237" i="2" a="1"/>
  <c r="FE236" i="4" a="1"/>
  <c r="KC115" i="4" a="1"/>
  <c r="JV63" i="4" a="1"/>
  <c r="FV53" i="2" a="1"/>
  <c r="FW137" i="2" a="1"/>
  <c r="FP237" i="4" a="1"/>
  <c r="DH236" i="4" a="1"/>
  <c r="KB205" i="4" a="1"/>
  <c r="JY101" i="4" a="1"/>
  <c r="KA88" i="4" a="1"/>
  <c r="FY84" i="2" a="1"/>
  <c r="GR237" i="4" a="1"/>
  <c r="KC125" i="4" a="1"/>
  <c r="HY236" i="4" a="1"/>
  <c r="JZ61" i="4" a="1"/>
  <c r="FU71" i="2" a="1"/>
  <c r="JW14" i="4" a="1"/>
  <c r="FX79" i="2" a="1"/>
  <c r="DT234" i="2" a="1"/>
  <c r="FX158" i="2" a="1"/>
  <c r="AT238" i="2" a="1"/>
  <c r="HV234" i="4" a="1"/>
  <c r="KC131" i="4" a="1"/>
  <c r="BB234" i="2" a="1"/>
  <c r="KC87" i="4" a="1"/>
  <c r="FU204" i="2" a="1"/>
  <c r="KA44" i="4" a="1"/>
  <c r="JZ153" i="4" a="1"/>
  <c r="GC237" i="4" a="1"/>
  <c r="JX94" i="4" a="1"/>
  <c r="CS236" i="4" a="1"/>
  <c r="KB121" i="4" a="1"/>
  <c r="FL235" i="2" a="1"/>
  <c r="BR237" i="2" a="1"/>
  <c r="FX24" i="2" a="1"/>
  <c r="EC237" i="2" a="1"/>
  <c r="KB103" i="4" a="1"/>
  <c r="JX67" i="4" a="1"/>
  <c r="IK234" i="4" a="1"/>
  <c r="JY118" i="4" a="1"/>
  <c r="DS234" i="4" a="1"/>
  <c r="FA235" i="4" a="1"/>
  <c r="JZ121" i="4" a="1"/>
  <c r="JW185" i="4" a="1"/>
  <c r="DT236" i="2" a="1"/>
  <c r="KB140" i="4" a="1"/>
  <c r="JV8" i="4" a="1"/>
  <c r="JW20" i="4" a="1"/>
  <c r="JW116" i="4" a="1"/>
  <c r="BO236" i="4" a="1"/>
  <c r="FU233" i="2" a="1"/>
  <c r="CM235" i="2" a="1"/>
  <c r="KC215" i="4" a="1"/>
  <c r="FU76" i="2" a="1"/>
  <c r="IH234" i="4" a="1"/>
  <c r="I238" i="2" a="1"/>
  <c r="FI235" i="4" a="1"/>
  <c r="JR238" i="4" a="1"/>
  <c r="KC147" i="4" a="1"/>
  <c r="DK234" i="2" a="1"/>
  <c r="KC55" i="4" a="1"/>
  <c r="FY78" i="2" a="1"/>
  <c r="FY20" i="2" a="1"/>
  <c r="FU231" i="2" a="1"/>
  <c r="KB96" i="4" a="1"/>
  <c r="DR235" i="2" a="1"/>
  <c r="FU152" i="2" a="1"/>
  <c r="JW64" i="4" a="1"/>
  <c r="FD237" i="4" a="1"/>
  <c r="FV48" i="2" a="1"/>
  <c r="CE238" i="4" a="1"/>
  <c r="JY136" i="4" a="1"/>
  <c r="JW8" i="4" a="1"/>
  <c r="JV44" i="4" a="1"/>
  <c r="JX59" i="4" a="1"/>
  <c r="CQ236" i="2" a="1"/>
  <c r="JY74" i="4" a="1"/>
  <c r="FX238" i="4" a="1"/>
  <c r="FY152" i="2" a="1"/>
  <c r="JZ17" i="4" a="1"/>
  <c r="FW159" i="2" a="1"/>
  <c r="DH237" i="2" a="1"/>
  <c r="JZ132" i="4" a="1"/>
  <c r="FY11" i="2" a="1"/>
  <c r="JW179" i="4" a="1"/>
  <c r="JV180" i="4" a="1"/>
  <c r="JX36" i="4" a="1"/>
  <c r="FV80" i="2" a="1"/>
  <c r="EO237" i="2" a="1"/>
  <c r="FY74" i="2" a="1"/>
  <c r="JZ84" i="4" a="1"/>
  <c r="FE237" i="4" a="1"/>
  <c r="JV37" i="4" a="1"/>
  <c r="EZ237" i="2" a="1"/>
  <c r="FV10" i="2" a="1"/>
  <c r="CW236" i="2" a="1"/>
  <c r="BE237" i="4" a="1"/>
  <c r="EM235" i="2" a="1"/>
  <c r="FV218" i="2" a="1"/>
  <c r="JX119" i="4" a="1"/>
  <c r="KA71" i="4" a="1"/>
  <c r="FY120" i="2" a="1"/>
  <c r="JZ189" i="4" a="1"/>
  <c r="KC210" i="4" a="1"/>
  <c r="ES237" i="4" a="1"/>
  <c r="CW234" i="4" a="1"/>
  <c r="AT236" i="2" a="1"/>
  <c r="EX236" i="4" a="1"/>
  <c r="X236" i="4" a="1"/>
  <c r="FW168" i="2" a="1"/>
  <c r="S236" i="2" a="1"/>
  <c r="DQ236" i="2" a="1"/>
  <c r="JV61" i="4" a="1"/>
  <c r="BX237" i="4" a="1"/>
  <c r="JY75" i="4" a="1"/>
  <c r="CU238" i="4" a="1"/>
  <c r="FX99" i="2" a="1"/>
  <c r="JW227" i="4" a="1"/>
  <c r="HU237" i="4" a="1"/>
  <c r="IJ236" i="4" a="1"/>
  <c r="BC234" i="4" a="1"/>
  <c r="HH238" i="4" a="1"/>
  <c r="DV237" i="2" a="1"/>
  <c r="FG237" i="4" a="1"/>
  <c r="JY76" i="4" a="1"/>
  <c r="KC161" i="4" a="1"/>
  <c r="KB15" i="4" a="1"/>
  <c r="JI235" i="4" a="1"/>
  <c r="FY129" i="2" a="1"/>
  <c r="IX238" i="4" a="1"/>
  <c r="Y238" i="4" a="1"/>
  <c r="GV236" i="4" a="1"/>
  <c r="HW237" i="4" a="1"/>
  <c r="FX15" i="2" a="1"/>
  <c r="IK235" i="4" a="1"/>
  <c r="JY29" i="4" a="1"/>
  <c r="DD236" i="2" a="1"/>
  <c r="JU235" i="4" a="1"/>
  <c r="FU181" i="2" a="1"/>
  <c r="IW238" i="4" a="1"/>
  <c r="KC209" i="4" a="1"/>
  <c r="JW186" i="4" a="1"/>
  <c r="JX85" i="4" a="1"/>
  <c r="AK235" i="4" a="1"/>
  <c r="JC238" i="4" a="1"/>
  <c r="CE234" i="2" a="1"/>
  <c r="ED234" i="2" a="1"/>
  <c r="KA97" i="4" a="1"/>
  <c r="CT236" i="4" a="1"/>
  <c r="M236" i="4" a="1"/>
  <c r="DI238" i="2" a="1"/>
  <c r="W236" i="4" a="1"/>
  <c r="FX186" i="2" a="1"/>
  <c r="FX10" i="2" a="1"/>
  <c r="KB100" i="4" a="1"/>
  <c r="FV194" i="2" a="1"/>
  <c r="DT234" i="4" a="1"/>
  <c r="FX165" i="2" a="1"/>
  <c r="FC238" i="2" a="1"/>
  <c r="X235" i="4" a="1"/>
  <c r="JZ27" i="4" a="1"/>
  <c r="JY169" i="4" a="1"/>
  <c r="JZ159" i="4" a="1"/>
  <c r="FX44" i="2" a="1"/>
  <c r="FW230" i="2" a="1"/>
  <c r="FK234" i="2" a="1"/>
  <c r="FV55" i="2" a="1"/>
  <c r="CI236" i="4" a="1"/>
  <c r="DD234" i="2" a="1"/>
  <c r="F236" i="4" a="1"/>
  <c r="FU139" i="2" a="1"/>
  <c r="FV73" i="2" a="1"/>
  <c r="FY144" i="2" a="1"/>
  <c r="FY132" i="2" a="1"/>
  <c r="FY161" i="2" a="1"/>
  <c r="JZ216" i="4" a="1"/>
  <c r="GQ237" i="4" a="1"/>
  <c r="L237" i="2" a="1"/>
  <c r="JJ238" i="4" a="1"/>
  <c r="KC177" i="4" a="1"/>
  <c r="AI236" i="2" a="1"/>
  <c r="GC235" i="4" a="1"/>
  <c r="EX234" i="2" a="1"/>
  <c r="JX60" i="4" a="1"/>
  <c r="BC235" i="2" a="1"/>
  <c r="JY187" i="4" a="1"/>
  <c r="CQ235" i="2" a="1"/>
  <c r="FY231" i="2" a="1"/>
  <c r="FS238" i="2" a="1"/>
  <c r="Z234" i="2" a="1"/>
  <c r="FW91" i="2" a="1"/>
  <c r="FY193" i="2" a="1"/>
  <c r="AJ236" i="4" a="1"/>
  <c r="DE237" i="2" a="1"/>
  <c r="JY18" i="4" a="1"/>
  <c r="JX41" i="4" a="1"/>
  <c r="EE234" i="2" a="1"/>
  <c r="EP235" i="2" a="1"/>
  <c r="FY85" i="2" a="1"/>
  <c r="KA50" i="4" a="1"/>
  <c r="FY93" i="2" a="1"/>
  <c r="F236" i="2" a="1"/>
  <c r="JW26" i="4" a="1"/>
  <c r="HZ234" i="4" a="1"/>
  <c r="FU198" i="2" a="1"/>
  <c r="II235" i="4" a="1"/>
  <c r="KA138" i="4" a="1"/>
  <c r="CZ235" i="4" a="1"/>
  <c r="JX150" i="4" a="1"/>
  <c r="JY47" i="4" a="1"/>
  <c r="KC137" i="4" a="1"/>
  <c r="FU175" i="2" a="1"/>
  <c r="JW215" i="4" a="1"/>
  <c r="JY50" i="4" a="1"/>
  <c r="IV236" i="4" a="1"/>
  <c r="EY235" i="2" a="1"/>
  <c r="JZ30" i="4" a="1"/>
  <c r="CR236" i="2" a="1"/>
  <c r="KA60" i="4" a="1"/>
  <c r="HW234" i="4" a="1"/>
  <c r="JW229" i="4" a="1"/>
  <c r="HF234" i="4" a="1"/>
  <c r="M234" i="2" a="1"/>
  <c r="JY99" i="4" a="1"/>
  <c r="JP235" i="4" a="1"/>
  <c r="JY90" i="4" a="1"/>
  <c r="JZ36" i="4" a="1"/>
  <c r="FU189" i="2" a="1"/>
  <c r="JV158" i="4" a="1"/>
  <c r="JW210" i="4" a="1"/>
  <c r="FU64" i="2" a="1"/>
  <c r="JX40" i="4" a="1"/>
  <c r="JY189" i="4" a="1"/>
  <c r="JZ138" i="4" a="1"/>
  <c r="FU149" i="2" a="1"/>
  <c r="JY150" i="4" a="1"/>
  <c r="EE237" i="4" a="1"/>
  <c r="FV187" i="2" a="1"/>
  <c r="KB73" i="4" a="1"/>
  <c r="FW226" i="2" a="1"/>
  <c r="EU234" i="2" a="1"/>
  <c r="JX218" i="4" a="1"/>
  <c r="FU22" i="2" a="1"/>
  <c r="EW234" i="4" a="1"/>
  <c r="DB234" i="2" a="1"/>
  <c r="FW60" i="2" a="1"/>
  <c r="BQ235" i="2" a="1"/>
  <c r="FW195" i="2" a="1"/>
  <c r="EX237" i="2" a="1"/>
  <c r="DB236" i="2" a="1"/>
  <c r="DW234" i="2" a="1"/>
  <c r="W235" i="4" a="1"/>
  <c r="JX49" i="4" a="1"/>
  <c r="FY21" i="2" a="1"/>
  <c r="DB235" i="2" a="1"/>
  <c r="Q234" i="2" a="1"/>
  <c r="KC86" i="4" a="1"/>
  <c r="KA169" i="4" a="1"/>
  <c r="KB63" i="4" a="1"/>
  <c r="FX73" i="2" a="1"/>
  <c r="GT237" i="4" a="1"/>
  <c r="JL235" i="4" a="1"/>
  <c r="JW152" i="4" a="1"/>
  <c r="EZ237" i="4" a="1"/>
  <c r="KC231" i="4" a="1"/>
  <c r="M238" i="2" a="1"/>
  <c r="IU235" i="4" a="1"/>
  <c r="FX22" i="2" a="1"/>
  <c r="P235" i="2" a="1"/>
  <c r="FY107" i="2" a="1"/>
  <c r="IG238" i="4" a="1"/>
  <c r="FV121" i="2" a="1"/>
  <c r="FU202" i="2" a="1"/>
  <c r="JX16" i="4" a="1"/>
  <c r="JX156" i="4" a="1"/>
  <c r="FW180" i="2" a="1"/>
  <c r="FY142" i="2" a="1"/>
  <c r="ED235" i="2" a="1"/>
  <c r="FY227" i="2" a="1"/>
  <c r="JZ93" i="4" a="1"/>
  <c r="FX201" i="2" a="1"/>
  <c r="FU225" i="2" a="1"/>
  <c r="KA176" i="4" a="1"/>
  <c r="JB237" i="4" a="1"/>
  <c r="JW188" i="4" a="1"/>
  <c r="KB142" i="4" a="1"/>
  <c r="DS238" i="2" a="1"/>
  <c r="FO235" i="4" a="1"/>
  <c r="KA65" i="4" a="1"/>
  <c r="JV232" i="4" a="1"/>
  <c r="FU48" i="2" a="1"/>
  <c r="CP235" i="4" a="1"/>
  <c r="DL237" i="4" a="1"/>
  <c r="ET238" i="2" a="1"/>
  <c r="CP236" i="2" a="1"/>
  <c r="FY92" i="2" a="1"/>
  <c r="KC213" i="4" a="1"/>
  <c r="KA175" i="4" a="1"/>
  <c r="FY220" i="2" a="1"/>
  <c r="JV181" i="4" a="1"/>
  <c r="EH238" i="4" a="1"/>
  <c r="FV132" i="2" a="1"/>
  <c r="FU194" i="2" a="1"/>
  <c r="JZ82" i="4" a="1"/>
  <c r="FY77" i="2" a="1"/>
  <c r="CF237" i="2" a="1"/>
  <c r="FW105" i="2" a="1"/>
  <c r="FX18" i="2" a="1"/>
  <c r="FQ236" i="2" a="1"/>
  <c r="L238" i="4" a="1"/>
  <c r="CI237" i="2" a="1"/>
  <c r="JX225" i="4" a="1"/>
  <c r="HN237" i="4" a="1"/>
  <c r="KA140" i="4" a="1"/>
  <c r="CC238" i="4" a="1"/>
  <c r="KA132" i="4" a="1"/>
  <c r="HZ236" i="4" a="1"/>
  <c r="KC84" i="4" a="1"/>
  <c r="FY111" i="2" a="1"/>
  <c r="JX72" i="4" a="1"/>
  <c r="JV163" i="4" a="1"/>
  <c r="FW10" i="2" a="1"/>
  <c r="BH238" i="4" a="1"/>
  <c r="JX178" i="4" a="1"/>
  <c r="JW124" i="4" a="1"/>
  <c r="HM238" i="4" a="1"/>
  <c r="FV235" i="4" a="1"/>
  <c r="FX233" i="2" a="1"/>
  <c r="AD237" i="2" a="1"/>
  <c r="FY230" i="2" a="1"/>
  <c r="FU24" i="2" a="1"/>
  <c r="DP238" i="4" a="1"/>
  <c r="FV123" i="2" a="1"/>
  <c r="JY137" i="4" a="1"/>
  <c r="FP237" i="2" a="1"/>
  <c r="FY55" i="2" a="1"/>
  <c r="FW15" i="2" a="1"/>
  <c r="FU91" i="2" a="1"/>
  <c r="JX52" i="4" a="1"/>
  <c r="JV113" i="4" a="1"/>
  <c r="JZ123" i="4" a="1"/>
  <c r="FY115" i="2" a="1"/>
  <c r="CR237" i="2" a="1"/>
  <c r="BC236" i="2" a="1"/>
  <c r="GL237" i="4" a="1"/>
  <c r="JY192" i="4" a="1"/>
  <c r="KC164" i="4" a="1"/>
  <c r="JV194" i="4" a="1"/>
  <c r="FV84" i="2" a="1"/>
  <c r="FY103" i="2" a="1"/>
  <c r="KA117" i="4" a="1"/>
  <c r="FV24" i="2" a="1"/>
  <c r="IO234" i="4" a="1"/>
  <c r="JZ148" i="4" a="1"/>
  <c r="BH236" i="2" a="1"/>
  <c r="JW77" i="4" a="1"/>
  <c r="BR236" i="2" a="1"/>
  <c r="KA141" i="4" a="1"/>
  <c r="KB53" i="4" a="1"/>
  <c r="EK235" i="4" a="1"/>
  <c r="KA231" i="4" a="1"/>
  <c r="CH238" i="2" a="1"/>
  <c r="AY236" i="4" a="1"/>
  <c r="HE237" i="4" a="1"/>
  <c r="FU165" i="2" a="1"/>
  <c r="KC141" i="4" a="1"/>
  <c r="HU236" i="4" a="1"/>
  <c r="DY236" i="4" a="1"/>
  <c r="FF234" i="2" a="1"/>
  <c r="JY222" i="4" a="1"/>
  <c r="DI237" i="4" a="1"/>
  <c r="E237" i="2" a="1"/>
  <c r="FY214" i="2" a="1"/>
  <c r="BV235" i="2" a="1"/>
  <c r="JJ236" i="4" a="1"/>
  <c r="HY235" i="4" a="1"/>
  <c r="EW238" i="2" a="1"/>
  <c r="DC235" i="2" a="1"/>
  <c r="KB204" i="4" a="1"/>
  <c r="FV228" i="2" a="1"/>
  <c r="JY156" i="4" a="1"/>
  <c r="BL234" i="2" a="1"/>
  <c r="JV226" i="4" a="1"/>
  <c r="FW127" i="2" a="1"/>
  <c r="EM238" i="4" a="1"/>
  <c r="R234" i="2" a="1"/>
  <c r="GR235" i="4" a="1"/>
  <c r="FY201" i="2" a="1"/>
  <c r="JY147" i="4" a="1"/>
  <c r="KA93" i="4" a="1"/>
  <c r="DB238" i="4" a="1"/>
  <c r="JY132" i="4" a="1"/>
  <c r="FW203" i="2" a="1"/>
  <c r="KC208" i="4" a="1"/>
  <c r="JV203" i="4" a="1"/>
  <c r="JZ134" i="4" a="1"/>
  <c r="FI236" i="2" a="1"/>
  <c r="JK235" i="4" a="1"/>
  <c r="FU234" i="4" a="1"/>
  <c r="JY158" i="4" a="1"/>
  <c r="FY206" i="2" a="1"/>
  <c r="FW64" i="2" a="1"/>
  <c r="DS236" i="4" a="1"/>
  <c r="CB238" i="4" a="1"/>
  <c r="JV102" i="4" a="1"/>
  <c r="FW165" i="2" a="1"/>
  <c r="IV237" i="4" a="1"/>
  <c r="F235" i="4" a="1"/>
  <c r="DQ238" i="4" a="1"/>
  <c r="KA37" i="4" a="1"/>
  <c r="JV210" i="4" a="1"/>
  <c r="JZ74" i="4" a="1"/>
  <c r="FX109" i="2" a="1"/>
  <c r="HI235" i="4" a="1"/>
  <c r="JV205" i="4" a="1"/>
  <c r="JZ144" i="4" a="1"/>
  <c r="CS237" i="4" a="1"/>
  <c r="FU66" i="2" a="1"/>
  <c r="IM234" i="4" a="1"/>
  <c r="JW204" i="4" a="1"/>
  <c r="BY234" i="2" a="1"/>
  <c r="KA142" i="4" a="1"/>
  <c r="BQ236" i="2" a="1"/>
  <c r="HF236" i="4" a="1"/>
  <c r="FW57" i="2" a="1"/>
  <c r="HQ237" i="4" a="1"/>
  <c r="FV50" i="2" a="1"/>
  <c r="BU236" i="4" a="1"/>
  <c r="JW32" i="4" a="1"/>
  <c r="ED237" i="2" a="1"/>
  <c r="DL235" i="4" a="1"/>
  <c r="JY103" i="4" a="1"/>
  <c r="JV208" i="4" a="1"/>
  <c r="BH237" i="2" a="1"/>
  <c r="JY163" i="4" a="1"/>
  <c r="CH236" i="4" a="1"/>
  <c r="CW238" i="2" a="1"/>
  <c r="FY208" i="2" a="1"/>
  <c r="CH236" i="2" a="1"/>
  <c r="FY234" i="4" a="1"/>
  <c r="FD236" i="4" a="1"/>
  <c r="JX97" i="4" a="1"/>
  <c r="B235" i="4" a="1"/>
  <c r="JV98" i="4" a="1"/>
  <c r="JV10" i="4" a="1"/>
  <c r="JZ65" i="4" a="1"/>
  <c r="JX134" i="4" a="1"/>
  <c r="KB44" i="4" a="1"/>
  <c r="JZ113" i="4" a="1"/>
  <c r="IK238" i="4" a="1"/>
  <c r="JW145" i="4" a="1"/>
  <c r="JV127" i="4" a="1"/>
  <c r="IE236" i="4" a="1"/>
  <c r="FY168" i="2" a="1"/>
  <c r="EK234" i="4" a="1"/>
  <c r="FX23" i="2" a="1"/>
  <c r="DO235" i="4" a="1"/>
  <c r="FY150" i="2" a="1"/>
  <c r="IC238" i="4" a="1"/>
  <c r="JX104" i="4" a="1"/>
  <c r="JY208" i="4" a="1"/>
  <c r="DB234" i="4" a="1"/>
  <c r="V234" i="4" a="1"/>
  <c r="KB120" i="4" a="1"/>
  <c r="KB106" i="4" a="1"/>
  <c r="EL237" i="4" a="1"/>
  <c r="IU238" i="4" a="1"/>
  <c r="FV138" i="2" a="1"/>
  <c r="JW231" i="4" a="1"/>
  <c r="JV45" i="4" a="1"/>
  <c r="FW101" i="2" a="1"/>
  <c r="IO238" i="4" a="1"/>
  <c r="KB90" i="4" a="1"/>
  <c r="AM237" i="2" a="1"/>
  <c r="GT238" i="4" a="1"/>
  <c r="DX237" i="2" a="1"/>
  <c r="JX190" i="4" a="1"/>
  <c r="BM234" i="4" a="1"/>
  <c r="JZ105" i="4" a="1"/>
  <c r="JS234" i="4" a="1"/>
  <c r="FY237" i="4" a="1"/>
  <c r="JV18" i="4" a="1"/>
  <c r="AX238" i="2" a="1"/>
  <c r="CG236" i="2" a="1"/>
  <c r="CV236" i="2" a="1"/>
  <c r="FX98" i="2" a="1"/>
  <c r="FY10" i="2" a="1"/>
  <c r="FV122" i="2" a="1"/>
  <c r="KB111" i="4" a="1"/>
  <c r="JZ158" i="4" a="1"/>
  <c r="DD235" i="4" a="1"/>
  <c r="FV169" i="2" a="1"/>
  <c r="FW213" i="2" a="1"/>
  <c r="JW228" i="4" a="1"/>
  <c r="JG237" i="4" a="1"/>
  <c r="BQ237" i="4" a="1"/>
  <c r="JY165" i="4" a="1"/>
  <c r="FV179" i="2" a="1"/>
  <c r="E238" i="2" a="1"/>
  <c r="FW208" i="2" a="1"/>
  <c r="FO236" i="2" a="1"/>
  <c r="KB113" i="4" a="1"/>
  <c r="HX237" i="4" a="1"/>
  <c r="AN234" i="2" a="1"/>
  <c r="KB185" i="4" a="1"/>
  <c r="JY120" i="4" a="1"/>
  <c r="FX206" i="2" a="1"/>
  <c r="FV189" i="2" a="1"/>
  <c r="JQ235" i="4" a="1"/>
  <c r="JZ182" i="4" a="1"/>
  <c r="N235" i="4" a="1"/>
  <c r="FC237" i="2" a="1"/>
  <c r="HG238" i="4" a="1"/>
  <c r="FR235" i="4" a="1"/>
  <c r="FW14" i="2" a="1"/>
  <c r="FV193" i="2" a="1"/>
  <c r="FV9" i="2" a="1"/>
  <c r="CY235" i="2" a="1"/>
  <c r="JW135" i="4" a="1"/>
  <c r="KB196" i="4" a="1"/>
  <c r="KA70" i="4" a="1"/>
  <c r="FX38" i="2" a="1"/>
  <c r="JY58" i="4" a="1"/>
  <c r="KC191" i="4" a="1"/>
  <c r="ES238" i="4" a="1"/>
  <c r="JV131" i="4" a="1"/>
  <c r="FV209" i="2" a="1"/>
  <c r="KC82" i="4" a="1"/>
  <c r="CG236" i="4" a="1"/>
  <c r="CN237" i="4" a="1"/>
  <c r="KA34" i="4" a="1"/>
  <c r="F235" i="2" a="1"/>
  <c r="JY129" i="4" a="1"/>
  <c r="JZ208" i="4" a="1"/>
  <c r="JY191" i="4" a="1"/>
  <c r="JY116" i="4" a="1"/>
  <c r="JX227" i="4" a="1"/>
  <c r="BM234" i="2" a="1"/>
  <c r="JV114" i="4" a="1"/>
  <c r="CN238" i="4" a="1"/>
  <c r="JX173" i="4" a="1"/>
  <c r="FF238" i="2" a="1"/>
  <c r="FX43" i="2" a="1"/>
  <c r="JZ56" i="4" a="1"/>
  <c r="KC187" i="4" a="1"/>
  <c r="IC235" i="4" a="1"/>
  <c r="AQ238" i="4" a="1"/>
  <c r="FU10" i="2" a="1"/>
  <c r="GD236" i="4" a="1"/>
  <c r="KA228" i="4" a="1"/>
  <c r="FW202" i="2" a="1"/>
  <c r="JZ118" i="4" a="1"/>
  <c r="FX25" i="2" a="1"/>
  <c r="KA38" i="4" a="1"/>
  <c r="BI238" i="2" a="1"/>
  <c r="GD237" i="4" a="1"/>
  <c r="JV179" i="4" a="1"/>
  <c r="FN237" i="4" a="1"/>
  <c r="FX30" i="2" a="1"/>
  <c r="KA173" i="4" a="1"/>
  <c r="DD237" i="4" a="1"/>
  <c r="GW236" i="4" a="1"/>
  <c r="FU180" i="2" a="1"/>
  <c r="HJ234" i="4" a="1"/>
  <c r="BQ236" i="4" a="1"/>
  <c r="FU153" i="2" a="1"/>
  <c r="D236" i="4" a="1"/>
  <c r="DB238" i="2" a="1"/>
  <c r="C238" i="2" a="1"/>
  <c r="FX65" i="2" a="1"/>
  <c r="EO238" i="2" a="1"/>
  <c r="FX182" i="2" a="1"/>
  <c r="CF238" i="2" a="1"/>
  <c r="KC151" i="4" a="1"/>
  <c r="BA235" i="4" a="1"/>
  <c r="BE238" i="2" a="1"/>
  <c r="JX100" i="4" a="1"/>
  <c r="FX222" i="2" a="1"/>
  <c r="GJ234" i="4" a="1"/>
  <c r="DN235" i="2" a="1"/>
  <c r="FY192" i="2" a="1"/>
  <c r="IJ238" i="4" a="1"/>
  <c r="ED234" i="4" a="1"/>
  <c r="DR238" i="4" a="1"/>
  <c r="KB134" i="4" a="1"/>
  <c r="DT237" i="4" a="1"/>
  <c r="FU39" i="2" a="1"/>
  <c r="HN235" i="4" a="1"/>
  <c r="FX14" i="2" a="1"/>
  <c r="B237" i="4" a="1"/>
  <c r="FV33" i="2" a="1"/>
  <c r="DI238" i="4" a="1"/>
  <c r="EC237" i="4" a="1"/>
  <c r="JZ139" i="4" a="1"/>
  <c r="FU196" i="2" a="1"/>
  <c r="JW206" i="4" a="1"/>
  <c r="FV230" i="2" a="1"/>
  <c r="KC56" i="4" a="1"/>
  <c r="CD235" i="4" a="1"/>
  <c r="JV207" i="4" a="1"/>
  <c r="FX181" i="2" a="1"/>
  <c r="JX192" i="4" a="1"/>
  <c r="FW71" i="2" a="1"/>
  <c r="FY125" i="2" a="1"/>
  <c r="JV154" i="4" a="1"/>
  <c r="HX235" i="4" a="1"/>
  <c r="AZ238" i="4" a="1"/>
  <c r="FM236" i="4" a="1"/>
  <c r="JX93" i="4" a="1"/>
  <c r="FW129" i="2" a="1"/>
  <c r="BX235" i="4" a="1"/>
  <c r="JY151" i="4" a="1"/>
  <c r="IP238" i="4" a="1"/>
  <c r="DO237" i="2" a="1"/>
  <c r="JW100" i="4" a="1"/>
  <c r="JP236" i="4" a="1"/>
  <c r="FV30" i="2" a="1"/>
  <c r="BD236" i="2" a="1"/>
  <c r="FX52" i="2" a="1"/>
  <c r="DE238" i="4" a="1"/>
  <c r="DA234" i="4" a="1"/>
  <c r="FV220" i="2" a="1"/>
  <c r="JX131" i="4" a="1"/>
  <c r="FY71" i="2" a="1"/>
  <c r="KB64" i="4" a="1"/>
  <c r="FF235" i="2" a="1"/>
  <c r="FU143" i="2" a="1"/>
  <c r="FW67" i="2" a="1"/>
  <c r="ED236" i="2" a="1"/>
  <c r="JZ140" i="4" a="1"/>
  <c r="JD234" i="4" a="1"/>
  <c r="FV36" i="2" a="1"/>
  <c r="FB234" i="4" a="1"/>
  <c r="FV64" i="2" a="1"/>
  <c r="KC67" i="4" a="1"/>
  <c r="CM237" i="4" a="1"/>
  <c r="KA20" i="4" a="1"/>
  <c r="FU135" i="2" a="1"/>
  <c r="KC155" i="4" a="1"/>
  <c r="AK238" i="2" a="1"/>
  <c r="FL237" i="2" a="1"/>
  <c r="KC159" i="4" a="1"/>
  <c r="FW88" i="2" a="1"/>
  <c r="DR237" i="2" a="1"/>
  <c r="DP236" i="4" a="1"/>
  <c r="KB66" i="4" a="1"/>
  <c r="KB230" i="4" a="1"/>
  <c r="I234" i="4" a="1"/>
  <c r="KA174" i="4" a="1"/>
  <c r="DZ238" i="4" a="1"/>
  <c r="KB213" i="4" a="1"/>
  <c r="CB238" i="2" a="1"/>
  <c r="CO235" i="2" a="1"/>
  <c r="JX215" i="4" a="1"/>
  <c r="FU205" i="2" a="1"/>
  <c r="JY221" i="4" a="1"/>
  <c r="KB32" i="4" a="1"/>
  <c r="G235" i="2" a="1"/>
  <c r="BW238" i="4" a="1"/>
  <c r="FY212" i="2" a="1"/>
  <c r="CU236" i="2" a="1"/>
  <c r="KA152" i="4" a="1"/>
  <c r="JZ155" i="4" a="1"/>
  <c r="BD234" i="2" a="1"/>
  <c r="JV230" i="4" a="1"/>
  <c r="JA236" i="4" a="1"/>
  <c r="FV41" i="2" a="1"/>
  <c r="DL238" i="4" a="1"/>
  <c r="EC238" i="4" a="1"/>
  <c r="P238" i="2" a="1"/>
  <c r="FU140" i="2" a="1"/>
  <c r="JV162" i="4" a="1"/>
  <c r="JZ95" i="4" a="1"/>
  <c r="CC237" i="4" a="1"/>
  <c r="KA41" i="4" a="1"/>
  <c r="JW127" i="4" a="1"/>
  <c r="FV72" i="2" a="1"/>
  <c r="KB110" i="4" a="1"/>
  <c r="FU172" i="2" a="1"/>
  <c r="JZ100" i="4" a="1"/>
  <c r="KB180" i="4" a="1"/>
  <c r="KB167" i="4" a="1"/>
  <c r="FX232" i="2" a="1"/>
  <c r="FY23" i="2" a="1"/>
  <c r="AG235" i="2" a="1"/>
  <c r="EZ236" i="2" a="1"/>
  <c r="JX20" i="4" a="1"/>
  <c r="CE237" i="4" a="1"/>
  <c r="KC63" i="4" a="1"/>
  <c r="KB60" i="4" a="1"/>
  <c r="JW110" i="4" a="1"/>
  <c r="FY154" i="2" a="1"/>
  <c r="IW234" i="4" a="1"/>
  <c r="KC170" i="4" a="1"/>
  <c r="KC124" i="4" a="1"/>
  <c r="Q238" i="2" a="1"/>
  <c r="FX110" i="2" a="1"/>
  <c r="KB164" i="4" a="1"/>
  <c r="JX64" i="4" a="1"/>
  <c r="JW106" i="4" a="1"/>
  <c r="JV33" i="4" a="1"/>
  <c r="JY44" i="4" a="1"/>
  <c r="BN235" i="4" a="1"/>
  <c r="DQ236" i="4" a="1"/>
  <c r="JY65" i="4" a="1"/>
  <c r="JZ48" i="4" a="1"/>
  <c r="JW224" i="4" a="1"/>
  <c r="BY237" i="4" a="1"/>
  <c r="GV238" i="4" a="1"/>
  <c r="FU227" i="2" a="1"/>
  <c r="EV237" i="2" a="1"/>
  <c r="KA129" i="4" a="1"/>
  <c r="FW18" i="2" a="1"/>
  <c r="FW19" i="2" a="1"/>
  <c r="FV27" i="2" a="1"/>
  <c r="KA92" i="4" a="1"/>
  <c r="FW113" i="2" a="1"/>
  <c r="EY237" i="2" a="1"/>
  <c r="KB82" i="4" a="1"/>
  <c r="JZ80" i="4" a="1"/>
  <c r="JW208" i="4" a="1"/>
  <c r="KB174" i="4" a="1"/>
  <c r="FW122" i="2" a="1"/>
  <c r="FX139" i="2" a="1"/>
  <c r="FY98" i="2" a="1"/>
  <c r="U237" i="4" a="1"/>
  <c r="EA238" i="2" a="1"/>
  <c r="JW51" i="4" a="1"/>
  <c r="KC29" i="4" a="1"/>
  <c r="BY238" i="2" a="1"/>
  <c r="KA47" i="4" a="1"/>
  <c r="BU237" i="4" a="1"/>
  <c r="JW197" i="4" a="1"/>
  <c r="FX26" i="2" a="1"/>
  <c r="JY210" i="4" a="1"/>
  <c r="M237" i="2" a="1"/>
  <c r="BF238" i="4" a="1"/>
  <c r="BP234" i="2" a="1"/>
  <c r="CK234" i="4" a="1"/>
  <c r="GX238" i="4" a="1"/>
  <c r="KB160" i="4" a="1"/>
  <c r="AH236" i="2" a="1"/>
  <c r="FU169" i="2" a="1"/>
  <c r="HT237" i="4" a="1"/>
  <c r="FX64" i="2" a="1"/>
  <c r="EG237" i="4" a="1"/>
  <c r="IB236" i="4" a="1"/>
  <c r="DZ235" i="4" a="1"/>
  <c r="FY9" i="2" a="1"/>
  <c r="FW96" i="2" a="1"/>
  <c r="S235" i="4" a="1"/>
  <c r="FW7" i="2" a="1"/>
  <c r="F238" i="2" a="1"/>
  <c r="JG238" i="4" a="1"/>
  <c r="CQ236" i="4" a="1"/>
  <c r="KC88" i="4" a="1"/>
  <c r="JX132" i="4" a="1"/>
  <c r="GA238" i="4" a="1"/>
  <c r="DQ234" i="2" a="1"/>
  <c r="DR234" i="4" a="1"/>
  <c r="EG235" i="4" a="1"/>
  <c r="JY231" i="4" a="1"/>
  <c r="FV176" i="2" a="1"/>
  <c r="JY121" i="4" a="1"/>
  <c r="KA192" i="4" a="1"/>
  <c r="CK238" i="2" a="1"/>
  <c r="JX69" i="4" a="1"/>
  <c r="KC98" i="4" a="1"/>
  <c r="JW42" i="4" a="1"/>
  <c r="FX149" i="2" a="1"/>
  <c r="JY190" i="4" a="1"/>
  <c r="CQ238" i="2" a="1"/>
  <c r="KC180" i="4" a="1"/>
  <c r="JV140" i="4" a="1"/>
  <c r="AH237" i="2" a="1"/>
  <c r="JV54" i="4" a="1"/>
  <c r="AU238" i="4" a="1"/>
  <c r="JZ72" i="4" a="1"/>
  <c r="BN234" i="4" a="1"/>
  <c r="CF235" i="4" a="1"/>
  <c r="FX236" i="4" a="1"/>
  <c r="KB22" i="4" a="1"/>
  <c r="JW74" i="4" a="1"/>
  <c r="JY193" i="4" a="1"/>
  <c r="JP238" i="4" a="1"/>
  <c r="KB171" i="4" a="1"/>
  <c r="DR236" i="4" a="1"/>
  <c r="II238" i="4" a="1"/>
  <c r="FG238" i="2" a="1"/>
  <c r="O235" i="4" a="1"/>
  <c r="FU224" i="2" a="1"/>
  <c r="KA62" i="4" a="1"/>
  <c r="FW82" i="2" a="1"/>
  <c r="BU238" i="4" a="1"/>
  <c r="JX15" i="4" a="1"/>
  <c r="FV197" i="2" a="1"/>
  <c r="JY197" i="4" a="1"/>
  <c r="JZ193" i="4" a="1"/>
  <c r="BW236" i="4" a="1"/>
  <c r="JX18" i="4" a="1"/>
  <c r="FX133" i="2" a="1"/>
  <c r="DJ234" i="2" a="1"/>
  <c r="FU109" i="2" a="1"/>
  <c r="KC136" i="4" a="1"/>
  <c r="IN237" i="4" a="1"/>
  <c r="FW130" i="2" a="1"/>
  <c r="FY213" i="2" a="1"/>
  <c r="JW81" i="4" a="1"/>
  <c r="AG234" i="2" a="1"/>
  <c r="FL235" i="4" a="1"/>
  <c r="BZ238" i="2" a="1"/>
  <c r="GV237" i="4" a="1"/>
  <c r="EM234" i="4" a="1"/>
  <c r="FW106" i="2" a="1"/>
  <c r="JW35" i="4" a="1"/>
  <c r="G237" i="4" a="1"/>
  <c r="JV161" i="4" a="1"/>
  <c r="EJ234" i="4" a="1"/>
  <c r="KC62" i="4" a="1"/>
  <c r="HJ238" i="4" a="1"/>
  <c r="IJ237" i="4" a="1"/>
  <c r="DC236" i="2" a="1"/>
  <c r="KC126" i="4" a="1"/>
  <c r="IZ235" i="4" a="1"/>
  <c r="IZ238" i="4" a="1"/>
  <c r="JZ106" i="4" a="1"/>
  <c r="HH237" i="4" a="1"/>
  <c r="FB238" i="4" a="1"/>
  <c r="U234" i="4" a="1"/>
  <c r="KC17" i="4" a="1"/>
  <c r="JY41" i="4" a="1"/>
  <c r="IL234" i="4" a="1"/>
  <c r="JX141" i="4" a="1"/>
  <c r="GZ235" i="4" a="1"/>
  <c r="GU236" i="4" a="1"/>
  <c r="L238" i="2" a="1"/>
  <c r="FK237" i="4" a="1"/>
  <c r="IC236" i="4" a="1"/>
  <c r="EF237" i="4" a="1"/>
  <c r="JY54" i="4" a="1"/>
  <c r="EN236" i="4" a="1"/>
  <c r="KC73" i="4" a="1"/>
  <c r="FW186" i="2" a="1"/>
  <c r="GC234" i="4" a="1"/>
  <c r="FW8" i="2" a="1"/>
  <c r="FX11" i="2" a="1"/>
  <c r="KB29" i="4" a="1"/>
  <c r="FV120" i="2" a="1"/>
  <c r="KA230" i="4" a="1"/>
  <c r="AP234" i="2" a="1"/>
  <c r="FU179" i="2" a="1"/>
  <c r="EY238" i="4" a="1"/>
  <c r="JW101" i="4" a="1"/>
  <c r="FU156" i="2" a="1"/>
  <c r="KB187" i="4" a="1"/>
  <c r="KA48" i="4" a="1"/>
  <c r="AJ238" i="4" a="1"/>
  <c r="CW238" i="4" a="1"/>
  <c r="H237" i="2" a="1"/>
  <c r="KC48" i="4" a="1"/>
  <c r="FR237" i="4" a="1"/>
  <c r="JZ231" i="4" a="1"/>
  <c r="FY39" i="2" a="1"/>
  <c r="FB235" i="2" a="1"/>
  <c r="FV95" i="2" a="1"/>
  <c r="FW61" i="2" a="1"/>
  <c r="FW149" i="2" a="1"/>
  <c r="FQ238" i="4" a="1"/>
  <c r="GN234" i="4" a="1"/>
  <c r="EY236" i="4" a="1"/>
  <c r="FW198" i="2" a="1"/>
  <c r="FU162" i="2" a="1"/>
  <c r="JY225" i="4" a="1"/>
  <c r="FU17" i="2" a="1"/>
  <c r="FI237" i="4" a="1"/>
  <c r="JV195" i="4" a="1"/>
  <c r="T237" i="4" a="1"/>
  <c r="FU191" i="2" a="1"/>
  <c r="IY235" i="4" a="1"/>
  <c r="DK235" i="2" a="1"/>
  <c r="KC77" i="4" a="1"/>
  <c r="BU236" i="2" a="1"/>
  <c r="KA171" i="4" a="1"/>
  <c r="JW95" i="4" a="1"/>
  <c r="JX165" i="4" a="1"/>
  <c r="HF238" i="4" a="1"/>
  <c r="FU100" i="2" a="1"/>
  <c r="FX180" i="2" a="1"/>
  <c r="KB51" i="4" a="1"/>
  <c r="JV36" i="4" a="1"/>
  <c r="KA106" i="4" a="1"/>
  <c r="JX175" i="4" a="1"/>
  <c r="D234" i="4" a="1"/>
  <c r="FD237" i="2" a="1"/>
  <c r="JY220" i="4" a="1"/>
  <c r="FY137" i="2" a="1"/>
  <c r="DF234" i="2" a="1"/>
  <c r="KC16" i="4" a="1"/>
  <c r="FX7" i="2" a="1"/>
  <c r="GN236" i="4" a="1"/>
  <c r="FW104" i="2" a="1"/>
  <c r="DL238" i="2" a="1"/>
  <c r="FU96" i="2" a="1"/>
  <c r="FV14" i="2" a="1"/>
  <c r="KA36" i="4" a="1"/>
  <c r="KB169" i="4" a="1"/>
  <c r="JN237" i="4" a="1"/>
  <c r="JY19" i="4" a="1"/>
  <c r="IG234" i="4" a="1"/>
  <c r="JZ211" i="4" a="1"/>
  <c r="FS237" i="4" a="1"/>
  <c r="JW220" i="4" a="1"/>
  <c r="JV58" i="4" a="1"/>
  <c r="FU131" i="2" a="1"/>
  <c r="FK236" i="2" a="1"/>
  <c r="FX62" i="2" a="1"/>
  <c r="JV176" i="4" a="1"/>
  <c r="JM238" i="4" a="1"/>
  <c r="IX235" i="4" a="1"/>
  <c r="BX234" i="4" a="1"/>
  <c r="JL237" i="4" a="1"/>
  <c r="GD238" i="4" a="1"/>
  <c r="JZ157" i="4" a="1"/>
  <c r="JV72" i="4" a="1"/>
  <c r="JV82" i="4" a="1"/>
  <c r="Y236" i="4" a="1"/>
  <c r="FK238" i="4" a="1"/>
  <c r="JW212" i="4" a="1"/>
  <c r="IR238" i="4" a="1"/>
  <c r="F234" i="4" a="1"/>
  <c r="KB104" i="4" a="1"/>
  <c r="JX162" i="4" a="1"/>
  <c r="AO238" i="4" a="1"/>
  <c r="KB227" i="4" a="1"/>
  <c r="KC117" i="4" a="1"/>
  <c r="JX53" i="4" a="1"/>
  <c r="KC142" i="4" a="1"/>
  <c r="FU138" i="2" a="1"/>
  <c r="CA234" i="4" a="1"/>
  <c r="BW234" i="2" a="1"/>
  <c r="JZ104" i="4" a="1"/>
  <c r="KB133" i="4" a="1"/>
  <c r="FY200" i="2" a="1"/>
  <c r="JW91" i="4" a="1"/>
  <c r="FU178" i="2" a="1"/>
  <c r="JZ50" i="4" a="1"/>
  <c r="FW120" i="2" a="1"/>
  <c r="GE236" i="4" a="1"/>
  <c r="KB10" i="4" a="1"/>
  <c r="GT236" i="4" a="1"/>
  <c r="ER238" i="2" a="1"/>
  <c r="JW36" i="4" a="1"/>
  <c r="JZ86" i="4" a="1"/>
  <c r="FW44" i="2" a="1"/>
  <c r="AG237" i="4" a="1"/>
  <c r="BS236" i="4" a="1"/>
  <c r="BW235" i="4" a="1"/>
  <c r="JY63" i="4" a="1"/>
  <c r="FX172" i="2" a="1"/>
  <c r="JZ223" i="4" a="1"/>
  <c r="CF236" i="4" a="1"/>
  <c r="FV77" i="2" a="1"/>
  <c r="HL238" i="4" a="1"/>
  <c r="CG237" i="4" a="1"/>
  <c r="JZ229" i="4" a="1"/>
  <c r="HP238" i="4" a="1"/>
  <c r="R237" i="2" a="1"/>
  <c r="KA186" i="4" a="1"/>
  <c r="GG235" i="4" a="1"/>
  <c r="EQ236" i="4" a="1"/>
  <c r="GG238" i="4" a="1"/>
  <c r="KC13" i="4" a="1"/>
  <c r="FW141" i="2" a="1"/>
  <c r="FV172" i="2" a="1"/>
  <c r="JY139" i="4" a="1"/>
  <c r="JX140" i="4" a="1"/>
  <c r="DZ238" i="2" a="1"/>
  <c r="FW48" i="2" a="1"/>
  <c r="BU234" i="2" a="1"/>
  <c r="JW157" i="4" a="1"/>
  <c r="FF235" i="4" a="1"/>
  <c r="KC71" i="4" a="1"/>
  <c r="JY144" i="4" a="1"/>
  <c r="FG235" i="2" a="1"/>
  <c r="FY117" i="2" a="1"/>
  <c r="KC130" i="4" a="1"/>
  <c r="CV236" i="4" a="1"/>
  <c r="DE234" i="2" a="1"/>
  <c r="JX27" i="4" a="1"/>
  <c r="JW142" i="4" a="1"/>
  <c r="AQ238" i="2" a="1"/>
  <c r="FV153" i="2" a="1"/>
  <c r="AF236" i="2" a="1"/>
  <c r="FY153" i="2" a="1"/>
  <c r="FY182" i="2" a="1"/>
  <c r="JZ199" i="4" a="1"/>
  <c r="FS234" i="2" a="1"/>
  <c r="JZ180" i="4" a="1"/>
  <c r="KC123" i="4" a="1"/>
  <c r="FX156" i="2" a="1"/>
  <c r="JZ49" i="4" a="1"/>
  <c r="DD234" i="4" a="1"/>
  <c r="JX210" i="4" a="1"/>
  <c r="KB184" i="4" a="1"/>
  <c r="HC238" i="4" a="1"/>
  <c r="EJ238" i="4" a="1"/>
  <c r="HE235" i="4" a="1"/>
  <c r="EJ235" i="4" a="1"/>
  <c r="FY195" i="2" a="1"/>
  <c r="FU206" i="2" a="1"/>
  <c r="DP238" i="2" a="1"/>
  <c r="KA128" i="4" a="1"/>
  <c r="KA187" i="4" a="1"/>
  <c r="ES235" i="2" a="1"/>
  <c r="JE237" i="4" a="1"/>
  <c r="JO234" i="4" a="1"/>
  <c r="DS237" i="2" a="1"/>
  <c r="KB125" i="4" a="1"/>
  <c r="FU87" i="2" a="1"/>
  <c r="BL235" i="4" a="1"/>
  <c r="JV40" i="4" a="1"/>
  <c r="JX89" i="4" a="1"/>
  <c r="JV56" i="4" a="1"/>
  <c r="JV159" i="4" a="1"/>
  <c r="GM235" i="4" a="1"/>
  <c r="KA232" i="4" a="1"/>
  <c r="FX56" i="2" a="1"/>
  <c r="KC225" i="4" a="1"/>
  <c r="FV19" i="2" a="1"/>
  <c r="FW28" i="2" a="1"/>
  <c r="JV47" i="4" a="1"/>
  <c r="ES234" i="4" a="1"/>
  <c r="KB172" i="4" a="1"/>
  <c r="KC139" i="4" a="1"/>
  <c r="CR238" i="4" a="1"/>
  <c r="ER236" i="4" a="1"/>
  <c r="FW94" i="2" a="1"/>
  <c r="FU215" i="2" a="1"/>
  <c r="HT234" i="4" a="1"/>
  <c r="JX186" i="4" a="1"/>
  <c r="FY65" i="2" a="1"/>
  <c r="JW207" i="4" a="1"/>
  <c r="FU112" i="2" a="1"/>
  <c r="CX236" i="2" a="1"/>
  <c r="KC66" i="4" a="1"/>
  <c r="JV173" i="4" a="1"/>
  <c r="JY23" i="4" a="1"/>
  <c r="EW237" i="2" a="1"/>
  <c r="FW221" i="2" a="1"/>
  <c r="V236" i="4" a="1"/>
  <c r="FW169" i="2" a="1"/>
  <c r="P234" i="2" a="1"/>
  <c r="CO237" i="4" a="1"/>
  <c r="CQ234" i="4" a="1"/>
  <c r="FX220" i="2" a="1"/>
  <c r="FW72" i="2" a="1"/>
  <c r="BP235" i="2" a="1"/>
  <c r="FY232" i="2" a="1"/>
  <c r="JY84" i="4" a="1"/>
  <c r="KA127" i="4" a="1"/>
  <c r="KC35" i="4" a="1"/>
  <c r="I235" i="4" a="1"/>
  <c r="FU229" i="2" a="1"/>
  <c r="JX129" i="4" a="1"/>
  <c r="FD238" i="2" a="1"/>
  <c r="FX237" i="4" a="1"/>
  <c r="EM234" i="2" a="1"/>
  <c r="AF235" i="4" a="1"/>
  <c r="CA235" i="2" a="1"/>
  <c r="FW191" i="2" a="1"/>
  <c r="EK237" i="4" a="1"/>
  <c r="BT237" i="4" a="1"/>
  <c r="KA100" i="4" a="1"/>
  <c r="B238" i="2" a="1"/>
  <c r="KB222" i="4" a="1"/>
  <c r="G238" i="4" a="1"/>
  <c r="HW238" i="4" a="1"/>
  <c r="FV182" i="2" a="1"/>
  <c r="KB69" i="4" a="1"/>
  <c r="DK237" i="2" a="1"/>
  <c r="Z237" i="2" a="1"/>
  <c r="KC109" i="4" a="1"/>
  <c r="CJ236" i="4" a="1"/>
  <c r="ET238" i="4" a="1"/>
  <c r="BN238" i="4" a="1"/>
  <c r="BP237" i="4" a="1"/>
  <c r="KC173" i="4" a="1"/>
  <c r="FV213" i="2" a="1"/>
  <c r="CI234" i="4" a="1"/>
  <c r="JV175" i="4" a="1"/>
  <c r="EH238" i="2" a="1"/>
  <c r="FV29" i="2" a="1"/>
  <c r="KC25" i="4" a="1"/>
  <c r="JY25" i="4" a="1"/>
  <c r="KA107" i="4" a="1"/>
  <c r="KB74" i="4" a="1"/>
  <c r="IF236" i="4" a="1"/>
  <c r="CQ234" i="2" a="1"/>
  <c r="JW165" i="4" a="1"/>
  <c r="JY219" i="4" a="1"/>
  <c r="KB194" i="4" a="1"/>
  <c r="DL237" i="2" a="1"/>
  <c r="KC46" i="4" a="1"/>
  <c r="KC60" i="4" a="1"/>
  <c r="KC92" i="4" a="1"/>
  <c r="FX17" i="2" a="1"/>
  <c r="JZ79" i="4" a="1"/>
  <c r="CU238" i="2" a="1"/>
  <c r="FU15" i="2" a="1"/>
  <c r="JV211" i="4" a="1"/>
  <c r="FX47" i="2" a="1"/>
  <c r="BF236" i="4" a="1"/>
  <c r="HW235" i="4" a="1"/>
  <c r="JV15" i="4" a="1"/>
  <c r="D238" i="2" a="1"/>
  <c r="JY199" i="4" a="1"/>
  <c r="KC64" i="4" a="1"/>
  <c r="JW86" i="4" a="1"/>
  <c r="FD236" i="2" a="1"/>
  <c r="KA46" i="4" a="1"/>
  <c r="FY225" i="2" a="1"/>
  <c r="FV177" i="2" a="1"/>
  <c r="CM236" i="2" a="1"/>
  <c r="FX144" i="2" a="1"/>
  <c r="JZ47" i="4" a="1"/>
  <c r="FW93" i="2" a="1"/>
  <c r="FA237" i="4" a="1"/>
  <c r="AQ237" i="2" a="1"/>
  <c r="JY77" i="4" a="1"/>
  <c r="JW12" i="4" a="1"/>
  <c r="KA114" i="4" a="1"/>
  <c r="HC234" i="4" a="1"/>
  <c r="AK236" i="4" a="1"/>
  <c r="CB234" i="4" a="1"/>
  <c r="JZ135" i="4" a="1"/>
  <c r="CT235" i="2" a="1"/>
  <c r="DY238" i="4" a="1"/>
  <c r="KA98" i="4" a="1"/>
  <c r="IV235" i="4" a="1"/>
  <c r="JV149" i="4" a="1"/>
  <c r="JY33" i="4" a="1"/>
  <c r="FT238" i="2" a="1"/>
  <c r="BI235" i="4" a="1"/>
  <c r="EY238" i="2" a="1"/>
  <c r="JW89" i="4" a="1"/>
  <c r="FX231" i="2" a="1"/>
  <c r="FV125" i="2" a="1"/>
  <c r="KB20" i="4" a="1"/>
  <c r="IT234" i="4" a="1"/>
  <c r="CE235" i="2" a="1"/>
  <c r="KC223" i="4" a="1"/>
  <c r="JX109" i="4" a="1"/>
  <c r="FU104" i="2" a="1"/>
  <c r="KB105" i="4" a="1"/>
  <c r="DH237" i="4" a="1"/>
  <c r="FW231" i="2" a="1"/>
  <c r="FW174" i="2" a="1"/>
  <c r="FX202" i="2" a="1"/>
  <c r="FZ237" i="4" a="1"/>
  <c r="JV57" i="4" a="1"/>
  <c r="FY81" i="2" a="1"/>
  <c r="CL237" i="2" a="1"/>
  <c r="FV37" i="2" a="1"/>
  <c r="FW155" i="2" a="1"/>
  <c r="KB214" i="4" a="1"/>
  <c r="EH237" i="2" a="1"/>
  <c r="JX12" i="4" a="1"/>
  <c r="JX144" i="4" a="1"/>
  <c r="AW234" i="2" a="1"/>
  <c r="FR238" i="2" a="1"/>
  <c r="IA237" i="4" a="1"/>
  <c r="JV221" i="4" a="1"/>
  <c r="FW222" i="2" a="1"/>
  <c r="AX234" i="2" a="1"/>
  <c r="EJ234" i="2" a="1"/>
  <c r="KB56" i="4" a="1"/>
  <c r="KB21" i="4" a="1"/>
  <c r="JV201" i="4" a="1"/>
  <c r="H238" i="2" a="1"/>
  <c r="KC38" i="4" a="1"/>
  <c r="FO237" i="2" a="1"/>
  <c r="FO237" i="2" l="1"/>
  <c r="KC38" i="4"/>
  <c r="H238" i="2"/>
  <c r="JV201" i="4"/>
  <c r="KB21" i="4"/>
  <c r="KB56" i="4"/>
  <c r="EJ234" i="2"/>
  <c r="AX234" i="2"/>
  <c r="FW222" i="2"/>
  <c r="JV221" i="4"/>
  <c r="IA237" i="4"/>
  <c r="FR238" i="2"/>
  <c r="AW234" i="2"/>
  <c r="JX144" i="4"/>
  <c r="JX12" i="4"/>
  <c r="EH237" i="2"/>
  <c r="KB214" i="4"/>
  <c r="FW155" i="2"/>
  <c r="FV37" i="2"/>
  <c r="CL237" i="2"/>
  <c r="FY81" i="2"/>
  <c r="JV57" i="4"/>
  <c r="FZ237" i="4"/>
  <c r="FX202" i="2"/>
  <c r="FW174" i="2"/>
  <c r="FW231" i="2"/>
  <c r="DH237" i="4"/>
  <c r="KB105" i="4"/>
  <c r="FU104" i="2"/>
  <c r="JX109" i="4"/>
  <c r="KC223" i="4"/>
  <c r="CE235" i="2"/>
  <c r="IT234" i="4"/>
  <c r="KB20" i="4"/>
  <c r="FV125" i="2"/>
  <c r="FX231" i="2"/>
  <c r="JW89" i="4"/>
  <c r="EY238" i="2"/>
  <c r="BI235" i="4"/>
  <c r="FT238" i="2"/>
  <c r="JY33" i="4"/>
  <c r="JV149" i="4"/>
  <c r="IV235" i="4"/>
  <c r="KA98" i="4"/>
  <c r="DY238" i="4"/>
  <c r="CT235" i="2"/>
  <c r="JZ135" i="4"/>
  <c r="CB234" i="4"/>
  <c r="AK236" i="4"/>
  <c r="HC234" i="4"/>
  <c r="KA114" i="4"/>
  <c r="JW12" i="4"/>
  <c r="JY77" i="4"/>
  <c r="AQ237" i="2"/>
  <c r="FA237" i="4"/>
  <c r="FW93" i="2"/>
  <c r="JZ47" i="4"/>
  <c r="FX144" i="2"/>
  <c r="CM236" i="2"/>
  <c r="FV177" i="2"/>
  <c r="FY225" i="2"/>
  <c r="KA46" i="4"/>
  <c r="FD236" i="2"/>
  <c r="JW86" i="4"/>
  <c r="KC64" i="4"/>
  <c r="JY199" i="4"/>
  <c r="D238" i="2"/>
  <c r="JV15" i="4"/>
  <c r="HW235" i="4"/>
  <c r="BF236" i="4"/>
  <c r="FX47" i="2"/>
  <c r="JV211" i="4"/>
  <c r="FU15" i="2"/>
  <c r="CU238" i="2"/>
  <c r="JZ79" i="4"/>
  <c r="FX17" i="2"/>
  <c r="KC92" i="4"/>
  <c r="KC60" i="4"/>
  <c r="KC46" i="4"/>
  <c r="DL237" i="2"/>
  <c r="KB194" i="4"/>
  <c r="JY219" i="4"/>
  <c r="JW165" i="4"/>
  <c r="CQ234" i="2"/>
  <c r="IF236" i="4"/>
  <c r="KB74" i="4"/>
  <c r="KA107" i="4"/>
  <c r="JY25" i="4"/>
  <c r="KC25" i="4"/>
  <c r="FV29" i="2"/>
  <c r="EH238" i="2"/>
  <c r="JV175" i="4"/>
  <c r="CI234" i="4"/>
  <c r="FV213" i="2"/>
  <c r="KC173" i="4"/>
  <c r="BP237" i="4"/>
  <c r="BN238" i="4"/>
  <c r="ET238" i="4"/>
  <c r="CJ236" i="4"/>
  <c r="KC109" i="4"/>
  <c r="Z237" i="2"/>
  <c r="DK237" i="2"/>
  <c r="KB69" i="4"/>
  <c r="FV182" i="2"/>
  <c r="HW238" i="4"/>
  <c r="G238" i="4"/>
  <c r="KB222" i="4"/>
  <c r="B238" i="2"/>
  <c r="KA100" i="4"/>
  <c r="BT237" i="4"/>
  <c r="EK237" i="4"/>
  <c r="FW191" i="2"/>
  <c r="CA235" i="2"/>
  <c r="AF235" i="4"/>
  <c r="EM234" i="2"/>
  <c r="FX237" i="4"/>
  <c r="FD238" i="2"/>
  <c r="JX129" i="4"/>
  <c r="FU229" i="2"/>
  <c r="I235" i="4"/>
  <c r="KC35" i="4"/>
  <c r="KA127" i="4"/>
  <c r="JY84" i="4"/>
  <c r="FY232" i="2"/>
  <c r="BP235" i="2"/>
  <c r="FW72" i="2"/>
  <c r="FX220" i="2"/>
  <c r="CQ234" i="4"/>
  <c r="CO237" i="4"/>
  <c r="P234" i="2"/>
  <c r="FW169" i="2"/>
  <c r="V236" i="4"/>
  <c r="FW221" i="2"/>
  <c r="EW237" i="2"/>
  <c r="JY23" i="4"/>
  <c r="JV173" i="4"/>
  <c r="KC66" i="4"/>
  <c r="CX236" i="2"/>
  <c r="FU112" i="2"/>
  <c r="JW207" i="4"/>
  <c r="FY65" i="2"/>
  <c r="JX186" i="4"/>
  <c r="HT234" i="4"/>
  <c r="FU215" i="2"/>
  <c r="FW94" i="2"/>
  <c r="ER236" i="4"/>
  <c r="CR238" i="4"/>
  <c r="KC139" i="4"/>
  <c r="KB172" i="4"/>
  <c r="ES234" i="4"/>
  <c r="JV47" i="4"/>
  <c r="FW28" i="2"/>
  <c r="FV19" i="2"/>
  <c r="KC225" i="4"/>
  <c r="FX56" i="2"/>
  <c r="KA232" i="4"/>
  <c r="GM235" i="4"/>
  <c r="JV159" i="4"/>
  <c r="JV56" i="4"/>
  <c r="JX89" i="4"/>
  <c r="JV40" i="4"/>
  <c r="BL235" i="4"/>
  <c r="FU87" i="2"/>
  <c r="KB125" i="4"/>
  <c r="DS237" i="2"/>
  <c r="JO234" i="4"/>
  <c r="JE237" i="4"/>
  <c r="ES235" i="2"/>
  <c r="KA187" i="4"/>
  <c r="KA128" i="4"/>
  <c r="DP238" i="2"/>
  <c r="FU206" i="2"/>
  <c r="FY195" i="2"/>
  <c r="EJ235" i="4"/>
  <c r="HE235" i="4"/>
  <c r="EJ238" i="4"/>
  <c r="HC238" i="4"/>
  <c r="KB184" i="4"/>
  <c r="JX210" i="4"/>
  <c r="DD234" i="4"/>
  <c r="JZ49" i="4"/>
  <c r="FX156" i="2"/>
  <c r="KC123" i="4"/>
  <c r="JZ180" i="4"/>
  <c r="FS234" i="2"/>
  <c r="JZ199" i="4"/>
  <c r="FY182" i="2"/>
  <c r="FY153" i="2"/>
  <c r="AF236" i="2"/>
  <c r="FV153" i="2"/>
  <c r="AQ238" i="2"/>
  <c r="JW142" i="4"/>
  <c r="JX27" i="4"/>
  <c r="DE234" i="2"/>
  <c r="CV236" i="4"/>
  <c r="KC130" i="4"/>
  <c r="FY117" i="2"/>
  <c r="FG235" i="2"/>
  <c r="JY144" i="4"/>
  <c r="KC71" i="4"/>
  <c r="FF235" i="4"/>
  <c r="JW157" i="4"/>
  <c r="BU234" i="2"/>
  <c r="FW48" i="2"/>
  <c r="DZ238" i="2"/>
  <c r="JX140" i="4"/>
  <c r="JY139" i="4"/>
  <c r="FV172" i="2"/>
  <c r="FW141" i="2"/>
  <c r="KC13" i="4"/>
  <c r="GG238" i="4"/>
  <c r="EQ236" i="4"/>
  <c r="GG235" i="4"/>
  <c r="KA186" i="4"/>
  <c r="R237" i="2"/>
  <c r="HP238" i="4"/>
  <c r="JZ229" i="4"/>
  <c r="CG237" i="4"/>
  <c r="HL238" i="4"/>
  <c r="FV77" i="2"/>
  <c r="CF236" i="4"/>
  <c r="JZ223" i="4"/>
  <c r="FX172" i="2"/>
  <c r="JY63" i="4"/>
  <c r="BW235" i="4"/>
  <c r="BS236" i="4"/>
  <c r="AG237" i="4"/>
  <c r="FW44" i="2"/>
  <c r="JZ86" i="4"/>
  <c r="JW36" i="4"/>
  <c r="ER238" i="2"/>
  <c r="GT236" i="4"/>
  <c r="KB10" i="4"/>
  <c r="GE236" i="4"/>
  <c r="FW120" i="2"/>
  <c r="JZ50" i="4"/>
  <c r="FU178" i="2"/>
  <c r="JW91" i="4"/>
  <c r="FY200" i="2"/>
  <c r="KB133" i="4"/>
  <c r="JZ104" i="4"/>
  <c r="BW234" i="2"/>
  <c r="CA234" i="4"/>
  <c r="FU138" i="2"/>
  <c r="KC142" i="4"/>
  <c r="JX53" i="4"/>
  <c r="KC117" i="4"/>
  <c r="KB227" i="4"/>
  <c r="AO238" i="4"/>
  <c r="JX162" i="4"/>
  <c r="KB104" i="4"/>
  <c r="F234" i="4"/>
  <c r="IR238" i="4"/>
  <c r="JW212" i="4"/>
  <c r="FK238" i="4"/>
  <c r="Y236" i="4"/>
  <c r="JV82" i="4"/>
  <c r="JV72" i="4"/>
  <c r="JZ157" i="4"/>
  <c r="GD238" i="4"/>
  <c r="JL237" i="4"/>
  <c r="BX234" i="4"/>
  <c r="IX235" i="4"/>
  <c r="JM238" i="4"/>
  <c r="JV176" i="4"/>
  <c r="FX62" i="2"/>
  <c r="FK236" i="2"/>
  <c r="FU131" i="2"/>
  <c r="JV58" i="4"/>
  <c r="JW220" i="4"/>
  <c r="FS237" i="4"/>
  <c r="JZ211" i="4"/>
  <c r="IG234" i="4"/>
  <c r="JY19" i="4"/>
  <c r="JN237" i="4"/>
  <c r="KB169" i="4"/>
  <c r="KA36" i="4"/>
  <c r="FV14" i="2"/>
  <c r="FU96" i="2"/>
  <c r="DL238" i="2"/>
  <c r="FW104" i="2"/>
  <c r="GN236" i="4"/>
  <c r="FX7" i="2"/>
  <c r="KC16" i="4"/>
  <c r="DF234" i="2"/>
  <c r="FY137" i="2"/>
  <c r="JY220" i="4"/>
  <c r="FD237" i="2"/>
  <c r="D234" i="4"/>
  <c r="JX175" i="4"/>
  <c r="KA106" i="4"/>
  <c r="JV36" i="4"/>
  <c r="KB51" i="4"/>
  <c r="FX180" i="2"/>
  <c r="FU100" i="2"/>
  <c r="HF238" i="4"/>
  <c r="JX165" i="4"/>
  <c r="JW95" i="4"/>
  <c r="KA171" i="4"/>
  <c r="BU236" i="2"/>
  <c r="KC77" i="4"/>
  <c r="DK235" i="2"/>
  <c r="IY235" i="4"/>
  <c r="FU191" i="2"/>
  <c r="T237" i="4"/>
  <c r="JV195" i="4"/>
  <c r="FI237" i="4"/>
  <c r="FU17" i="2"/>
  <c r="JY225" i="4"/>
  <c r="FU162" i="2"/>
  <c r="FW198" i="2"/>
  <c r="EY236" i="4"/>
  <c r="GN234" i="4"/>
  <c r="FQ238" i="4"/>
  <c r="FW149" i="2"/>
  <c r="FW61" i="2"/>
  <c r="FV95" i="2"/>
  <c r="FB235" i="2"/>
  <c r="FY39" i="2"/>
  <c r="JZ231" i="4"/>
  <c r="FR237" i="4"/>
  <c r="KC48" i="4"/>
  <c r="H237" i="2"/>
  <c r="CW238" i="4"/>
  <c r="AJ238" i="4"/>
  <c r="KA48" i="4"/>
  <c r="KB187" i="4"/>
  <c r="FU156" i="2"/>
  <c r="JW101" i="4"/>
  <c r="EY238" i="4"/>
  <c r="FU179" i="2"/>
  <c r="AP234" i="2"/>
  <c r="KA230" i="4"/>
  <c r="FV120" i="2"/>
  <c r="KB29" i="4"/>
  <c r="FX11" i="2"/>
  <c r="FW8" i="2"/>
  <c r="GC234" i="4"/>
  <c r="FW186" i="2"/>
  <c r="KC73" i="4"/>
  <c r="EN236" i="4"/>
  <c r="JY54" i="4"/>
  <c r="EF237" i="4"/>
  <c r="IC236" i="4"/>
  <c r="FK237" i="4"/>
  <c r="L238" i="2"/>
  <c r="GU236" i="4"/>
  <c r="GZ235" i="4"/>
  <c r="JX141" i="4"/>
  <c r="IL234" i="4"/>
  <c r="JY41" i="4"/>
  <c r="KC17" i="4"/>
  <c r="U234" i="4"/>
  <c r="FB238" i="4"/>
  <c r="HH237" i="4"/>
  <c r="JZ106" i="4"/>
  <c r="IZ238" i="4"/>
  <c r="IZ235" i="4"/>
  <c r="KC126" i="4"/>
  <c r="DC236" i="2"/>
  <c r="IJ237" i="4"/>
  <c r="HJ238" i="4"/>
  <c r="KC62" i="4"/>
  <c r="EJ234" i="4"/>
  <c r="JV161" i="4"/>
  <c r="G237" i="4"/>
  <c r="JW35" i="4"/>
  <c r="FW106" i="2"/>
  <c r="EM234" i="4"/>
  <c r="GV237" i="4"/>
  <c r="BZ238" i="2"/>
  <c r="FL235" i="4"/>
  <c r="AG234" i="2"/>
  <c r="JW81" i="4"/>
  <c r="FY213" i="2"/>
  <c r="FW130" i="2"/>
  <c r="IN237" i="4"/>
  <c r="KC136" i="4"/>
  <c r="FU109" i="2"/>
  <c r="DJ234" i="2"/>
  <c r="FX133" i="2"/>
  <c r="JX18" i="4"/>
  <c r="BW236" i="4"/>
  <c r="JZ193" i="4"/>
  <c r="JY197" i="4"/>
  <c r="FV197" i="2"/>
  <c r="JX15" i="4"/>
  <c r="BU238" i="4"/>
  <c r="FW82" i="2"/>
  <c r="KA62" i="4"/>
  <c r="FU224" i="2"/>
  <c r="O235" i="4"/>
  <c r="FG238" i="2"/>
  <c r="II238" i="4"/>
  <c r="DR236" i="4"/>
  <c r="KB171" i="4"/>
  <c r="JP238" i="4"/>
  <c r="JY193" i="4"/>
  <c r="JW74" i="4"/>
  <c r="KB22" i="4"/>
  <c r="FX236" i="4"/>
  <c r="CF235" i="4"/>
  <c r="BN234" i="4"/>
  <c r="JZ72" i="4"/>
  <c r="AU238" i="4"/>
  <c r="JV54" i="4"/>
  <c r="AH237" i="2"/>
  <c r="JV140" i="4"/>
  <c r="KC180" i="4"/>
  <c r="CQ238" i="2"/>
  <c r="JY190" i="4"/>
  <c r="FX149" i="2"/>
  <c r="JW42" i="4"/>
  <c r="KC98" i="4"/>
  <c r="JX69" i="4"/>
  <c r="CK238" i="2"/>
  <c r="KA192" i="4"/>
  <c r="JY121" i="4"/>
  <c r="FV176" i="2"/>
  <c r="JY231" i="4"/>
  <c r="EG235" i="4"/>
  <c r="DR234" i="4"/>
  <c r="DQ234" i="2"/>
  <c r="GA238" i="4"/>
  <c r="JX132" i="4"/>
  <c r="KC88" i="4"/>
  <c r="CQ236" i="4"/>
  <c r="JG238" i="4"/>
  <c r="F238" i="2"/>
  <c r="FW7" i="2"/>
  <c r="S235" i="4"/>
  <c r="FW96" i="2"/>
  <c r="FY9" i="2"/>
  <c r="DZ235" i="4"/>
  <c r="IB236" i="4"/>
  <c r="EG237" i="4"/>
  <c r="FX64" i="2"/>
  <c r="HT237" i="4"/>
  <c r="FU169" i="2"/>
  <c r="AH236" i="2"/>
  <c r="KB160" i="4"/>
  <c r="GX238" i="4"/>
  <c r="CK234" i="4"/>
  <c r="BP234" i="2"/>
  <c r="BF238" i="4"/>
  <c r="M237" i="2"/>
  <c r="JY210" i="4"/>
  <c r="FX26" i="2"/>
  <c r="JW197" i="4"/>
  <c r="BU237" i="4"/>
  <c r="KA47" i="4"/>
  <c r="BY238" i="2"/>
  <c r="KC29" i="4"/>
  <c r="JW51" i="4"/>
  <c r="EA238" i="2"/>
  <c r="U237" i="4"/>
  <c r="FY98" i="2"/>
  <c r="FX139" i="2"/>
  <c r="FW122" i="2"/>
  <c r="KB174" i="4"/>
  <c r="JW208" i="4"/>
  <c r="JZ80" i="4"/>
  <c r="KB82" i="4"/>
  <c r="EY237" i="2"/>
  <c r="FW113" i="2"/>
  <c r="KA92" i="4"/>
  <c r="FV27" i="2"/>
  <c r="FW19" i="2"/>
  <c r="FW18" i="2"/>
  <c r="KA129" i="4"/>
  <c r="EV237" i="2"/>
  <c r="FU227" i="2"/>
  <c r="GV238" i="4"/>
  <c r="BY237" i="4"/>
  <c r="JW224" i="4"/>
  <c r="JZ48" i="4"/>
  <c r="JY65" i="4"/>
  <c r="DQ236" i="4"/>
  <c r="BN235" i="4"/>
  <c r="JY44" i="4"/>
  <c r="JV33" i="4"/>
  <c r="JW106" i="4"/>
  <c r="JX64" i="4"/>
  <c r="KB164" i="4"/>
  <c r="FX110" i="2"/>
  <c r="Q238" i="2"/>
  <c r="KC124" i="4"/>
  <c r="KC170" i="4"/>
  <c r="IW234" i="4"/>
  <c r="FY154" i="2"/>
  <c r="JW110" i="4"/>
  <c r="KB60" i="4"/>
  <c r="KC63" i="4"/>
  <c r="CE237" i="4"/>
  <c r="JX20" i="4"/>
  <c r="EZ236" i="2"/>
  <c r="AG235" i="2"/>
  <c r="FY23" i="2"/>
  <c r="FX232" i="2"/>
  <c r="KB167" i="4"/>
  <c r="KB180" i="4"/>
  <c r="JZ100" i="4"/>
  <c r="FU172" i="2"/>
  <c r="KB110" i="4"/>
  <c r="FV72" i="2"/>
  <c r="JW127" i="4"/>
  <c r="KA41" i="4"/>
  <c r="CC237" i="4"/>
  <c r="JZ95" i="4"/>
  <c r="JV162" i="4"/>
  <c r="FU140" i="2"/>
  <c r="P238" i="2"/>
  <c r="EC238" i="4"/>
  <c r="DL238" i="4"/>
  <c r="FV41" i="2"/>
  <c r="JA236" i="4"/>
  <c r="JV230" i="4"/>
  <c r="BD234" i="2"/>
  <c r="JZ155" i="4"/>
  <c r="KA152" i="4"/>
  <c r="CU236" i="2"/>
  <c r="FY212" i="2"/>
  <c r="BW238" i="4"/>
  <c r="G235" i="2"/>
  <c r="KB32" i="4"/>
  <c r="JY221" i="4"/>
  <c r="FU205" i="2"/>
  <c r="JX215" i="4"/>
  <c r="CO235" i="2"/>
  <c r="CB238" i="2"/>
  <c r="KB213" i="4"/>
  <c r="DZ238" i="4"/>
  <c r="KA174" i="4"/>
  <c r="I234" i="4"/>
  <c r="KB230" i="4"/>
  <c r="KB66" i="4"/>
  <c r="DP236" i="4"/>
  <c r="DR237" i="2"/>
  <c r="FW88" i="2"/>
  <c r="KC159" i="4"/>
  <c r="FL237" i="2"/>
  <c r="AK238" i="2"/>
  <c r="KC155" i="4"/>
  <c r="FU135" i="2"/>
  <c r="KA20" i="4"/>
  <c r="CM237" i="4"/>
  <c r="KC67" i="4"/>
  <c r="FV64" i="2"/>
  <c r="FB234" i="4"/>
  <c r="FV36" i="2"/>
  <c r="JD234" i="4"/>
  <c r="JZ140" i="4"/>
  <c r="ED236" i="2"/>
  <c r="FW67" i="2"/>
  <c r="FU143" i="2"/>
  <c r="FF235" i="2"/>
  <c r="KB64" i="4"/>
  <c r="FY71" i="2"/>
  <c r="JX131" i="4"/>
  <c r="FV220" i="2"/>
  <c r="DA234" i="4"/>
  <c r="DE238" i="4"/>
  <c r="FX52" i="2"/>
  <c r="BD236" i="2"/>
  <c r="FV30" i="2"/>
  <c r="JP236" i="4"/>
  <c r="JW100" i="4"/>
  <c r="DO237" i="2"/>
  <c r="IP238" i="4"/>
  <c r="JY151" i="4"/>
  <c r="BX235" i="4"/>
  <c r="FW129" i="2"/>
  <c r="JX93" i="4"/>
  <c r="FM236" i="4"/>
  <c r="AZ238" i="4"/>
  <c r="HX235" i="4"/>
  <c r="JV154" i="4"/>
  <c r="FY125" i="2"/>
  <c r="FW71" i="2"/>
  <c r="JX192" i="4"/>
  <c r="FX181" i="2"/>
  <c r="JV207" i="4"/>
  <c r="CD235" i="4"/>
  <c r="KC56" i="4"/>
  <c r="FV230" i="2"/>
  <c r="JW206" i="4"/>
  <c r="FU196" i="2"/>
  <c r="JZ139" i="4"/>
  <c r="EC237" i="4"/>
  <c r="DI238" i="4"/>
  <c r="FV33" i="2"/>
  <c r="B237" i="4"/>
  <c r="FX14" i="2"/>
  <c r="HN235" i="4"/>
  <c r="FU39" i="2"/>
  <c r="DT237" i="4"/>
  <c r="KB134" i="4"/>
  <c r="DR238" i="4"/>
  <c r="ED234" i="4"/>
  <c r="IJ238" i="4"/>
  <c r="FY192" i="2"/>
  <c r="DN235" i="2"/>
  <c r="GJ234" i="4"/>
  <c r="FX222" i="2"/>
  <c r="JX100" i="4"/>
  <c r="BE238" i="2"/>
  <c r="BA235" i="4"/>
  <c r="KC151" i="4"/>
  <c r="CF238" i="2"/>
  <c r="FX182" i="2"/>
  <c r="EO238" i="2"/>
  <c r="FX65" i="2"/>
  <c r="C238" i="2"/>
  <c r="DB238" i="2"/>
  <c r="D236" i="4"/>
  <c r="FU153" i="2"/>
  <c r="BQ236" i="4"/>
  <c r="HJ234" i="4"/>
  <c r="FU180" i="2"/>
  <c r="GW236" i="4"/>
  <c r="DD237" i="4"/>
  <c r="KA173" i="4"/>
  <c r="FX30" i="2"/>
  <c r="FN237" i="4"/>
  <c r="JV179" i="4"/>
  <c r="GD237" i="4"/>
  <c r="BI238" i="2"/>
  <c r="KA38" i="4"/>
  <c r="FX25" i="2"/>
  <c r="JZ118" i="4"/>
  <c r="FW202" i="2"/>
  <c r="KA228" i="4"/>
  <c r="GD236" i="4"/>
  <c r="FU10" i="2"/>
  <c r="AQ238" i="4"/>
  <c r="IC235" i="4"/>
  <c r="KC187" i="4"/>
  <c r="JZ56" i="4"/>
  <c r="FX43" i="2"/>
  <c r="FF238" i="2"/>
  <c r="JX173" i="4"/>
  <c r="CN238" i="4"/>
  <c r="JV114" i="4"/>
  <c r="BM234" i="2"/>
  <c r="JX227" i="4"/>
  <c r="JY116" i="4"/>
  <c r="JY191" i="4"/>
  <c r="JZ208" i="4"/>
  <c r="JY129" i="4"/>
  <c r="F235" i="2"/>
  <c r="KA34" i="4"/>
  <c r="CN237" i="4"/>
  <c r="CG236" i="4"/>
  <c r="KC82" i="4"/>
  <c r="FV209" i="2"/>
  <c r="JV131" i="4"/>
  <c r="ES238" i="4"/>
  <c r="KC191" i="4"/>
  <c r="JY58" i="4"/>
  <c r="FX38" i="2"/>
  <c r="KA70" i="4"/>
  <c r="KB196" i="4"/>
  <c r="JW135" i="4"/>
  <c r="CY235" i="2"/>
  <c r="FV9" i="2"/>
  <c r="FV193" i="2"/>
  <c r="FW14" i="2"/>
  <c r="FR235" i="4"/>
  <c r="HG238" i="4"/>
  <c r="FC237" i="2"/>
  <c r="N235" i="4"/>
  <c r="JZ182" i="4"/>
  <c r="JQ235" i="4"/>
  <c r="FV189" i="2"/>
  <c r="FX206" i="2"/>
  <c r="JY120" i="4"/>
  <c r="KB185" i="4"/>
  <c r="AN234" i="2"/>
  <c r="HX237" i="4"/>
  <c r="KB113" i="4"/>
  <c r="FO236" i="2"/>
  <c r="FW208" i="2"/>
  <c r="E238" i="2"/>
  <c r="FV179" i="2"/>
  <c r="JY165" i="4"/>
  <c r="BQ237" i="4"/>
  <c r="JG237" i="4"/>
  <c r="JW228" i="4"/>
  <c r="FW213" i="2"/>
  <c r="FV169" i="2"/>
  <c r="DD235" i="4"/>
  <c r="JZ158" i="4"/>
  <c r="KB111" i="4"/>
  <c r="FV122" i="2"/>
  <c r="FY10" i="2"/>
  <c r="FX98" i="2"/>
  <c r="CV236" i="2"/>
  <c r="CG236" i="2"/>
  <c r="AX238" i="2"/>
  <c r="JV18" i="4"/>
  <c r="FY237" i="4"/>
  <c r="JS234" i="4"/>
  <c r="JZ105" i="4"/>
  <c r="BM234" i="4"/>
  <c r="JX190" i="4"/>
  <c r="DX237" i="2"/>
  <c r="GT238" i="4"/>
  <c r="AM237" i="2"/>
  <c r="KB90" i="4"/>
  <c r="IO238" i="4"/>
  <c r="FW101" i="2"/>
  <c r="JV45" i="4"/>
  <c r="JW231" i="4"/>
  <c r="FV138" i="2"/>
  <c r="IU238" i="4"/>
  <c r="EL237" i="4"/>
  <c r="KB106" i="4"/>
  <c r="KB120" i="4"/>
  <c r="V234" i="4"/>
  <c r="DB234" i="4"/>
  <c r="JY208" i="4"/>
  <c r="JX104" i="4"/>
  <c r="IC238" i="4"/>
  <c r="FY150" i="2"/>
  <c r="DO235" i="4"/>
  <c r="FX23" i="2"/>
  <c r="EK234" i="4"/>
  <c r="FY168" i="2"/>
  <c r="IE236" i="4"/>
  <c r="JV127" i="4"/>
  <c r="JW145" i="4"/>
  <c r="IK238" i="4"/>
  <c r="JZ113" i="4"/>
  <c r="KB44" i="4"/>
  <c r="JX134" i="4"/>
  <c r="JZ65" i="4"/>
  <c r="JV10" i="4"/>
  <c r="JV98" i="4"/>
  <c r="B235" i="4"/>
  <c r="JX97" i="4"/>
  <c r="FD236" i="4"/>
  <c r="FY234" i="4"/>
  <c r="CH236" i="2"/>
  <c r="FY208" i="2"/>
  <c r="CW238" i="2"/>
  <c r="CH236" i="4"/>
  <c r="JY163" i="4"/>
  <c r="BH237" i="2"/>
  <c r="JV208" i="4"/>
  <c r="JY103" i="4"/>
  <c r="DL235" i="4"/>
  <c r="ED237" i="2"/>
  <c r="JW32" i="4"/>
  <c r="BU236" i="4"/>
  <c r="FV50" i="2"/>
  <c r="HQ237" i="4"/>
  <c r="FW57" i="2"/>
  <c r="HF236" i="4"/>
  <c r="BQ236" i="2"/>
  <c r="KA142" i="4"/>
  <c r="BY234" i="2"/>
  <c r="JW204" i="4"/>
  <c r="IM234" i="4"/>
  <c r="FU66" i="2"/>
  <c r="CS237" i="4"/>
  <c r="JZ144" i="4"/>
  <c r="JV205" i="4"/>
  <c r="HI235" i="4"/>
  <c r="FX109" i="2"/>
  <c r="JZ74" i="4"/>
  <c r="JV210" i="4"/>
  <c r="KA37" i="4"/>
  <c r="DQ238" i="4"/>
  <c r="F235" i="4"/>
  <c r="IV237" i="4"/>
  <c r="FW165" i="2"/>
  <c r="JV102" i="4"/>
  <c r="CB238" i="4"/>
  <c r="DS236" i="4"/>
  <c r="FW64" i="2"/>
  <c r="FY206" i="2"/>
  <c r="JY158" i="4"/>
  <c r="FU234" i="4"/>
  <c r="JK235" i="4"/>
  <c r="FI236" i="2"/>
  <c r="JZ134" i="4"/>
  <c r="JV203" i="4"/>
  <c r="KC208" i="4"/>
  <c r="FW203" i="2"/>
  <c r="JY132" i="4"/>
  <c r="DB238" i="4"/>
  <c r="KA93" i="4"/>
  <c r="JY147" i="4"/>
  <c r="FY201" i="2"/>
  <c r="GR235" i="4"/>
  <c r="R234" i="2"/>
  <c r="EM238" i="4"/>
  <c r="FW127" i="2"/>
  <c r="JV226" i="4"/>
  <c r="BL234" i="2"/>
  <c r="JY156" i="4"/>
  <c r="FV228" i="2"/>
  <c r="KB204" i="4"/>
  <c r="DC235" i="2"/>
  <c r="EW238" i="2"/>
  <c r="HY235" i="4"/>
  <c r="JJ236" i="4"/>
  <c r="BV235" i="2"/>
  <c r="FY214" i="2"/>
  <c r="E237" i="2"/>
  <c r="DI237" i="4"/>
  <c r="JY222" i="4"/>
  <c r="FF234" i="2"/>
  <c r="DY236" i="4"/>
  <c r="HU236" i="4"/>
  <c r="KC141" i="4"/>
  <c r="FU165" i="2"/>
  <c r="HE237" i="4"/>
  <c r="AY236" i="4"/>
  <c r="CH238" i="2"/>
  <c r="KA231" i="4"/>
  <c r="EK235" i="4"/>
  <c r="KB53" i="4"/>
  <c r="KA141" i="4"/>
  <c r="BR236" i="2"/>
  <c r="JW77" i="4"/>
  <c r="BH236" i="2"/>
  <c r="JZ148" i="4"/>
  <c r="IO234" i="4"/>
  <c r="FV24" i="2"/>
  <c r="KA117" i="4"/>
  <c r="FY103" i="2"/>
  <c r="FV84" i="2"/>
  <c r="JV194" i="4"/>
  <c r="KC164" i="4"/>
  <c r="JY192" i="4"/>
  <c r="GL237" i="4"/>
  <c r="BC236" i="2"/>
  <c r="CR237" i="2"/>
  <c r="FY115" i="2"/>
  <c r="JZ123" i="4"/>
  <c r="JV113" i="4"/>
  <c r="JX52" i="4"/>
  <c r="FU91" i="2"/>
  <c r="FW15" i="2"/>
  <c r="FY55" i="2"/>
  <c r="FP237" i="2"/>
  <c r="JY137" i="4"/>
  <c r="FV123" i="2"/>
  <c r="DP238" i="4"/>
  <c r="FU24" i="2"/>
  <c r="FY230" i="2"/>
  <c r="AD237" i="2"/>
  <c r="FX233" i="2"/>
  <c r="FV235" i="4"/>
  <c r="HM238" i="4"/>
  <c r="JW124" i="4"/>
  <c r="JX178" i="4"/>
  <c r="BH238" i="4"/>
  <c r="FW10" i="2"/>
  <c r="JV163" i="4"/>
  <c r="JX72" i="4"/>
  <c r="FY111" i="2"/>
  <c r="KC84" i="4"/>
  <c r="HZ236" i="4"/>
  <c r="KA132" i="4"/>
  <c r="CC238" i="4"/>
  <c r="KA140" i="4"/>
  <c r="HN237" i="4"/>
  <c r="JX225" i="4"/>
  <c r="CI237" i="2"/>
  <c r="L238" i="4"/>
  <c r="FQ236" i="2"/>
  <c r="FX18" i="2"/>
  <c r="FW105" i="2"/>
  <c r="CF237" i="2"/>
  <c r="FY77" i="2"/>
  <c r="JZ82" i="4"/>
  <c r="FU194" i="2"/>
  <c r="FV132" i="2"/>
  <c r="EH238" i="4"/>
  <c r="JV181" i="4"/>
  <c r="FY220" i="2"/>
  <c r="KA175" i="4"/>
  <c r="KC213" i="4"/>
  <c r="FY92" i="2"/>
  <c r="CP236" i="2"/>
  <c r="ET238" i="2"/>
  <c r="DL237" i="4"/>
  <c r="CP235" i="4"/>
  <c r="FU48" i="2"/>
  <c r="JV232" i="4"/>
  <c r="KA65" i="4"/>
  <c r="FO235" i="4"/>
  <c r="DS238" i="2"/>
  <c r="KB142" i="4"/>
  <c r="JW188" i="4"/>
  <c r="JB237" i="4"/>
  <c r="KA176" i="4"/>
  <c r="FU225" i="2"/>
  <c r="FX201" i="2"/>
  <c r="JZ93" i="4"/>
  <c r="FY227" i="2"/>
  <c r="ED235" i="2"/>
  <c r="FY142" i="2"/>
  <c r="FW180" i="2"/>
  <c r="JX156" i="4"/>
  <c r="JX16" i="4"/>
  <c r="FU202" i="2"/>
  <c r="FV121" i="2"/>
  <c r="IG238" i="4"/>
  <c r="FY107" i="2"/>
  <c r="P235" i="2"/>
  <c r="FX22" i="2"/>
  <c r="IU235" i="4"/>
  <c r="M238" i="2"/>
  <c r="KC231" i="4"/>
  <c r="EZ237" i="4"/>
  <c r="JW152" i="4"/>
  <c r="JL235" i="4"/>
  <c r="GT237" i="4"/>
  <c r="FX73" i="2"/>
  <c r="KB63" i="4"/>
  <c r="KA169" i="4"/>
  <c r="KC86" i="4"/>
  <c r="Q234" i="2"/>
  <c r="DB235" i="2"/>
  <c r="FY21" i="2"/>
  <c r="JX49" i="4"/>
  <c r="W235" i="4"/>
  <c r="DW234" i="2"/>
  <c r="DB236" i="2"/>
  <c r="EX237" i="2"/>
  <c r="FW195" i="2"/>
  <c r="BQ235" i="2"/>
  <c r="FW60" i="2"/>
  <c r="DB234" i="2"/>
  <c r="EW234" i="4"/>
  <c r="FU22" i="2"/>
  <c r="JX218" i="4"/>
  <c r="EU234" i="2"/>
  <c r="FW226" i="2"/>
  <c r="KB73" i="4"/>
  <c r="FV187" i="2"/>
  <c r="EE237" i="4"/>
  <c r="JY150" i="4"/>
  <c r="FU149" i="2"/>
  <c r="JZ138" i="4"/>
  <c r="JY189" i="4"/>
  <c r="JX40" i="4"/>
  <c r="FU64" i="2"/>
  <c r="JW210" i="4"/>
  <c r="JV158" i="4"/>
  <c r="FU189" i="2"/>
  <c r="JZ36" i="4"/>
  <c r="JY90" i="4"/>
  <c r="JP235" i="4"/>
  <c r="JY99" i="4"/>
  <c r="M234" i="2"/>
  <c r="HF234" i="4"/>
  <c r="JW229" i="4"/>
  <c r="HW234" i="4"/>
  <c r="KA60" i="4"/>
  <c r="CR236" i="2"/>
  <c r="JZ30" i="4"/>
  <c r="EY235" i="2"/>
  <c r="IV236" i="4"/>
  <c r="JY50" i="4"/>
  <c r="JW215" i="4"/>
  <c r="FU175" i="2"/>
  <c r="KC137" i="4"/>
  <c r="JY47" i="4"/>
  <c r="JX150" i="4"/>
  <c r="CZ235" i="4"/>
  <c r="KA138" i="4"/>
  <c r="II235" i="4"/>
  <c r="FU198" i="2"/>
  <c r="HZ234" i="4"/>
  <c r="JW26" i="4"/>
  <c r="F236" i="2"/>
  <c r="FY93" i="2"/>
  <c r="KA50" i="4"/>
  <c r="FY85" i="2"/>
  <c r="EP235" i="2"/>
  <c r="EE234" i="2"/>
  <c r="JX41" i="4"/>
  <c r="JY18" i="4"/>
  <c r="DE237" i="2"/>
  <c r="AJ236" i="4"/>
  <c r="FY193" i="2"/>
  <c r="FW91" i="2"/>
  <c r="Z234" i="2"/>
  <c r="FS238" i="2"/>
  <c r="FY231" i="2"/>
  <c r="CQ235" i="2"/>
  <c r="JY187" i="4"/>
  <c r="BC235" i="2"/>
  <c r="JX60" i="4"/>
  <c r="EX234" i="2"/>
  <c r="GC235" i="4"/>
  <c r="AI236" i="2"/>
  <c r="KC177" i="4"/>
  <c r="JJ238" i="4"/>
  <c r="L237" i="2"/>
  <c r="GQ237" i="4"/>
  <c r="JZ216" i="4"/>
  <c r="FY161" i="2"/>
  <c r="FY132" i="2"/>
  <c r="FY144" i="2"/>
  <c r="FV73" i="2"/>
  <c r="FU139" i="2"/>
  <c r="F236" i="4"/>
  <c r="DD234" i="2"/>
  <c r="CI236" i="4"/>
  <c r="FV55" i="2"/>
  <c r="FK234" i="2"/>
  <c r="FW230" i="2"/>
  <c r="FX44" i="2"/>
  <c r="JZ159" i="4"/>
  <c r="JY169" i="4"/>
  <c r="JZ27" i="4"/>
  <c r="X235" i="4"/>
  <c r="FC238" i="2"/>
  <c r="FX165" i="2"/>
  <c r="DT234" i="4"/>
  <c r="FV194" i="2"/>
  <c r="KB100" i="4"/>
  <c r="FX10" i="2"/>
  <c r="FX186" i="2"/>
  <c r="W236" i="4"/>
  <c r="DI238" i="2"/>
  <c r="M236" i="4"/>
  <c r="CT236" i="4"/>
  <c r="KA97" i="4"/>
  <c r="ED234" i="2"/>
  <c r="CE234" i="2"/>
  <c r="JC238" i="4"/>
  <c r="AK235" i="4"/>
  <c r="JX85" i="4"/>
  <c r="JW186" i="4"/>
  <c r="KC209" i="4"/>
  <c r="IW238" i="4"/>
  <c r="FU181" i="2"/>
  <c r="JU235" i="4"/>
  <c r="DD236" i="2"/>
  <c r="JY29" i="4"/>
  <c r="IK235" i="4"/>
  <c r="FX15" i="2"/>
  <c r="HW237" i="4"/>
  <c r="GV236" i="4"/>
  <c r="Y238" i="4"/>
  <c r="IX238" i="4"/>
  <c r="FY129" i="2"/>
  <c r="JI235" i="4"/>
  <c r="KB15" i="4"/>
  <c r="KC161" i="4"/>
  <c r="JY76" i="4"/>
  <c r="FG237" i="4"/>
  <c r="DV237" i="2"/>
  <c r="HH238" i="4"/>
  <c r="BC234" i="4"/>
  <c r="IJ236" i="4"/>
  <c r="HU237" i="4"/>
  <c r="JW227" i="4"/>
  <c r="FX99" i="2"/>
  <c r="CU238" i="4"/>
  <c r="JY75" i="4"/>
  <c r="BX237" i="4"/>
  <c r="JV61" i="4"/>
  <c r="DQ236" i="2"/>
  <c r="S236" i="2"/>
  <c r="FW168" i="2"/>
  <c r="X236" i="4"/>
  <c r="EX236" i="4"/>
  <c r="AT236" i="2"/>
  <c r="CW234" i="4"/>
  <c r="ES237" i="4"/>
  <c r="KC210" i="4"/>
  <c r="JZ189" i="4"/>
  <c r="FY120" i="2"/>
  <c r="KA71" i="4"/>
  <c r="JX119" i="4"/>
  <c r="FV218" i="2"/>
  <c r="EM235" i="2"/>
  <c r="BE237" i="4"/>
  <c r="CW236" i="2"/>
  <c r="FV10" i="2"/>
  <c r="EZ237" i="2"/>
  <c r="JV37" i="4"/>
  <c r="FE237" i="4"/>
  <c r="JZ84" i="4"/>
  <c r="FY74" i="2"/>
  <c r="EO237" i="2"/>
  <c r="FV80" i="2"/>
  <c r="JX36" i="4"/>
  <c r="JV180" i="4"/>
  <c r="JW179" i="4"/>
  <c r="FY11" i="2"/>
  <c r="JZ132" i="4"/>
  <c r="DH237" i="2"/>
  <c r="FW159" i="2"/>
  <c r="JZ17" i="4"/>
  <c r="FY152" i="2"/>
  <c r="FX238" i="4"/>
  <c r="JY74" i="4"/>
  <c r="CQ236" i="2"/>
  <c r="JX59" i="4"/>
  <c r="JV44" i="4"/>
  <c r="JW8" i="4"/>
  <c r="JY136" i="4"/>
  <c r="CE238" i="4"/>
  <c r="FV48" i="2"/>
  <c r="FD237" i="4"/>
  <c r="JW64" i="4"/>
  <c r="FU152" i="2"/>
  <c r="DR235" i="2"/>
  <c r="KB96" i="4"/>
  <c r="FU231" i="2"/>
  <c r="FY20" i="2"/>
  <c r="FY78" i="2"/>
  <c r="KC55" i="4"/>
  <c r="DK234" i="2"/>
  <c r="KC147" i="4"/>
  <c r="JR238" i="4"/>
  <c r="FI235" i="4"/>
  <c r="I238" i="2"/>
  <c r="IH234" i="4"/>
  <c r="FU76" i="2"/>
  <c r="KC215" i="4"/>
  <c r="CM235" i="2"/>
  <c r="FU233" i="2"/>
  <c r="BO236" i="4"/>
  <c r="JW116" i="4"/>
  <c r="JW20" i="4"/>
  <c r="JV8" i="4"/>
  <c r="KB140" i="4"/>
  <c r="DT236" i="2"/>
  <c r="JW185" i="4"/>
  <c r="JZ121" i="4"/>
  <c r="FA235" i="4"/>
  <c r="DS234" i="4"/>
  <c r="JY118" i="4"/>
  <c r="IK234" i="4"/>
  <c r="JX67" i="4"/>
  <c r="KB103" i="4"/>
  <c r="EC237" i="2"/>
  <c r="FX24" i="2"/>
  <c r="BR237" i="2"/>
  <c r="FL235" i="2"/>
  <c r="KB121" i="4"/>
  <c r="CS236" i="4"/>
  <c r="JX94" i="4"/>
  <c r="GC237" i="4"/>
  <c r="JZ153" i="4"/>
  <c r="KA44" i="4"/>
  <c r="FU204" i="2"/>
  <c r="KC87" i="4"/>
  <c r="BB234" i="2"/>
  <c r="KC131" i="4"/>
  <c r="HV234" i="4"/>
  <c r="AT238" i="2"/>
  <c r="FX158" i="2"/>
  <c r="DT234" i="2"/>
  <c r="FX79" i="2"/>
  <c r="JW14" i="4"/>
  <c r="FU71" i="2"/>
  <c r="JZ61" i="4"/>
  <c r="HY236" i="4"/>
  <c r="KC125" i="4"/>
  <c r="GR237" i="4"/>
  <c r="FY84" i="2"/>
  <c r="KA88" i="4"/>
  <c r="JY101" i="4"/>
  <c r="KB205" i="4"/>
  <c r="DH236" i="4"/>
  <c r="FP237" i="4"/>
  <c r="FW137" i="2"/>
  <c r="FV53" i="2"/>
  <c r="JV63" i="4"/>
  <c r="KC115" i="4"/>
  <c r="FE236" i="4"/>
  <c r="CD237" i="2"/>
  <c r="JZ42" i="4"/>
  <c r="AY238" i="2"/>
  <c r="FM234" i="4"/>
  <c r="BS235" i="2"/>
  <c r="BS237" i="4"/>
  <c r="KA164" i="4"/>
  <c r="FU57" i="2"/>
  <c r="JV116" i="4"/>
  <c r="HD238" i="4"/>
  <c r="DA235" i="2"/>
  <c r="DJ236" i="2"/>
  <c r="CA236" i="4"/>
  <c r="HJ236" i="4"/>
  <c r="FW192" i="2"/>
  <c r="AH238" i="4"/>
  <c r="FY16" i="2"/>
  <c r="FU79" i="2"/>
  <c r="JW30" i="4"/>
  <c r="HD236" i="4"/>
  <c r="JY86" i="4"/>
  <c r="FU186" i="2"/>
  <c r="KC219" i="4"/>
  <c r="FU164" i="2"/>
  <c r="EQ234" i="2"/>
  <c r="FW116" i="2"/>
  <c r="JW48" i="4"/>
  <c r="BD235" i="4"/>
  <c r="EN234" i="2"/>
  <c r="FU115" i="2"/>
  <c r="KB43" i="4"/>
  <c r="DP235" i="2"/>
  <c r="FU103" i="2"/>
  <c r="FX16" i="2"/>
  <c r="DR237" i="4"/>
  <c r="KC75" i="4"/>
  <c r="EP234" i="2"/>
  <c r="KB189" i="4"/>
  <c r="KC121" i="4"/>
  <c r="ER234" i="4"/>
  <c r="FJ236" i="4"/>
  <c r="JV219" i="4"/>
  <c r="JX180" i="4"/>
  <c r="FY87" i="2"/>
  <c r="JW159" i="4"/>
  <c r="FY176" i="2"/>
  <c r="JV122" i="4"/>
  <c r="AG238" i="2"/>
  <c r="BA236" i="4"/>
  <c r="FY146" i="2"/>
  <c r="DP236" i="2"/>
  <c r="EK238" i="2"/>
  <c r="C234" i="4"/>
  <c r="FW170" i="2"/>
  <c r="FV167" i="2"/>
  <c r="KA223" i="4"/>
  <c r="DK237" i="4"/>
  <c r="JZ20" i="4"/>
  <c r="JW123" i="4"/>
  <c r="BI236" i="4"/>
  <c r="KC230" i="4"/>
  <c r="JW150" i="4"/>
  <c r="ET235" i="2"/>
  <c r="FX97" i="2"/>
  <c r="FV65" i="2"/>
  <c r="FW145" i="2"/>
  <c r="CN235" i="2"/>
  <c r="JX77" i="4"/>
  <c r="FV70" i="2"/>
  <c r="GH234" i="4"/>
  <c r="FV215" i="2"/>
  <c r="IQ235" i="4"/>
  <c r="FU173" i="2"/>
  <c r="CW237" i="4"/>
  <c r="JY109" i="4"/>
  <c r="FR235" i="2"/>
  <c r="FW163" i="2"/>
  <c r="FA238" i="2"/>
  <c r="JY21" i="4"/>
  <c r="FU209" i="2"/>
  <c r="KC167" i="4"/>
  <c r="DE235" i="2"/>
  <c r="JW171" i="4"/>
  <c r="FU201" i="2"/>
  <c r="JZ184" i="4"/>
  <c r="DZ237" i="4"/>
  <c r="AH235" i="2"/>
  <c r="CY235" i="4"/>
  <c r="JX198" i="4"/>
  <c r="JZ181" i="4"/>
  <c r="FV25" i="2"/>
  <c r="KA39" i="4"/>
  <c r="JY180" i="4"/>
  <c r="FW33" i="2"/>
  <c r="EW235" i="2"/>
  <c r="BI236" i="2"/>
  <c r="AH237" i="4"/>
  <c r="FV42" i="2"/>
  <c r="FY96" i="2"/>
  <c r="JZ89" i="4"/>
  <c r="FY57" i="2"/>
  <c r="FW77" i="2"/>
  <c r="AK237" i="4"/>
  <c r="FX152" i="2"/>
  <c r="EW238" i="4"/>
  <c r="GL236" i="4"/>
  <c r="JV147" i="4"/>
  <c r="HN238" i="4"/>
  <c r="EY234" i="4"/>
  <c r="HK235" i="4"/>
  <c r="BX237" i="2"/>
  <c r="KB124" i="4"/>
  <c r="KB62" i="4"/>
  <c r="CK235" i="2"/>
  <c r="JV137" i="4"/>
  <c r="FY121" i="2"/>
  <c r="JX68" i="4"/>
  <c r="FU41" i="2"/>
  <c r="DF238" i="4"/>
  <c r="JX108" i="4"/>
  <c r="JY130" i="4"/>
  <c r="HF237" i="4"/>
  <c r="FI236" i="4"/>
  <c r="JX187" i="4"/>
  <c r="EY234" i="2"/>
  <c r="P238" i="4"/>
  <c r="FY94" i="2"/>
  <c r="CP236" i="4"/>
  <c r="EL235" i="4"/>
  <c r="JW102" i="4"/>
  <c r="FV93" i="2"/>
  <c r="FU125" i="2"/>
  <c r="FX81" i="2"/>
  <c r="FV173" i="2"/>
  <c r="FW235" i="4"/>
  <c r="BX235" i="2"/>
  <c r="FV212" i="2"/>
  <c r="JZ161" i="4"/>
  <c r="KA23" i="4"/>
  <c r="KA125" i="4"/>
  <c r="FW219" i="2"/>
  <c r="KB151" i="4"/>
  <c r="CT237" i="2"/>
  <c r="KC43" i="4"/>
  <c r="JX17" i="4"/>
  <c r="JW7" i="4"/>
  <c r="JX32" i="4"/>
  <c r="DA235" i="4"/>
  <c r="CA235" i="4"/>
  <c r="GE237" i="4"/>
  <c r="FY209" i="2"/>
  <c r="DI235" i="4"/>
  <c r="JZ55" i="4"/>
  <c r="JW192" i="4"/>
  <c r="BD237" i="2"/>
  <c r="JX19" i="4"/>
  <c r="FV8" i="2"/>
  <c r="FY136" i="2"/>
  <c r="DV234" i="4"/>
  <c r="JZ8" i="4"/>
  <c r="FV210" i="2"/>
  <c r="KA130" i="4"/>
  <c r="FU237" i="4"/>
  <c r="KA95" i="4"/>
  <c r="GE235" i="4"/>
  <c r="JZ215" i="4"/>
  <c r="BZ237" i="4"/>
  <c r="CK234" i="2"/>
  <c r="GM234" i="4"/>
  <c r="JY226" i="4"/>
  <c r="CL234" i="4"/>
  <c r="JX106" i="4"/>
  <c r="FY157" i="2"/>
  <c r="FW117" i="2"/>
  <c r="DU236" i="2"/>
  <c r="GQ238" i="4"/>
  <c r="BN238" i="2"/>
  <c r="KC72" i="4"/>
  <c r="O235" i="2"/>
  <c r="KA43" i="4"/>
  <c r="FY211" i="2"/>
  <c r="FY106" i="2"/>
  <c r="JX204" i="4"/>
  <c r="JZ224" i="4"/>
  <c r="FE238" i="4"/>
  <c r="FX163" i="2"/>
  <c r="GV235" i="4"/>
  <c r="EO235" i="4"/>
  <c r="DN237" i="2"/>
  <c r="BB238" i="4"/>
  <c r="KB225" i="4"/>
  <c r="FZ236" i="4"/>
  <c r="FY175" i="2"/>
  <c r="JX145" i="4"/>
  <c r="JX111" i="4"/>
  <c r="DN236" i="4"/>
  <c r="FX225" i="2"/>
  <c r="KB135" i="4"/>
  <c r="CY237" i="2"/>
  <c r="KB97" i="4"/>
  <c r="JY131" i="4"/>
  <c r="JZ227" i="4"/>
  <c r="FU53" i="2"/>
  <c r="DO237" i="4"/>
  <c r="FX214" i="2"/>
  <c r="FU90" i="2"/>
  <c r="JX185" i="4"/>
  <c r="EC238" i="2"/>
  <c r="JX206" i="4"/>
  <c r="JX124" i="4"/>
  <c r="FX168" i="2"/>
  <c r="DO234" i="4"/>
  <c r="EE235" i="2"/>
  <c r="JX44" i="4"/>
  <c r="FM235" i="2"/>
  <c r="JY104" i="4"/>
  <c r="DJ234" i="4"/>
  <c r="KB157" i="4"/>
  <c r="KA116" i="4"/>
  <c r="JV189" i="4"/>
  <c r="FV57" i="2"/>
  <c r="JV27" i="4"/>
  <c r="FV137" i="2"/>
  <c r="EO237" i="4"/>
  <c r="AO236" i="2"/>
  <c r="FY183" i="2"/>
  <c r="EO238" i="4"/>
  <c r="JV231" i="4"/>
  <c r="FY14" i="2"/>
  <c r="JX57" i="4"/>
  <c r="CP238" i="4"/>
  <c r="FW206" i="2"/>
  <c r="JW93" i="4"/>
  <c r="CX237" i="4"/>
  <c r="EK236" i="4"/>
  <c r="KB59" i="4"/>
  <c r="FV49" i="2"/>
  <c r="JZ219" i="4"/>
  <c r="N234" i="2"/>
  <c r="JZ37" i="4"/>
  <c r="JW54" i="4"/>
  <c r="FX92" i="2"/>
  <c r="HM235" i="4"/>
  <c r="FY64" i="2"/>
  <c r="JZ103" i="4"/>
  <c r="JW11" i="4"/>
  <c r="HY238" i="4"/>
  <c r="FU7" i="2"/>
  <c r="KC47" i="4"/>
  <c r="CH237" i="4"/>
  <c r="JX31" i="4"/>
  <c r="FY218" i="2"/>
  <c r="DI237" i="2"/>
  <c r="FU49" i="2"/>
  <c r="KB68" i="4"/>
  <c r="JW84" i="4"/>
  <c r="FX68" i="2"/>
  <c r="CE235" i="4"/>
  <c r="FX178" i="2"/>
  <c r="FV166" i="2"/>
  <c r="FW98" i="2"/>
  <c r="FY73" i="2"/>
  <c r="EX236" i="2"/>
  <c r="JG236" i="4"/>
  <c r="JY154" i="4"/>
  <c r="FW151" i="2"/>
  <c r="JY112" i="4"/>
  <c r="KB155" i="4"/>
  <c r="KC8" i="4"/>
  <c r="CN237" i="2"/>
  <c r="FU155" i="2"/>
  <c r="EA236" i="4"/>
  <c r="FF236" i="4"/>
  <c r="FX140" i="2"/>
  <c r="KB45" i="4"/>
  <c r="JY95" i="4"/>
  <c r="DF238" i="2"/>
  <c r="AB235" i="2"/>
  <c r="FW69" i="2"/>
  <c r="JR236" i="4"/>
  <c r="JW154" i="4"/>
  <c r="KC149" i="4"/>
  <c r="CZ236" i="2"/>
  <c r="FU16" i="2"/>
  <c r="DQ237" i="4"/>
  <c r="JW137" i="4"/>
  <c r="KA153" i="4"/>
  <c r="KA30" i="4"/>
  <c r="BZ236" i="4"/>
  <c r="EL235" i="2"/>
  <c r="ET234" i="4"/>
  <c r="CO236" i="2"/>
  <c r="DA236" i="2"/>
  <c r="FV82" i="2"/>
  <c r="JX207" i="4"/>
  <c r="IN236" i="4"/>
  <c r="FX40" i="2"/>
  <c r="FW52" i="2"/>
  <c r="AU237" i="4"/>
  <c r="IS234" i="4"/>
  <c r="KB116" i="4"/>
  <c r="FU116" i="2"/>
  <c r="FX13" i="2"/>
  <c r="FV232" i="2"/>
  <c r="JX181" i="4"/>
  <c r="AW235" i="2"/>
  <c r="CC236" i="2"/>
  <c r="KC74" i="4"/>
  <c r="FW99" i="2"/>
  <c r="JW155" i="4"/>
  <c r="CG234" i="4"/>
  <c r="CZ236" i="4"/>
  <c r="FY54" i="2"/>
  <c r="JX39" i="4"/>
  <c r="KB148" i="4"/>
  <c r="JO235" i="4"/>
  <c r="JC237" i="4"/>
  <c r="HV235" i="4"/>
  <c r="CS234" i="2"/>
  <c r="JZ168" i="4"/>
  <c r="IA234" i="4"/>
  <c r="JX139" i="4"/>
  <c r="FW177" i="2"/>
  <c r="FV136" i="2"/>
  <c r="FU154" i="2"/>
  <c r="JW140" i="4"/>
  <c r="JX203" i="4"/>
  <c r="CM234" i="4"/>
  <c r="FV69" i="2"/>
  <c r="JV225" i="4"/>
  <c r="FU166" i="2"/>
  <c r="AY237" i="4"/>
  <c r="FW236" i="4"/>
  <c r="GK238" i="4"/>
  <c r="EF234" i="2"/>
  <c r="JV148" i="4"/>
  <c r="AT234" i="2"/>
  <c r="JW72" i="4"/>
  <c r="JZ142" i="4"/>
  <c r="FX105" i="2"/>
  <c r="KA196" i="4"/>
  <c r="JZ29" i="4"/>
  <c r="FV88" i="2"/>
  <c r="GI234" i="4"/>
  <c r="FH234" i="2"/>
  <c r="AL234" i="4"/>
  <c r="FV203" i="2"/>
  <c r="JV164" i="4"/>
  <c r="DY237" i="4"/>
  <c r="KA75" i="4"/>
  <c r="FA236" i="2"/>
  <c r="KA150" i="4"/>
  <c r="FU28" i="2"/>
  <c r="FU58" i="2"/>
  <c r="FV198" i="2"/>
  <c r="GD235" i="4"/>
  <c r="FW53" i="2"/>
  <c r="F237" i="2"/>
  <c r="JW114" i="4"/>
  <c r="FU238" i="4"/>
  <c r="BB236" i="2"/>
  <c r="FW22" i="2"/>
  <c r="AR237" i="2"/>
  <c r="KC188" i="4"/>
  <c r="HV237" i="4"/>
  <c r="GQ236" i="4"/>
  <c r="ET236" i="4"/>
  <c r="EJ236" i="4"/>
  <c r="KA207" i="4"/>
  <c r="JY113" i="4"/>
  <c r="GX235" i="4"/>
  <c r="JV218" i="4"/>
  <c r="JX154" i="4"/>
  <c r="JV99" i="4"/>
  <c r="FX75" i="2"/>
  <c r="FX34" i="2"/>
  <c r="JW149" i="4"/>
  <c r="DA234" i="2"/>
  <c r="JW190" i="4"/>
  <c r="FV28" i="2"/>
  <c r="JZ96" i="4"/>
  <c r="FU23" i="2"/>
  <c r="JZ125" i="4"/>
  <c r="DU237" i="4"/>
  <c r="DM236" i="2"/>
  <c r="FU45" i="2"/>
  <c r="BL236" i="4"/>
  <c r="JX130" i="4"/>
  <c r="GB236" i="4"/>
  <c r="BR236" i="4"/>
  <c r="CE238" i="2"/>
  <c r="FV89" i="2"/>
  <c r="JV198" i="4"/>
  <c r="FU192" i="2"/>
  <c r="W237" i="2"/>
  <c r="JY161" i="4"/>
  <c r="DC238" i="4"/>
  <c r="DK238" i="4"/>
  <c r="JZ76" i="4"/>
  <c r="CS237" i="2"/>
  <c r="CW237" i="2"/>
  <c r="JX133" i="4"/>
  <c r="IN234" i="4"/>
  <c r="KC178" i="4"/>
  <c r="HB234" i="4"/>
  <c r="BO237" i="2"/>
  <c r="GA234" i="4"/>
  <c r="CG237" i="2"/>
  <c r="EQ238" i="4"/>
  <c r="JJ237" i="4"/>
  <c r="BT238" i="2"/>
  <c r="KA170" i="4"/>
  <c r="GW234" i="4"/>
  <c r="FY31" i="2"/>
  <c r="JW103" i="4"/>
  <c r="FX61" i="2"/>
  <c r="FY29" i="2"/>
  <c r="FU75" i="2"/>
  <c r="BE234" i="2"/>
  <c r="EB237" i="2"/>
  <c r="IU237" i="4"/>
  <c r="JX152" i="4"/>
  <c r="AL236" i="4"/>
  <c r="JX174" i="4"/>
  <c r="IO236" i="4"/>
  <c r="FY86" i="2"/>
  <c r="JW39" i="4"/>
  <c r="FX126" i="2"/>
  <c r="JW199" i="4"/>
  <c r="AW236" i="4"/>
  <c r="KA27" i="4"/>
  <c r="JY69" i="4"/>
  <c r="FW109" i="2"/>
  <c r="FX89" i="2"/>
  <c r="JW60" i="4"/>
  <c r="JZ145" i="4"/>
  <c r="EB236" i="2"/>
  <c r="CL238" i="4"/>
  <c r="HZ237" i="4"/>
  <c r="FV148" i="2"/>
  <c r="DG238" i="2"/>
  <c r="JX120" i="4"/>
  <c r="CD238" i="2"/>
  <c r="JZ129" i="4"/>
  <c r="CA237" i="2"/>
  <c r="FX127" i="2"/>
  <c r="JX202" i="4"/>
  <c r="KA161" i="4"/>
  <c r="JX149" i="4"/>
  <c r="FW79" i="2"/>
  <c r="FX37" i="2"/>
  <c r="FY139" i="2"/>
  <c r="B235" i="2"/>
  <c r="JY204" i="4"/>
  <c r="DD236" i="4"/>
  <c r="KC108" i="4"/>
  <c r="JH236" i="4"/>
  <c r="HG234" i="4"/>
  <c r="DT238" i="4"/>
  <c r="JY170" i="4"/>
  <c r="DN238" i="2"/>
  <c r="FY151" i="2"/>
  <c r="FW95" i="2"/>
  <c r="CC234" i="2"/>
  <c r="FX48" i="2"/>
  <c r="KA198" i="4"/>
  <c r="AJ235" i="4"/>
  <c r="EG234" i="4"/>
  <c r="CX235" i="2"/>
  <c r="FW193" i="2"/>
  <c r="FV144" i="2"/>
  <c r="JY182" i="4"/>
  <c r="JZ147" i="4"/>
  <c r="AX238" i="4"/>
  <c r="CU234" i="2"/>
  <c r="JZ151" i="4"/>
  <c r="KA120" i="4"/>
  <c r="JW71" i="4"/>
  <c r="JW94" i="4"/>
  <c r="CT234" i="2"/>
  <c r="AX236" i="4"/>
  <c r="HB236" i="4"/>
  <c r="KA189" i="4"/>
  <c r="JV160" i="4"/>
  <c r="KA113" i="4"/>
  <c r="JX45" i="4"/>
  <c r="FX155" i="2"/>
  <c r="FM238" i="2"/>
  <c r="FY30" i="2"/>
  <c r="KA82" i="4"/>
  <c r="AX237" i="4"/>
  <c r="JW233" i="4"/>
  <c r="FS234" i="4"/>
  <c r="KB117" i="4"/>
  <c r="FY163" i="2"/>
  <c r="JZ204" i="4"/>
  <c r="CF234" i="2"/>
  <c r="AN236" i="4"/>
  <c r="JY108" i="4"/>
  <c r="DG235" i="4"/>
  <c r="JX37" i="4"/>
  <c r="DP237" i="4"/>
  <c r="CL236" i="2"/>
  <c r="FQ237" i="4"/>
  <c r="FL237" i="4"/>
  <c r="FX111" i="2"/>
  <c r="JX38" i="4"/>
  <c r="GF238" i="4"/>
  <c r="JY146" i="4"/>
  <c r="IU234" i="4"/>
  <c r="IM236" i="4"/>
  <c r="FW171" i="2"/>
  <c r="BB235" i="4"/>
  <c r="FV86" i="2"/>
  <c r="AI238" i="4"/>
  <c r="FV190" i="2"/>
  <c r="BT236" i="2"/>
  <c r="DE237" i="4"/>
  <c r="FY36" i="2"/>
  <c r="JI238" i="4"/>
  <c r="FU188" i="2"/>
  <c r="JE238" i="4"/>
  <c r="HP234" i="4"/>
  <c r="DJ235" i="4"/>
  <c r="KB150" i="4"/>
  <c r="JY30" i="4"/>
  <c r="FW25" i="2"/>
  <c r="JZ15" i="4"/>
  <c r="DM235" i="2"/>
  <c r="KC150" i="4"/>
  <c r="JZ190" i="4"/>
  <c r="JY164" i="4"/>
  <c r="E235" i="4"/>
  <c r="FV224" i="2"/>
  <c r="DH235" i="4"/>
  <c r="FB236" i="2"/>
  <c r="JL238" i="4"/>
  <c r="FW31" i="2"/>
  <c r="JZ38" i="4"/>
  <c r="KB108" i="4"/>
  <c r="FY26" i="2"/>
  <c r="FY235" i="4"/>
  <c r="FV191" i="2"/>
  <c r="CS238" i="2"/>
  <c r="JY203" i="4"/>
  <c r="FW20" i="2"/>
  <c r="II236" i="4"/>
  <c r="FW34" i="2"/>
  <c r="KA110" i="4"/>
  <c r="JW146" i="4"/>
  <c r="CJ237" i="4"/>
  <c r="FC237" i="4"/>
  <c r="FU31" i="2"/>
  <c r="KA202" i="4"/>
  <c r="F237" i="4"/>
  <c r="FW185" i="2"/>
  <c r="AE234" i="2"/>
  <c r="FR234" i="4"/>
  <c r="JZ133" i="4"/>
  <c r="FU95" i="2"/>
  <c r="EV235" i="4"/>
  <c r="IJ234" i="4"/>
  <c r="KA135" i="4"/>
  <c r="JY105" i="4"/>
  <c r="JT238" i="4"/>
  <c r="GR234" i="4"/>
  <c r="FU101" i="2"/>
  <c r="GH237" i="4"/>
  <c r="CV237" i="4"/>
  <c r="JY133" i="4"/>
  <c r="JX137" i="4"/>
  <c r="JX62" i="4"/>
  <c r="KC21" i="4"/>
  <c r="JZ117" i="4"/>
  <c r="BZ234" i="4"/>
  <c r="GR236" i="4"/>
  <c r="FV151" i="2"/>
  <c r="HN236" i="4"/>
  <c r="JO237" i="4"/>
  <c r="KC168" i="4"/>
  <c r="KC96" i="4"/>
  <c r="IG237" i="4"/>
  <c r="KC146" i="4"/>
  <c r="JX159" i="4"/>
  <c r="HJ235" i="4"/>
  <c r="CL235" i="4"/>
  <c r="FN236" i="2"/>
  <c r="FX142" i="2"/>
  <c r="EC234" i="4"/>
  <c r="FI237" i="2"/>
  <c r="AD236" i="4"/>
  <c r="JK234" i="4"/>
  <c r="HX236" i="4"/>
  <c r="AP235" i="2"/>
  <c r="JV76" i="4"/>
  <c r="HP237" i="4"/>
  <c r="FU171" i="2"/>
  <c r="KA86" i="4"/>
  <c r="KB109" i="4"/>
  <c r="FU118" i="2"/>
  <c r="KC222" i="4"/>
  <c r="FQ234" i="2"/>
  <c r="FU222" i="2"/>
  <c r="W237" i="4"/>
  <c r="V237" i="4"/>
  <c r="FV202" i="2"/>
  <c r="FB234" i="2"/>
  <c r="FU30" i="2"/>
  <c r="JV111" i="4"/>
  <c r="JW66" i="4"/>
  <c r="AS235" i="2"/>
  <c r="IW237" i="4"/>
  <c r="EQ236" i="2"/>
  <c r="FU114" i="2"/>
  <c r="KC166" i="4"/>
  <c r="FX77" i="2"/>
  <c r="KC65" i="4"/>
  <c r="FW26" i="2"/>
  <c r="FX204" i="2"/>
  <c r="FW164" i="2"/>
  <c r="EN238" i="2"/>
  <c r="DU238" i="2"/>
  <c r="FW224" i="2"/>
  <c r="KB54" i="4"/>
  <c r="JP234" i="4"/>
  <c r="DC237" i="2"/>
  <c r="JZ62" i="4"/>
  <c r="KC207" i="4"/>
  <c r="FV147" i="2"/>
  <c r="JW104" i="4"/>
  <c r="FW56" i="2"/>
  <c r="JV123" i="4"/>
  <c r="JX80" i="4"/>
  <c r="AU238" i="2"/>
  <c r="KB49" i="4"/>
  <c r="EN236" i="2"/>
  <c r="EU234" i="4"/>
  <c r="JW181" i="4"/>
  <c r="KB147" i="4"/>
  <c r="FJ236" i="2"/>
  <c r="JY218" i="4"/>
  <c r="FU93" i="2"/>
  <c r="FG234" i="4"/>
  <c r="KC112" i="4"/>
  <c r="AQ234" i="2"/>
  <c r="FX199" i="2"/>
  <c r="FX173" i="2"/>
  <c r="BR237" i="4"/>
  <c r="KA211" i="4"/>
  <c r="JY174" i="4"/>
  <c r="IF237" i="4"/>
  <c r="ER238" i="4"/>
  <c r="FE236" i="2"/>
  <c r="AW238" i="2"/>
  <c r="DX234" i="2"/>
  <c r="JV104" i="4"/>
  <c r="FY48" i="2"/>
  <c r="CK236" i="2"/>
  <c r="JZ9" i="4"/>
  <c r="FT234" i="4"/>
  <c r="JZ174" i="4"/>
  <c r="JZ194" i="4"/>
  <c r="JX98" i="4"/>
  <c r="FW125" i="2"/>
  <c r="HG237" i="4"/>
  <c r="JY171" i="4"/>
  <c r="FW124" i="2"/>
  <c r="FY135" i="2"/>
  <c r="FH236" i="4"/>
  <c r="KB93" i="4"/>
  <c r="FY128" i="2"/>
  <c r="EE236" i="4"/>
  <c r="FY88" i="2"/>
  <c r="FY124" i="2"/>
  <c r="FY35" i="2"/>
  <c r="KC69" i="4"/>
  <c r="T235" i="4"/>
  <c r="FX70" i="2"/>
  <c r="CV238" i="2"/>
  <c r="KB23" i="4"/>
  <c r="IQ238" i="4"/>
  <c r="KC153" i="4"/>
  <c r="JY227" i="4"/>
  <c r="FV91" i="2"/>
  <c r="JW109" i="4"/>
  <c r="J237" i="4"/>
  <c r="BZ235" i="4"/>
  <c r="FV233" i="2"/>
  <c r="JV70" i="4"/>
  <c r="BN237" i="2"/>
  <c r="FJ237" i="4"/>
  <c r="JW49" i="4"/>
  <c r="FD235" i="4"/>
  <c r="KB224" i="4"/>
  <c r="JV83" i="4"/>
  <c r="BC234" i="2"/>
  <c r="CZ238" i="4"/>
  <c r="JZ13" i="4"/>
  <c r="AC238" i="2"/>
  <c r="AM238" i="4"/>
  <c r="JZ91" i="4"/>
  <c r="KB38" i="4"/>
  <c r="FU98" i="2"/>
  <c r="FY113" i="2"/>
  <c r="FG235" i="4"/>
  <c r="DI236" i="2"/>
  <c r="JZ92" i="4"/>
  <c r="FX213" i="2"/>
  <c r="KC158" i="4"/>
  <c r="L236" i="4"/>
  <c r="HI237" i="4"/>
  <c r="CD234" i="2"/>
  <c r="FX170" i="2"/>
  <c r="EI234" i="2"/>
  <c r="FY112" i="2"/>
  <c r="JY201" i="4"/>
  <c r="JY155" i="4"/>
  <c r="JW92" i="4"/>
  <c r="FP238" i="4"/>
  <c r="JW58" i="4"/>
  <c r="KA143" i="4"/>
  <c r="FY116" i="2"/>
  <c r="JW96" i="4"/>
  <c r="FY58" i="2"/>
  <c r="V238" i="2"/>
  <c r="BE235" i="2"/>
  <c r="JW216" i="4"/>
  <c r="JY100" i="4"/>
  <c r="JV135" i="4"/>
  <c r="KA21" i="4"/>
  <c r="FU119" i="2"/>
  <c r="EU238" i="2"/>
  <c r="FY233" i="2"/>
  <c r="DH236" i="2"/>
  <c r="FU40" i="2"/>
  <c r="EL237" i="2"/>
  <c r="GF235" i="4"/>
  <c r="BO234" i="2"/>
  <c r="DY234" i="2"/>
  <c r="FX227" i="2"/>
  <c r="U235" i="4"/>
  <c r="FV79" i="2"/>
  <c r="FQ235" i="4"/>
  <c r="FW190" i="2"/>
  <c r="DL236" i="2"/>
  <c r="DZ235" i="2"/>
  <c r="CB234" i="2"/>
  <c r="JY49" i="4"/>
  <c r="FU8" i="2"/>
  <c r="JY233" i="4"/>
  <c r="JW118" i="4"/>
  <c r="JV145" i="4"/>
  <c r="FU220" i="2"/>
  <c r="JZ31" i="4"/>
  <c r="JV89" i="4"/>
  <c r="KA8" i="4"/>
  <c r="KB197" i="4"/>
  <c r="JX112" i="4"/>
  <c r="JX56" i="4"/>
  <c r="FI234" i="4"/>
  <c r="KC226" i="4"/>
  <c r="AJ237" i="4"/>
  <c r="FU86" i="2"/>
  <c r="KC169" i="4"/>
  <c r="AC237" i="4"/>
  <c r="T236" i="4"/>
  <c r="FU19" i="2"/>
  <c r="FV63" i="2"/>
  <c r="JZ54" i="4"/>
  <c r="FN238" i="2"/>
  <c r="IM238" i="4"/>
  <c r="JV34" i="4"/>
  <c r="JY177" i="4"/>
  <c r="M238" i="4"/>
  <c r="FK238" i="2"/>
  <c r="JZ73" i="4"/>
  <c r="JZ16" i="4"/>
  <c r="KA147" i="4"/>
  <c r="FY49" i="2"/>
  <c r="FX8" i="2"/>
  <c r="JV107" i="4"/>
  <c r="FY19" i="2"/>
  <c r="DZ237" i="2"/>
  <c r="FU65" i="2"/>
  <c r="FY134" i="2"/>
  <c r="J236" i="4"/>
  <c r="JV139" i="4"/>
  <c r="KA156" i="4"/>
  <c r="JW136" i="4"/>
  <c r="JY43" i="4"/>
  <c r="JZ152" i="4"/>
  <c r="EH234" i="2"/>
  <c r="AI237" i="2"/>
  <c r="BO234" i="4"/>
  <c r="EZ235" i="4"/>
  <c r="GS237" i="4"/>
  <c r="JZ191" i="4"/>
  <c r="JW170" i="4"/>
  <c r="KA61" i="4"/>
  <c r="JZ137" i="4"/>
  <c r="EM237" i="4"/>
  <c r="FX21" i="2"/>
  <c r="BW238" i="2"/>
  <c r="KA218" i="4"/>
  <c r="KA168" i="4"/>
  <c r="FY82" i="2"/>
  <c r="HU238" i="4"/>
  <c r="FX50" i="2"/>
  <c r="CE234" i="4"/>
  <c r="FR237" i="2"/>
  <c r="FY40" i="2"/>
  <c r="JZ25" i="4"/>
  <c r="FX71" i="2"/>
  <c r="JV69" i="4"/>
  <c r="FW66" i="2"/>
  <c r="BM235" i="2"/>
  <c r="AP235" i="4"/>
  <c r="KB173" i="4"/>
  <c r="DS235" i="2"/>
  <c r="JX87" i="4"/>
  <c r="DM237" i="4"/>
  <c r="DN234" i="4"/>
  <c r="DW238" i="2"/>
  <c r="W235" i="2"/>
  <c r="JW223" i="4"/>
  <c r="KB177" i="4"/>
  <c r="HL234" i="4"/>
  <c r="CC237" i="2"/>
  <c r="FW160" i="2"/>
  <c r="JX155" i="4"/>
  <c r="JY153" i="4"/>
  <c r="KC176" i="4"/>
  <c r="EZ235" i="2"/>
  <c r="AX237" i="2"/>
  <c r="KB188" i="4"/>
  <c r="JQ238" i="4"/>
  <c r="EF234" i="4"/>
  <c r="JW99" i="4"/>
  <c r="JW112" i="4"/>
  <c r="FW32" i="2"/>
  <c r="JK236" i="4"/>
  <c r="JO238" i="4"/>
  <c r="FV52" i="2"/>
  <c r="CN238" i="2"/>
  <c r="FE235" i="2"/>
  <c r="CC235" i="4"/>
  <c r="FU12" i="2"/>
  <c r="AV234" i="4"/>
  <c r="FY118" i="2"/>
  <c r="KA181" i="4"/>
  <c r="JV112" i="4"/>
  <c r="FV99" i="2"/>
  <c r="ES235" i="4"/>
  <c r="KC135" i="4"/>
  <c r="BD238" i="2"/>
  <c r="CL236" i="4"/>
  <c r="JY216" i="4"/>
  <c r="KB182" i="4"/>
  <c r="FW78" i="2"/>
  <c r="FX78" i="2"/>
  <c r="KB8" i="4"/>
  <c r="FY69" i="2"/>
  <c r="FY109" i="2"/>
  <c r="FV149" i="2"/>
  <c r="FV109" i="2"/>
  <c r="KC15" i="4"/>
  <c r="KC138" i="4"/>
  <c r="FQ238" i="2"/>
  <c r="KA74" i="4"/>
  <c r="KA11" i="4"/>
  <c r="BA238" i="4"/>
  <c r="FW135" i="2"/>
  <c r="JV184" i="4"/>
  <c r="JZ203" i="4"/>
  <c r="FW81" i="2"/>
  <c r="CH235" i="2"/>
  <c r="JA237" i="4"/>
  <c r="JX70" i="4"/>
  <c r="EY237" i="4"/>
  <c r="JZ162" i="4"/>
  <c r="EU238" i="4"/>
  <c r="JZ67" i="4"/>
  <c r="FW51" i="2"/>
  <c r="JV125" i="4"/>
  <c r="EL236" i="4"/>
  <c r="JZ124" i="4"/>
  <c r="DU235" i="4"/>
  <c r="DC234" i="2"/>
  <c r="CS234" i="4"/>
  <c r="JW201" i="4"/>
  <c r="G235" i="4"/>
  <c r="FY51" i="2"/>
  <c r="CR237" i="4"/>
  <c r="HZ238" i="4"/>
  <c r="FV85" i="2"/>
  <c r="FY91" i="2"/>
  <c r="KA195" i="4"/>
  <c r="BE235" i="4"/>
  <c r="FW92" i="2"/>
  <c r="V234" i="2"/>
  <c r="KA210" i="4"/>
  <c r="JX13" i="4"/>
  <c r="FX175" i="2"/>
  <c r="FC234" i="2"/>
  <c r="EZ234" i="4"/>
  <c r="JX73" i="4"/>
  <c r="FV195" i="2"/>
  <c r="U236" i="4"/>
  <c r="FW80" i="2"/>
  <c r="CJ238" i="2"/>
  <c r="JY207" i="4"/>
  <c r="JT237" i="4"/>
  <c r="FV159" i="2"/>
  <c r="BJ234" i="4"/>
  <c r="JX199" i="4"/>
  <c r="JZ167" i="4"/>
  <c r="HE236" i="4"/>
  <c r="JX7" i="4"/>
  <c r="JZ22" i="4"/>
  <c r="JW172" i="4"/>
  <c r="GO238" i="4"/>
  <c r="BJ235" i="2"/>
  <c r="AD235" i="4"/>
  <c r="FX113" i="2"/>
  <c r="T236" i="2"/>
  <c r="JX213" i="4"/>
  <c r="FY167" i="2"/>
  <c r="GU235" i="4"/>
  <c r="BB234" i="4"/>
  <c r="AL235" i="4"/>
  <c r="ID236" i="4"/>
  <c r="DY236" i="2"/>
  <c r="BZ236" i="2"/>
  <c r="KB89" i="4"/>
  <c r="JX189" i="4"/>
  <c r="DE236" i="2"/>
  <c r="BO238" i="2"/>
  <c r="JY175" i="4"/>
  <c r="BG238" i="2"/>
  <c r="EG236" i="2"/>
  <c r="BH235" i="4"/>
  <c r="JY160" i="4"/>
  <c r="CC238" i="2"/>
  <c r="AQ236" i="2"/>
  <c r="FP236" i="4"/>
  <c r="FY188" i="2"/>
  <c r="KB55" i="4"/>
  <c r="CZ234" i="4"/>
  <c r="JV155" i="4"/>
  <c r="JZ110" i="4"/>
  <c r="GG234" i="4"/>
  <c r="AF237" i="2"/>
  <c r="CH237" i="2"/>
  <c r="EQ234" i="4"/>
  <c r="FU146" i="2"/>
  <c r="FW13" i="2"/>
  <c r="KA24" i="4"/>
  <c r="ED238" i="2"/>
  <c r="JX29" i="4"/>
  <c r="HK238" i="4"/>
  <c r="BH234" i="2"/>
  <c r="CU235" i="2"/>
  <c r="KC119" i="4"/>
  <c r="JV103" i="4"/>
  <c r="ID237" i="4"/>
  <c r="FV96" i="2"/>
  <c r="KA151" i="4"/>
  <c r="FJ238" i="4"/>
  <c r="H235" i="4"/>
  <c r="BM238" i="2"/>
  <c r="FU67" i="2"/>
  <c r="JY45" i="4"/>
  <c r="H236" i="4"/>
  <c r="FY45" i="2"/>
  <c r="FW9" i="2"/>
  <c r="JZ212" i="4"/>
  <c r="KB34" i="4"/>
  <c r="KB31" i="4"/>
  <c r="BC238" i="2"/>
  <c r="KB25" i="4"/>
  <c r="EF235" i="2"/>
  <c r="FT234" i="2"/>
  <c r="JY205" i="4"/>
  <c r="FW97" i="2"/>
  <c r="ED235" i="4"/>
  <c r="DZ236" i="2"/>
  <c r="FY126" i="2"/>
  <c r="ET237" i="4"/>
  <c r="JV30" i="4"/>
  <c r="JX71" i="4"/>
  <c r="O238" i="4"/>
  <c r="FX151" i="2"/>
  <c r="JW68" i="4"/>
  <c r="JW17" i="4"/>
  <c r="EU236" i="2"/>
  <c r="JY200" i="4"/>
  <c r="FW114" i="2"/>
  <c r="FP235" i="4"/>
  <c r="DB235" i="4"/>
  <c r="JU234" i="4"/>
  <c r="BB235" i="2"/>
  <c r="EZ238" i="2"/>
  <c r="DQ235" i="2"/>
  <c r="JB235" i="4"/>
  <c r="FX160" i="2"/>
  <c r="EB235" i="4"/>
  <c r="JX76" i="4"/>
  <c r="KC233" i="4"/>
  <c r="BV235" i="4"/>
  <c r="BB237" i="2"/>
  <c r="FD235" i="2"/>
  <c r="JW61" i="4"/>
  <c r="JW115" i="4"/>
  <c r="KC41" i="4"/>
  <c r="FW201" i="2"/>
  <c r="FU236" i="4"/>
  <c r="FX66" i="2"/>
  <c r="JX86" i="4"/>
  <c r="FV128" i="2"/>
  <c r="AO237" i="4"/>
  <c r="FV231" i="2"/>
  <c r="JW27" i="4"/>
  <c r="JH238" i="4"/>
  <c r="KA84" i="4"/>
  <c r="FY34" i="2"/>
  <c r="AH235" i="4"/>
  <c r="KB220" i="4"/>
  <c r="FW11" i="2"/>
  <c r="JX116" i="4"/>
  <c r="KA90" i="4"/>
  <c r="FH234" i="4"/>
  <c r="FU35" i="2"/>
  <c r="FV31" i="2"/>
  <c r="FW148" i="2"/>
  <c r="JY211" i="4"/>
  <c r="FT238" i="4"/>
  <c r="JW57" i="4"/>
  <c r="FX179" i="2"/>
  <c r="JX143" i="4"/>
  <c r="JV129" i="4"/>
  <c r="FX208" i="2"/>
  <c r="AC237" i="2"/>
  <c r="EF235" i="4"/>
  <c r="JW196" i="4"/>
  <c r="FL236" i="2"/>
  <c r="H238" i="4"/>
  <c r="FW36" i="2"/>
  <c r="FU121" i="2"/>
  <c r="BO238" i="4"/>
  <c r="FW17" i="2"/>
  <c r="FU187" i="2"/>
  <c r="DW234" i="4"/>
  <c r="EG238" i="4"/>
  <c r="KB181" i="4"/>
  <c r="FV61" i="2"/>
  <c r="GB238" i="4"/>
  <c r="KC218" i="4"/>
  <c r="CE236" i="4"/>
  <c r="FY99" i="2"/>
  <c r="JY66" i="4"/>
  <c r="FX198" i="2"/>
  <c r="JR235" i="4"/>
  <c r="JW132" i="4"/>
  <c r="ET234" i="2"/>
  <c r="JV21" i="4"/>
  <c r="AU236" i="4"/>
  <c r="FW63" i="2"/>
  <c r="FX82" i="2"/>
  <c r="JX229" i="4"/>
  <c r="GI237" i="4"/>
  <c r="FV43" i="2"/>
  <c r="KA108" i="4"/>
  <c r="JV144" i="4"/>
  <c r="FW43" i="2"/>
  <c r="DG235" i="2"/>
  <c r="FX39" i="2"/>
  <c r="GR238" i="4"/>
  <c r="P234" i="4"/>
  <c r="CW234" i="2"/>
  <c r="FW228" i="2"/>
  <c r="JL236" i="4"/>
  <c r="JV32" i="4"/>
  <c r="KB79" i="4"/>
  <c r="KB198" i="4"/>
  <c r="KC163" i="4"/>
  <c r="W238" i="4"/>
  <c r="FX80" i="2"/>
  <c r="HR234" i="4"/>
  <c r="FX63" i="2"/>
  <c r="FU168" i="2"/>
  <c r="FY70" i="2"/>
  <c r="EJ237" i="4"/>
  <c r="JW205" i="4"/>
  <c r="BO237" i="4"/>
  <c r="AN238" i="4"/>
  <c r="HI236" i="4"/>
  <c r="JY214" i="4"/>
  <c r="KA35" i="4"/>
  <c r="FI235" i="2"/>
  <c r="JW169" i="4"/>
  <c r="EK237" i="2"/>
  <c r="KC229" i="4"/>
  <c r="CK235" i="4"/>
  <c r="JW65" i="4"/>
  <c r="KC193" i="4"/>
  <c r="AE236" i="2"/>
  <c r="KC156" i="4"/>
  <c r="FO234" i="2"/>
  <c r="AI234" i="4"/>
  <c r="FU147" i="2"/>
  <c r="IP234" i="4"/>
  <c r="JI236" i="4"/>
  <c r="JV187" i="4"/>
  <c r="Q238" i="4"/>
  <c r="FQ236" i="4"/>
  <c r="KA121" i="4"/>
  <c r="HA238" i="4"/>
  <c r="IT235" i="4"/>
  <c r="FY173" i="2"/>
  <c r="FU120" i="2"/>
  <c r="JV77" i="4"/>
  <c r="DN236" i="2"/>
  <c r="FX190" i="2"/>
  <c r="DE236" i="4"/>
  <c r="KA119" i="4"/>
  <c r="JX103" i="4"/>
  <c r="FF237" i="4"/>
  <c r="FU50" i="2"/>
  <c r="EO234" i="4"/>
  <c r="FV163" i="2"/>
  <c r="FX102" i="2"/>
  <c r="JY40" i="4"/>
  <c r="JV172" i="4"/>
  <c r="DU236" i="4"/>
  <c r="KB162" i="4"/>
  <c r="FO234" i="4"/>
  <c r="FY179" i="2"/>
  <c r="BA235" i="2"/>
  <c r="FX161" i="2"/>
  <c r="DG236" i="4"/>
  <c r="FU208" i="2"/>
  <c r="KC90" i="4"/>
  <c r="GS235" i="4"/>
  <c r="FV155" i="2"/>
  <c r="JZ88" i="4"/>
  <c r="FX209" i="2"/>
  <c r="JT235" i="4"/>
  <c r="JY46" i="4"/>
  <c r="FY122" i="2"/>
  <c r="FG238" i="4"/>
  <c r="FU34" i="2"/>
  <c r="FX54" i="2"/>
  <c r="FY50" i="2"/>
  <c r="DO238" i="4"/>
  <c r="KA163" i="4"/>
  <c r="JV24" i="4"/>
  <c r="FV157" i="2"/>
  <c r="JW191" i="4"/>
  <c r="FW152" i="2"/>
  <c r="FW75" i="2"/>
  <c r="AS234" i="4"/>
  <c r="DM238" i="4"/>
  <c r="CO237" i="2"/>
  <c r="JW18" i="4"/>
  <c r="JY72" i="4"/>
  <c r="FX35" i="2"/>
  <c r="JJ234" i="4"/>
  <c r="FY66" i="2"/>
  <c r="IX237" i="4"/>
  <c r="FV76" i="2"/>
  <c r="BY235" i="4"/>
  <c r="KB163" i="4"/>
  <c r="FW238" i="4"/>
  <c r="KB178" i="4"/>
  <c r="S236" i="4"/>
  <c r="CI238" i="4"/>
  <c r="DK236" i="4"/>
  <c r="KA172" i="4"/>
  <c r="GV234" i="4"/>
  <c r="KA101" i="4"/>
  <c r="CW235" i="2"/>
  <c r="CB236" i="4"/>
  <c r="DB237" i="2"/>
  <c r="DZ234" i="4"/>
  <c r="AS237" i="2"/>
  <c r="AX234" i="4"/>
  <c r="JV14" i="4"/>
  <c r="IE235" i="4"/>
  <c r="FU170" i="2"/>
  <c r="JV75" i="4"/>
  <c r="KC44" i="4"/>
  <c r="JV227" i="4"/>
  <c r="AD234" i="4"/>
  <c r="FX58" i="2"/>
  <c r="JY27" i="4"/>
  <c r="ET235" i="4"/>
  <c r="BS234" i="2"/>
  <c r="Y238" i="2"/>
  <c r="FV58" i="2"/>
  <c r="JV228" i="4"/>
  <c r="FX108" i="2"/>
  <c r="FV229" i="2"/>
  <c r="DM237" i="2"/>
  <c r="JY20" i="4"/>
  <c r="JX201" i="4"/>
  <c r="JY212" i="4"/>
  <c r="JX230" i="4"/>
  <c r="KC203" i="4"/>
  <c r="JX95" i="4"/>
  <c r="DI234" i="4"/>
  <c r="IA238" i="4"/>
  <c r="KB207" i="4"/>
  <c r="JO236" i="4"/>
  <c r="IN235" i="4"/>
  <c r="JW76" i="4"/>
  <c r="AR236" i="2"/>
  <c r="FN238" i="4"/>
  <c r="AG238" i="4"/>
  <c r="EE234" i="4"/>
  <c r="I238" i="4"/>
  <c r="FN234" i="4"/>
  <c r="KA146" i="4"/>
  <c r="JZ69" i="4"/>
  <c r="JV81" i="4"/>
  <c r="GD234" i="4"/>
  <c r="JW80" i="4"/>
  <c r="FX193" i="2"/>
  <c r="KA193" i="4"/>
  <c r="JX233" i="4"/>
  <c r="CS235" i="4"/>
  <c r="FW199" i="2"/>
  <c r="U238" i="4"/>
  <c r="JZ58" i="4"/>
  <c r="KB166" i="4"/>
  <c r="JX191" i="4"/>
  <c r="AE238" i="2"/>
  <c r="FX203" i="2"/>
  <c r="JW176" i="4"/>
  <c r="JX153" i="4"/>
  <c r="FV39" i="2"/>
  <c r="AH236" i="4"/>
  <c r="JX25" i="4"/>
  <c r="JX74" i="4"/>
  <c r="EJ235" i="2"/>
  <c r="EI235" i="4"/>
  <c r="ES238" i="2"/>
  <c r="JV191" i="4"/>
  <c r="CO234" i="4"/>
  <c r="KC198" i="4"/>
  <c r="JZ177" i="4"/>
  <c r="JZ202" i="4"/>
  <c r="BV236" i="4"/>
  <c r="IT237" i="4"/>
  <c r="JS238" i="4"/>
  <c r="HA234" i="4"/>
  <c r="BR234" i="4"/>
  <c r="AD238" i="2"/>
  <c r="BF237" i="4"/>
  <c r="KC144" i="4"/>
  <c r="EX235" i="4"/>
  <c r="FV141" i="2"/>
  <c r="HB235" i="4"/>
  <c r="KC51" i="4"/>
  <c r="DR235" i="4"/>
  <c r="KB102" i="4"/>
  <c r="BZ234" i="2"/>
  <c r="GX237" i="4"/>
  <c r="FB236" i="4"/>
  <c r="N237" i="4"/>
  <c r="JX170" i="4"/>
  <c r="KC128" i="4"/>
  <c r="JW221" i="4"/>
  <c r="BY238" i="4"/>
  <c r="JX8" i="4"/>
  <c r="DN234" i="2"/>
  <c r="CL235" i="2"/>
  <c r="JZ187" i="4"/>
  <c r="FS236" i="4"/>
  <c r="KB18" i="4"/>
  <c r="JZ41" i="4"/>
  <c r="FU9" i="2"/>
  <c r="FV131" i="2"/>
  <c r="JW193" i="4"/>
  <c r="JY9" i="4"/>
  <c r="FI238" i="2"/>
  <c r="BN234" i="2"/>
  <c r="KA87" i="4"/>
  <c r="FW181" i="2"/>
  <c r="JU237" i="4"/>
  <c r="EL234" i="2"/>
  <c r="CB235" i="2"/>
  <c r="JZ222" i="4"/>
  <c r="BY236" i="2"/>
  <c r="H236" i="2"/>
  <c r="FW55" i="2"/>
  <c r="CK237" i="4"/>
  <c r="EM235" i="4"/>
  <c r="DJ238" i="4"/>
  <c r="FU157" i="2"/>
  <c r="Y236" i="2"/>
  <c r="FV92" i="2"/>
  <c r="KB191" i="4"/>
  <c r="JN236" i="4"/>
  <c r="JV119" i="4"/>
  <c r="JZ207" i="4"/>
  <c r="JV93" i="4"/>
  <c r="EW235" i="4"/>
  <c r="JX88" i="4"/>
  <c r="FU159" i="2"/>
  <c r="FX157" i="2"/>
  <c r="JV190" i="4"/>
  <c r="JW200" i="4"/>
  <c r="FU117" i="2"/>
  <c r="JZ206" i="4"/>
  <c r="EO236" i="2"/>
  <c r="JW162" i="4"/>
  <c r="DK234" i="4"/>
  <c r="AA237" i="4"/>
  <c r="GK237" i="4"/>
  <c r="JZ77" i="4"/>
  <c r="FY80" i="2"/>
  <c r="KB47" i="4"/>
  <c r="JW88" i="4"/>
  <c r="GL235" i="4"/>
  <c r="CS238" i="4"/>
  <c r="FZ238" i="4"/>
  <c r="KC89" i="4"/>
  <c r="IA235" i="4"/>
  <c r="JW40" i="4"/>
  <c r="FW132" i="2"/>
  <c r="CI237" i="4"/>
  <c r="DO236" i="2"/>
  <c r="FX103" i="2"/>
  <c r="CN234" i="4"/>
  <c r="AY234" i="2"/>
  <c r="KA167" i="4"/>
  <c r="KB57" i="4"/>
  <c r="FX196" i="2"/>
  <c r="DP235" i="4"/>
  <c r="FV150" i="2"/>
  <c r="O237" i="4"/>
  <c r="JW166" i="4"/>
  <c r="ID235" i="4"/>
  <c r="FX185" i="2"/>
  <c r="JV204" i="4"/>
  <c r="BG237" i="2"/>
  <c r="JW182" i="4"/>
  <c r="KC221" i="4"/>
  <c r="FV154" i="2"/>
  <c r="FW233" i="2"/>
  <c r="CY234" i="4"/>
  <c r="FW133" i="2"/>
  <c r="FG237" i="2"/>
  <c r="AB237" i="2"/>
  <c r="KC232" i="4"/>
  <c r="FS235" i="2"/>
  <c r="KA58" i="4"/>
  <c r="GE234" i="4"/>
  <c r="KC200" i="4"/>
  <c r="FV51" i="2"/>
  <c r="JV216" i="4"/>
  <c r="KA229" i="4"/>
  <c r="KA81" i="4"/>
  <c r="JW62" i="4"/>
  <c r="FW146" i="2"/>
  <c r="JY37" i="4"/>
  <c r="JW177" i="4"/>
  <c r="JY168" i="4"/>
  <c r="JY195" i="4"/>
  <c r="FY97" i="2"/>
  <c r="AR238" i="2"/>
  <c r="BO235" i="2"/>
  <c r="EY236" i="2"/>
  <c r="JV91" i="4"/>
  <c r="JC236" i="4"/>
  <c r="DQ234" i="4"/>
  <c r="KA219" i="4"/>
  <c r="FU185" i="2"/>
  <c r="HG236" i="4"/>
  <c r="DJ235" i="2"/>
  <c r="AP238" i="2"/>
  <c r="JZ128" i="4"/>
  <c r="DX234" i="4"/>
  <c r="KB154" i="4"/>
  <c r="JX194" i="4"/>
  <c r="EZ234" i="2"/>
  <c r="KC140" i="4"/>
  <c r="AV238" i="2"/>
  <c r="FU158" i="2"/>
  <c r="KA134" i="4"/>
  <c r="FV200" i="2"/>
  <c r="HR238" i="4"/>
  <c r="JW56" i="4"/>
  <c r="P236" i="2"/>
  <c r="JX177" i="4"/>
  <c r="KC183" i="4"/>
  <c r="JY55" i="4"/>
  <c r="JV166" i="4"/>
  <c r="CN236" i="2"/>
  <c r="KC228" i="4"/>
  <c r="FY199" i="2"/>
  <c r="DL234" i="2"/>
  <c r="KB46" i="4"/>
  <c r="BQ235" i="4"/>
  <c r="JX34" i="4"/>
  <c r="JW105" i="4"/>
  <c r="IR234" i="4"/>
  <c r="JV233" i="4"/>
  <c r="FU176" i="2"/>
  <c r="CH238" i="4"/>
  <c r="CA234" i="2"/>
  <c r="EN237" i="4"/>
  <c r="JV209" i="4"/>
  <c r="DH235" i="2"/>
  <c r="JW158" i="4"/>
  <c r="JW232" i="4"/>
  <c r="JZ120" i="4"/>
  <c r="FY223" i="2"/>
  <c r="DA237" i="2"/>
  <c r="JV71" i="4"/>
  <c r="JX160" i="4"/>
  <c r="JV202" i="4"/>
  <c r="JX125" i="4"/>
  <c r="GP234" i="4"/>
  <c r="FW23" i="2"/>
  <c r="KA226" i="4"/>
  <c r="KC31" i="4"/>
  <c r="KB27" i="4"/>
  <c r="KC37" i="4"/>
  <c r="EX235" i="2"/>
  <c r="JV117" i="4"/>
  <c r="HA237" i="4"/>
  <c r="BF238" i="2"/>
  <c r="JZ119" i="4"/>
  <c r="FW24" i="2"/>
  <c r="JV67" i="4"/>
  <c r="GP235" i="4"/>
  <c r="JX33" i="4"/>
  <c r="KB42" i="4"/>
  <c r="KA155" i="4"/>
  <c r="JW194" i="4"/>
  <c r="KB199" i="4"/>
  <c r="AZ236" i="2"/>
  <c r="GA236" i="4"/>
  <c r="DY237" i="2"/>
  <c r="FV158" i="2"/>
  <c r="JC235" i="4"/>
  <c r="FV133" i="2"/>
  <c r="KC196" i="4"/>
  <c r="FU230" i="2"/>
  <c r="FV216" i="2"/>
  <c r="KA73" i="4"/>
  <c r="FY174" i="2"/>
  <c r="FV59" i="2"/>
  <c r="FK235" i="4"/>
  <c r="KB52" i="4"/>
  <c r="HL237" i="4"/>
  <c r="S238" i="4"/>
  <c r="FU160" i="2"/>
  <c r="G234" i="4"/>
  <c r="KA179" i="4"/>
  <c r="FW220" i="2"/>
  <c r="FY160" i="2"/>
  <c r="DF235" i="4"/>
  <c r="AJ235" i="2"/>
  <c r="KC42" i="4"/>
  <c r="JF235" i="4"/>
  <c r="KC165" i="4"/>
  <c r="FC236" i="4"/>
  <c r="JX123" i="4"/>
  <c r="FU197" i="2"/>
  <c r="JH234" i="4"/>
  <c r="FV87" i="2"/>
  <c r="FU33" i="2"/>
  <c r="FU106" i="2"/>
  <c r="FX211" i="2"/>
  <c r="JX146" i="4"/>
  <c r="CS235" i="2"/>
  <c r="Z235" i="2"/>
  <c r="DW236" i="4"/>
  <c r="JV95" i="4"/>
  <c r="FF234" i="4"/>
  <c r="JX214" i="4"/>
  <c r="JZ214" i="4"/>
  <c r="DC238" i="2"/>
  <c r="KB12" i="4"/>
  <c r="JV79" i="4"/>
  <c r="BI234" i="4"/>
  <c r="JV51" i="4"/>
  <c r="JR237" i="4"/>
  <c r="KA32" i="4"/>
  <c r="I237" i="2"/>
  <c r="FU134" i="2"/>
  <c r="KA122" i="4"/>
  <c r="JX22" i="4"/>
  <c r="JZ18" i="4"/>
  <c r="FW188" i="2"/>
  <c r="KB146" i="4"/>
  <c r="JY224" i="4"/>
  <c r="IK237" i="4"/>
  <c r="KC171" i="4"/>
  <c r="AM236" i="4"/>
  <c r="HH236" i="4"/>
  <c r="KB190" i="4"/>
  <c r="JX110" i="4"/>
  <c r="FU73" i="2"/>
  <c r="CR235" i="4"/>
  <c r="FV104" i="2"/>
  <c r="EL238" i="2"/>
  <c r="FU122" i="2"/>
  <c r="KA162" i="4"/>
  <c r="JX63" i="4"/>
  <c r="IB235" i="4"/>
  <c r="JZ40" i="4"/>
  <c r="JY62" i="4"/>
  <c r="FX132" i="2"/>
  <c r="HO236" i="4"/>
  <c r="FW37" i="2"/>
  <c r="EF238" i="2"/>
  <c r="JY97" i="4"/>
  <c r="HW236" i="4"/>
  <c r="FY145" i="2"/>
  <c r="X234" i="2"/>
  <c r="AS234" i="2"/>
  <c r="FY165" i="2"/>
  <c r="FX194" i="2"/>
  <c r="CT235" i="4"/>
  <c r="FY38" i="2"/>
  <c r="JY159" i="4"/>
  <c r="FV118" i="2"/>
  <c r="JY157" i="4"/>
  <c r="FW187" i="2"/>
  <c r="HY234" i="4"/>
  <c r="GO236" i="4"/>
  <c r="BA234" i="2"/>
  <c r="CS236" i="2"/>
  <c r="AG236" i="2"/>
  <c r="CM235" i="4"/>
  <c r="JA234" i="4"/>
  <c r="JX96" i="4"/>
  <c r="HQ234" i="4"/>
  <c r="BL236" i="2"/>
  <c r="KA63" i="4"/>
  <c r="AZ237" i="2"/>
  <c r="JW147" i="4"/>
  <c r="JV31" i="4"/>
  <c r="DL236" i="4"/>
  <c r="FU183" i="2"/>
  <c r="JW37" i="4"/>
  <c r="CU237" i="4"/>
  <c r="JV66" i="4"/>
  <c r="KB193" i="4"/>
  <c r="GM236" i="4"/>
  <c r="JE235" i="4"/>
  <c r="HC236" i="4"/>
  <c r="JJ235" i="4"/>
  <c r="CL234" i="2"/>
  <c r="JY52" i="4"/>
  <c r="JV41" i="4"/>
  <c r="CF235" i="2"/>
  <c r="KC120" i="4"/>
  <c r="ER236" i="2"/>
  <c r="JY67" i="4"/>
  <c r="EG238" i="2"/>
  <c r="FX94" i="2"/>
  <c r="FW175" i="2"/>
  <c r="JW209" i="4"/>
  <c r="FY166" i="2"/>
  <c r="KA59" i="4"/>
  <c r="JZ160" i="4"/>
  <c r="BM237" i="2"/>
  <c r="KC14" i="4"/>
  <c r="BJ234" i="2"/>
  <c r="JW131" i="4"/>
  <c r="JV153" i="4"/>
  <c r="FW108" i="2"/>
  <c r="JY98" i="4"/>
  <c r="FV140" i="2"/>
  <c r="JX167" i="4"/>
  <c r="T238" i="4"/>
  <c r="CX235" i="4"/>
  <c r="JZ70" i="4"/>
  <c r="CB236" i="2"/>
  <c r="JM236" i="4"/>
  <c r="FW158" i="2"/>
  <c r="FW167" i="2"/>
  <c r="FU212" i="2"/>
  <c r="FV127" i="2"/>
  <c r="N236" i="2"/>
  <c r="JY28" i="4"/>
  <c r="FY185" i="2"/>
  <c r="EU237" i="4"/>
  <c r="JX142" i="4"/>
  <c r="FV145" i="2"/>
  <c r="AV235" i="2"/>
  <c r="KB50" i="4"/>
  <c r="FJ235" i="2"/>
  <c r="JY152" i="4"/>
  <c r="EC235" i="2"/>
  <c r="FX33" i="2"/>
  <c r="KA49" i="4"/>
  <c r="FX91" i="2"/>
  <c r="JV84" i="4"/>
  <c r="FA235" i="2"/>
  <c r="DH234" i="2"/>
  <c r="IR235" i="4"/>
  <c r="JN238" i="4"/>
  <c r="JZ218" i="4"/>
  <c r="AU234" i="2"/>
  <c r="FB238" i="2"/>
  <c r="EH236" i="2"/>
  <c r="JX161" i="4"/>
  <c r="EV236" i="4"/>
  <c r="GG237" i="4"/>
  <c r="GC236" i="4"/>
  <c r="HB237" i="4"/>
  <c r="BP234" i="4"/>
  <c r="ED238" i="4"/>
  <c r="BR234" i="2"/>
  <c r="DI234" i="2"/>
  <c r="EI238" i="2"/>
  <c r="BK236" i="2"/>
  <c r="KC19" i="4"/>
  <c r="KB78" i="4"/>
  <c r="GI235" i="4"/>
  <c r="CP237" i="2"/>
  <c r="KB201" i="4"/>
  <c r="KA215" i="4"/>
  <c r="FL234" i="2"/>
  <c r="KA104" i="4"/>
  <c r="KA66" i="4"/>
  <c r="BD237" i="4"/>
  <c r="FU21" i="2"/>
  <c r="EP237" i="4"/>
  <c r="KC93" i="4"/>
  <c r="AV236" i="2"/>
  <c r="EH234" i="4"/>
  <c r="FX192" i="2"/>
  <c r="KA188" i="4"/>
  <c r="BX236" i="4"/>
  <c r="JX231" i="4"/>
  <c r="FV221" i="2"/>
  <c r="FV68" i="2"/>
  <c r="BS236" i="2"/>
  <c r="FY133" i="2"/>
  <c r="JV85" i="4"/>
  <c r="B236" i="4"/>
  <c r="DW235" i="4"/>
  <c r="EH235" i="2"/>
  <c r="JW53" i="4"/>
  <c r="KB206" i="4"/>
  <c r="FX100" i="2"/>
  <c r="DM234" i="4"/>
  <c r="JV78" i="4"/>
  <c r="EZ236" i="4"/>
  <c r="IO237" i="4"/>
  <c r="IH235" i="4"/>
  <c r="JG234" i="4"/>
  <c r="AJ236" i="2"/>
  <c r="HG235" i="4"/>
  <c r="FX143" i="2"/>
  <c r="KA123" i="4"/>
  <c r="KB156" i="4"/>
  <c r="CG238" i="2"/>
  <c r="KB217" i="4"/>
  <c r="JG235" i="4"/>
  <c r="CK236" i="4"/>
  <c r="JA235" i="4"/>
  <c r="KB48" i="4"/>
  <c r="FX125" i="2"/>
  <c r="AQ235" i="4"/>
  <c r="HU235" i="4"/>
  <c r="FU68" i="2"/>
  <c r="CC235" i="2"/>
  <c r="JV22" i="4"/>
  <c r="KA109" i="4"/>
  <c r="KB71" i="4"/>
  <c r="BN237" i="4"/>
  <c r="JI234" i="4"/>
  <c r="BB238" i="2"/>
  <c r="FW161" i="2"/>
  <c r="DF237" i="4"/>
  <c r="KA29" i="4"/>
  <c r="FW102" i="2"/>
  <c r="JW70" i="4"/>
  <c r="KA124" i="4"/>
  <c r="JW38" i="4"/>
  <c r="JX176" i="4"/>
  <c r="JY94" i="4"/>
  <c r="KA212" i="4"/>
  <c r="FE235" i="4"/>
  <c r="FV204" i="2"/>
  <c r="KC132" i="4"/>
  <c r="FO236" i="4"/>
  <c r="FW42" i="2"/>
  <c r="IL235" i="4"/>
  <c r="AO236" i="4"/>
  <c r="JZ60" i="4"/>
  <c r="FH238" i="2"/>
  <c r="EQ235" i="2"/>
  <c r="S235" i="2"/>
  <c r="KA14" i="4"/>
  <c r="FK236" i="4"/>
  <c r="KB215" i="4"/>
  <c r="JZ217" i="4"/>
  <c r="KB192" i="4"/>
  <c r="HA235" i="4"/>
  <c r="FY203" i="2"/>
  <c r="KB11" i="4"/>
  <c r="JV12" i="4"/>
  <c r="KA148" i="4"/>
  <c r="AW237" i="2"/>
  <c r="DS235" i="4"/>
  <c r="JX65" i="4"/>
  <c r="BY235" i="2"/>
  <c r="DR238" i="2"/>
  <c r="FV23" i="2"/>
  <c r="DM235" i="4"/>
  <c r="V235" i="2"/>
  <c r="JX209" i="4"/>
  <c r="EA236" i="2"/>
  <c r="FV170" i="2"/>
  <c r="KA10" i="4"/>
  <c r="FY164" i="2"/>
  <c r="JW225" i="4"/>
  <c r="DP237" i="2"/>
  <c r="JV29" i="4"/>
  <c r="FW182" i="2"/>
  <c r="IL236" i="4"/>
  <c r="JV128" i="4"/>
  <c r="AZ237" i="4"/>
  <c r="FW100" i="2"/>
  <c r="DN235" i="4"/>
  <c r="FV185" i="2"/>
  <c r="DC237" i="4"/>
  <c r="KB16" i="4"/>
  <c r="GO237" i="4"/>
  <c r="DL235" i="2"/>
  <c r="FY63" i="2"/>
  <c r="FU193" i="2"/>
  <c r="FV156" i="2"/>
  <c r="AY238" i="4"/>
  <c r="FV18" i="2"/>
  <c r="CJ235" i="4"/>
  <c r="JZ143" i="4"/>
  <c r="FR236" i="2"/>
  <c r="BC235" i="4"/>
  <c r="JZ150" i="4"/>
  <c r="FV205" i="2"/>
  <c r="JY53" i="4"/>
  <c r="JV53" i="4"/>
  <c r="FF238" i="4"/>
  <c r="IY238" i="4"/>
  <c r="JZ45" i="4"/>
  <c r="FO238" i="4"/>
  <c r="FU38" i="2"/>
  <c r="FW38" i="2"/>
  <c r="JW230" i="4"/>
  <c r="BK238" i="2"/>
  <c r="ER237" i="2"/>
  <c r="EB234" i="2"/>
  <c r="JY110" i="4"/>
  <c r="CI236" i="2"/>
  <c r="BQ238" i="2"/>
  <c r="FU70" i="2"/>
  <c r="Z236" i="2"/>
  <c r="FW218" i="2"/>
  <c r="AF234" i="2"/>
  <c r="JW90" i="4"/>
  <c r="KC7" i="4"/>
  <c r="DD235" i="2"/>
  <c r="KB26" i="4"/>
  <c r="FU235" i="4"/>
  <c r="JX84" i="4"/>
  <c r="KA139" i="4"/>
  <c r="IB237" i="4"/>
  <c r="HO237" i="4"/>
  <c r="KA227" i="4"/>
  <c r="FX148" i="2"/>
  <c r="N238" i="2"/>
  <c r="FX188" i="2"/>
  <c r="JX102" i="4"/>
  <c r="JZ78" i="4"/>
  <c r="DF234" i="4"/>
  <c r="JZ75" i="4"/>
  <c r="FS236" i="2"/>
  <c r="FX150" i="2"/>
  <c r="FK235" i="2"/>
  <c r="FU207" i="2"/>
  <c r="JZ172" i="4"/>
  <c r="DO235" i="2"/>
  <c r="KA165" i="4"/>
  <c r="KA72" i="4"/>
  <c r="FA234" i="4"/>
  <c r="JY56" i="4"/>
  <c r="BL237" i="4"/>
  <c r="JV141" i="4"/>
  <c r="EU237" i="2"/>
  <c r="JZ107" i="4"/>
  <c r="KA214" i="4"/>
  <c r="C236" i="2"/>
  <c r="CV234" i="2"/>
  <c r="EG234" i="2"/>
  <c r="BK237" i="2"/>
  <c r="DJ238" i="2"/>
  <c r="FW157" i="2"/>
  <c r="JV126" i="4"/>
  <c r="DF237" i="2"/>
  <c r="AB235" i="4"/>
  <c r="JY81" i="4"/>
  <c r="KB118" i="4"/>
  <c r="EX238" i="2"/>
  <c r="BV234" i="2"/>
  <c r="JD237" i="4"/>
  <c r="JX195" i="4"/>
  <c r="FC235" i="2"/>
  <c r="JY198" i="4"/>
  <c r="KA145" i="4"/>
  <c r="FU18" i="2"/>
  <c r="FV134" i="2"/>
  <c r="FV13" i="2"/>
  <c r="JZ220" i="4"/>
  <c r="FV94" i="2"/>
  <c r="CT238" i="4"/>
  <c r="JV88" i="4"/>
  <c r="JX79" i="4"/>
  <c r="FV130" i="2"/>
  <c r="FY123" i="2"/>
  <c r="GP238" i="4"/>
  <c r="EP238" i="4"/>
  <c r="DT238" i="2"/>
  <c r="KA180" i="4"/>
  <c r="CV235" i="2"/>
  <c r="JV150" i="4"/>
  <c r="KA42" i="4"/>
  <c r="KC32" i="4"/>
  <c r="DY238" i="2"/>
  <c r="HX238" i="4"/>
  <c r="FW140" i="2"/>
  <c r="JY60" i="4"/>
  <c r="DY235" i="2"/>
  <c r="EW236" i="4"/>
  <c r="KB126" i="4"/>
  <c r="DP234" i="2"/>
  <c r="JY143" i="4"/>
  <c r="KC40" i="4"/>
  <c r="FX176" i="2"/>
  <c r="KC68" i="4"/>
  <c r="KB17" i="4"/>
  <c r="JZ51" i="4"/>
  <c r="FL238" i="4"/>
  <c r="AW234" i="4"/>
  <c r="IH237" i="4"/>
  <c r="KC57" i="4"/>
  <c r="FY53" i="2"/>
  <c r="L236" i="2"/>
  <c r="JV177" i="4"/>
  <c r="FX116" i="2"/>
  <c r="FX36" i="2"/>
  <c r="JN234" i="4"/>
  <c r="FX85" i="2"/>
  <c r="KA160" i="4"/>
  <c r="FU107" i="2"/>
  <c r="AP234" i="4"/>
  <c r="JW167" i="4"/>
  <c r="JZ175" i="4"/>
  <c r="CI235" i="2"/>
  <c r="JY15" i="4"/>
  <c r="FH236" i="2"/>
  <c r="FV108" i="2"/>
  <c r="IE237" i="4"/>
  <c r="AP236" i="2"/>
  <c r="KC202" i="4"/>
  <c r="AR234" i="2"/>
  <c r="FX117" i="2"/>
  <c r="FY204" i="2"/>
  <c r="JX105" i="4"/>
  <c r="EN237" i="2"/>
  <c r="JR234" i="4"/>
  <c r="BK238" i="4"/>
  <c r="FX28" i="2"/>
  <c r="FY169" i="2"/>
  <c r="AF235" i="2"/>
  <c r="BN236" i="2"/>
  <c r="DE238" i="2"/>
  <c r="FU56" i="2"/>
  <c r="FY229" i="2"/>
  <c r="CZ237" i="2"/>
  <c r="KC172" i="4"/>
  <c r="KA40" i="4"/>
  <c r="JZ196" i="4"/>
  <c r="FW234" i="4"/>
  <c r="KC195" i="4"/>
  <c r="X237" i="4"/>
  <c r="KC20" i="4"/>
  <c r="JV170" i="4"/>
  <c r="JY64" i="4"/>
  <c r="IW235" i="4"/>
  <c r="FW47" i="2"/>
  <c r="JZ112" i="4"/>
  <c r="FW70" i="2"/>
  <c r="C235" i="4"/>
  <c r="FN235" i="4"/>
  <c r="IP236" i="4"/>
  <c r="KB41" i="4"/>
  <c r="KA177" i="4"/>
  <c r="FW209" i="2"/>
  <c r="EP236" i="4"/>
  <c r="FY172" i="2"/>
  <c r="FU11" i="2"/>
  <c r="JY70" i="4"/>
  <c r="KA19" i="4"/>
  <c r="KC110" i="4"/>
  <c r="JX193" i="4"/>
  <c r="FX164" i="2"/>
  <c r="JV156" i="4"/>
  <c r="BK234" i="4"/>
  <c r="FY207" i="2"/>
  <c r="EX238" i="4"/>
  <c r="AK235" i="2"/>
  <c r="DK236" i="2"/>
  <c r="CN234" i="2"/>
  <c r="JX205" i="4"/>
  <c r="JX107" i="4"/>
  <c r="IQ237" i="4"/>
  <c r="JF237" i="4"/>
  <c r="C235" i="2"/>
  <c r="AZ236" i="4"/>
  <c r="FW89" i="2"/>
  <c r="KC53" i="4"/>
  <c r="AO238" i="2"/>
  <c r="JZ233" i="4"/>
  <c r="JZ154" i="4"/>
  <c r="L234" i="2"/>
  <c r="BW237" i="4"/>
  <c r="CZ238" i="2"/>
  <c r="JX24" i="4"/>
  <c r="KB228" i="4"/>
  <c r="T235" i="2"/>
  <c r="JV80" i="4"/>
  <c r="FV75" i="2"/>
  <c r="FX90" i="2"/>
  <c r="GE238" i="4"/>
  <c r="EV236" i="2"/>
  <c r="JY206" i="4"/>
  <c r="GQ235" i="4"/>
  <c r="FU136" i="2"/>
  <c r="CD236" i="4"/>
  <c r="JV115" i="4"/>
  <c r="FU199" i="2"/>
  <c r="EE238" i="2"/>
  <c r="BT235" i="2"/>
  <c r="JX46" i="4"/>
  <c r="JX211" i="4"/>
  <c r="HP236" i="4"/>
  <c r="FW54" i="2"/>
  <c r="KA197" i="4"/>
  <c r="CD237" i="4"/>
  <c r="JY122" i="4"/>
  <c r="EE237" i="2"/>
  <c r="EN235" i="2"/>
  <c r="AT235" i="4"/>
  <c r="JY93" i="4"/>
  <c r="CA238" i="2"/>
  <c r="GH236" i="4"/>
  <c r="FY127" i="2"/>
  <c r="KA111" i="4"/>
  <c r="GX236" i="4"/>
  <c r="FV116" i="2"/>
  <c r="D235" i="2"/>
  <c r="IH238" i="4"/>
  <c r="IZ237" i="4"/>
  <c r="KA203" i="4"/>
  <c r="CV237" i="2"/>
  <c r="EV238" i="4"/>
  <c r="FY61" i="2"/>
  <c r="JZ46" i="4"/>
  <c r="EA235" i="4"/>
  <c r="FY131" i="2"/>
  <c r="FV81" i="2"/>
  <c r="BR235" i="2"/>
  <c r="KB9" i="4"/>
  <c r="DX238" i="4"/>
  <c r="JX99" i="4"/>
  <c r="KC30" i="4"/>
  <c r="JW47" i="4"/>
  <c r="FU62" i="2"/>
  <c r="KC197" i="4"/>
  <c r="CR234" i="2"/>
  <c r="EH235" i="4"/>
  <c r="AX235" i="4"/>
  <c r="KB112" i="4"/>
  <c r="FX210" i="2"/>
  <c r="AA235" i="2"/>
  <c r="FT236" i="2"/>
  <c r="AM235" i="4"/>
  <c r="KA26" i="4"/>
  <c r="BK237" i="4"/>
  <c r="BY237" i="2"/>
  <c r="JY106" i="4"/>
  <c r="FM238" i="4"/>
  <c r="DA236" i="4"/>
  <c r="R236" i="2"/>
  <c r="KA204" i="4"/>
  <c r="EI238" i="4"/>
  <c r="FY114" i="2"/>
  <c r="JU238" i="4"/>
  <c r="KA13" i="4"/>
  <c r="JZ156" i="4"/>
  <c r="GN237" i="4"/>
  <c r="FV78" i="2"/>
  <c r="AA234" i="2"/>
  <c r="JW15" i="4"/>
  <c r="KC157" i="4"/>
  <c r="AU237" i="2"/>
  <c r="JX197" i="4"/>
  <c r="FX60" i="2"/>
  <c r="KC214" i="4"/>
  <c r="FY236" i="4"/>
  <c r="JW222" i="4"/>
  <c r="FX57" i="2"/>
  <c r="CY234" i="2"/>
  <c r="JY188" i="4"/>
  <c r="GA235" i="4"/>
  <c r="JW41" i="4"/>
  <c r="AN237" i="2"/>
  <c r="FY12" i="2"/>
  <c r="FU47" i="2"/>
  <c r="R235" i="2"/>
  <c r="Y234" i="2"/>
  <c r="CT236" i="2"/>
  <c r="JZ225" i="4"/>
  <c r="FV26" i="2"/>
  <c r="BS237" i="2"/>
  <c r="JY179" i="4"/>
  <c r="IJ235" i="4"/>
  <c r="BG238" i="4"/>
  <c r="JZ85" i="4"/>
  <c r="KA194" i="4"/>
  <c r="FG234" i="2"/>
  <c r="BZ238" i="4"/>
  <c r="JZ200" i="4"/>
  <c r="JW120" i="4"/>
  <c r="FY67" i="2"/>
  <c r="JV62" i="4"/>
  <c r="JV90" i="4"/>
  <c r="BT237" i="2"/>
  <c r="KC190" i="4"/>
  <c r="FX119" i="2"/>
  <c r="FU142" i="2"/>
  <c r="FV12" i="2"/>
  <c r="EP236" i="2"/>
  <c r="EA237" i="4"/>
  <c r="BR238" i="4"/>
  <c r="EJ238" i="2"/>
  <c r="AX235" i="2"/>
  <c r="JY181" i="4"/>
  <c r="CJ234" i="2"/>
  <c r="HN234" i="4"/>
  <c r="IS238" i="4"/>
  <c r="EI237" i="2"/>
  <c r="JQ236" i="4"/>
  <c r="KC181" i="4"/>
  <c r="BN236" i="4"/>
  <c r="GF237" i="4"/>
  <c r="FH235" i="2"/>
  <c r="KB153" i="4"/>
  <c r="P237" i="2"/>
  <c r="JV50" i="4"/>
  <c r="BV234" i="4"/>
  <c r="KC206" i="4"/>
  <c r="FY162" i="2"/>
  <c r="JY102" i="4"/>
  <c r="JY71" i="4"/>
  <c r="CM238" i="2"/>
  <c r="DG237" i="2"/>
  <c r="JY128" i="4"/>
  <c r="FW41" i="2"/>
  <c r="JX21" i="4"/>
  <c r="FI234" i="2"/>
  <c r="FU13" i="2"/>
  <c r="JV193" i="4"/>
  <c r="FY226" i="2"/>
  <c r="GP236" i="4"/>
  <c r="DF236" i="4"/>
  <c r="FW189" i="2"/>
  <c r="AA236" i="2"/>
  <c r="DI236" i="4"/>
  <c r="AZ235" i="4"/>
  <c r="JY176" i="4"/>
  <c r="DV236" i="4"/>
  <c r="FV142" i="2"/>
  <c r="KA208" i="4"/>
  <c r="JV64" i="4"/>
  <c r="FV35" i="2"/>
  <c r="EB238" i="4"/>
  <c r="BG235" i="2"/>
  <c r="FM234" i="2"/>
  <c r="GO235" i="4"/>
  <c r="EP238" i="2"/>
  <c r="K236" i="4"/>
  <c r="KC24" i="4"/>
  <c r="JX182" i="4"/>
  <c r="KB131" i="4"/>
  <c r="CP234" i="2"/>
  <c r="JX171" i="4"/>
  <c r="JW9" i="4"/>
  <c r="FV201" i="2"/>
  <c r="FX171" i="2"/>
  <c r="KB95" i="4"/>
  <c r="JY26" i="4"/>
  <c r="DS237" i="4"/>
  <c r="FU29" i="2"/>
  <c r="R238" i="4"/>
  <c r="JY167" i="4"/>
  <c r="JV223" i="4"/>
  <c r="GS236" i="4"/>
  <c r="HO238" i="4"/>
  <c r="BZ235" i="2"/>
  <c r="FY13" i="2"/>
  <c r="IY237" i="4"/>
  <c r="JZ24" i="4"/>
  <c r="FW83" i="2"/>
  <c r="ET236" i="2"/>
  <c r="FY42" i="2"/>
  <c r="FW49" i="2"/>
  <c r="FW115" i="2"/>
  <c r="FX228" i="2"/>
  <c r="ED236" i="4"/>
  <c r="JX147" i="4"/>
  <c r="FW134" i="2"/>
  <c r="AI237" i="4"/>
  <c r="JZ114" i="4"/>
  <c r="KC102" i="4"/>
  <c r="JP237" i="4"/>
  <c r="FX177" i="2"/>
  <c r="I234" i="2"/>
  <c r="FY89" i="2"/>
  <c r="JS236" i="4"/>
  <c r="JX128" i="4"/>
  <c r="ES234" i="2"/>
  <c r="HD234" i="4"/>
  <c r="KC103" i="4"/>
  <c r="FU77" i="2"/>
  <c r="KA64" i="4"/>
  <c r="JW121" i="4"/>
  <c r="DN237" i="4"/>
  <c r="KC23" i="4"/>
  <c r="JY202" i="4"/>
  <c r="CV235" i="4"/>
  <c r="JW63" i="4"/>
  <c r="FU43" i="2"/>
  <c r="KC33" i="4"/>
  <c r="JY42" i="4"/>
  <c r="JW126" i="4"/>
  <c r="EL236" i="2"/>
  <c r="KC105" i="4"/>
  <c r="BP237" i="2"/>
  <c r="BA236" i="2"/>
  <c r="JS237" i="4"/>
  <c r="FX42" i="2"/>
  <c r="FV32" i="2"/>
  <c r="JW31" i="4"/>
  <c r="JZ10" i="4"/>
  <c r="R236" i="4"/>
  <c r="AK234" i="2"/>
  <c r="JY96" i="4"/>
  <c r="AO235" i="2"/>
  <c r="FV15" i="2"/>
  <c r="FX183" i="2"/>
  <c r="JZ14" i="4"/>
  <c r="FY47" i="2"/>
  <c r="FX137" i="2"/>
  <c r="IR236" i="4"/>
  <c r="CU234" i="4"/>
  <c r="FX166" i="2"/>
  <c r="JW22" i="4"/>
  <c r="FU61" i="2"/>
  <c r="CZ234" i="2"/>
  <c r="CF238" i="4"/>
  <c r="HB238" i="4"/>
  <c r="FQ237" i="2"/>
  <c r="FX234" i="4"/>
  <c r="AN234" i="4"/>
  <c r="FW176" i="2"/>
  <c r="FY104" i="2"/>
  <c r="FK234" i="4"/>
  <c r="KA190" i="4"/>
  <c r="KB138" i="4"/>
  <c r="JW180" i="4"/>
  <c r="KC122" i="4"/>
  <c r="JW156" i="4"/>
  <c r="BJ236" i="2"/>
  <c r="FJ235" i="4"/>
  <c r="AO235" i="4"/>
  <c r="FV16" i="2"/>
  <c r="FY198" i="2"/>
  <c r="KB123" i="4"/>
  <c r="GZ238" i="4"/>
  <c r="JZ209" i="4"/>
  <c r="KB127" i="4"/>
  <c r="EU236" i="4"/>
  <c r="FV165" i="2"/>
  <c r="JW67" i="4"/>
  <c r="JZ71" i="4"/>
  <c r="FV168" i="2"/>
  <c r="KA91" i="4"/>
  <c r="FU223" i="2"/>
  <c r="JT234" i="4"/>
  <c r="FM237" i="4"/>
  <c r="EI234" i="4"/>
  <c r="DR234" i="2"/>
  <c r="FV180" i="2"/>
  <c r="JW143" i="4"/>
  <c r="FA234" i="2"/>
  <c r="HK234" i="4"/>
  <c r="GX234" i="4"/>
  <c r="JV214" i="4"/>
  <c r="FJ234" i="4"/>
  <c r="KB145" i="4"/>
  <c r="FY43" i="2"/>
  <c r="FY68" i="2"/>
  <c r="KA201" i="4"/>
  <c r="BI237" i="2"/>
  <c r="KC59" i="4"/>
  <c r="AL237" i="4"/>
  <c r="FU83" i="2"/>
  <c r="JV11" i="4"/>
  <c r="JY184" i="4"/>
  <c r="JZ97" i="4"/>
  <c r="L235" i="4"/>
  <c r="FX86" i="2"/>
  <c r="KC26" i="4"/>
  <c r="EL234" i="4"/>
  <c r="GY237" i="4"/>
  <c r="R235" i="4"/>
  <c r="JV68" i="4"/>
  <c r="FW87" i="2"/>
  <c r="JF236" i="4"/>
  <c r="DB237" i="4"/>
  <c r="JW87" i="4"/>
  <c r="JY14" i="4"/>
  <c r="DD238" i="2"/>
  <c r="FW138" i="2"/>
  <c r="FV237" i="4"/>
  <c r="JB236" i="4"/>
  <c r="KA12" i="4"/>
  <c r="JX78" i="4"/>
  <c r="EF236" i="2"/>
  <c r="EE236" i="2"/>
  <c r="JV35" i="4"/>
  <c r="GF234" i="4"/>
  <c r="KC85" i="4"/>
  <c r="JW43" i="4"/>
  <c r="KA209" i="4"/>
  <c r="HS234" i="4"/>
  <c r="EI236" i="4"/>
  <c r="JX48" i="4"/>
  <c r="FV160" i="2"/>
  <c r="AF236" i="4"/>
  <c r="B234" i="2"/>
  <c r="FX118" i="2"/>
  <c r="FL238" i="2"/>
  <c r="FY46" i="2"/>
  <c r="V235" i="4"/>
  <c r="JW50" i="4"/>
  <c r="JZ99" i="4"/>
  <c r="JZ28" i="4"/>
  <c r="FY238" i="4"/>
  <c r="FW103" i="2"/>
  <c r="JV13" i="4"/>
  <c r="HA236" i="4"/>
  <c r="FK237" i="2"/>
  <c r="FU99" i="2"/>
  <c r="JV52" i="4"/>
  <c r="FW40" i="2"/>
  <c r="CR236" i="4"/>
  <c r="FX12" i="2"/>
  <c r="DM238" i="2"/>
  <c r="BF235" i="4"/>
  <c r="JV134" i="4"/>
  <c r="CQ235" i="4"/>
  <c r="JZ11" i="4"/>
  <c r="AV234" i="2"/>
  <c r="FY130" i="2"/>
  <c r="KA126" i="4"/>
  <c r="JW178" i="4"/>
  <c r="FW211" i="2"/>
  <c r="EU235" i="2"/>
  <c r="AH234" i="4"/>
  <c r="DO236" i="4"/>
  <c r="JV59" i="4"/>
  <c r="FY181" i="2"/>
  <c r="HL236" i="4"/>
  <c r="EG237" i="2"/>
  <c r="FW27" i="2"/>
  <c r="JX164" i="4"/>
  <c r="II237" i="4"/>
  <c r="FU51" i="2"/>
  <c r="IT238" i="4"/>
  <c r="FW144" i="2"/>
  <c r="B236" i="2"/>
  <c r="AH238" i="2"/>
  <c r="BU234" i="4"/>
  <c r="FC235" i="4"/>
  <c r="R237" i="4"/>
  <c r="GS238" i="4"/>
  <c r="JW195" i="4"/>
  <c r="D234" i="2"/>
  <c r="JK238" i="4"/>
  <c r="FU132" i="2"/>
  <c r="FW85" i="2"/>
  <c r="FW196" i="2"/>
  <c r="AZ235" i="2"/>
  <c r="FV223" i="2"/>
  <c r="KC91" i="4"/>
  <c r="JY82" i="4"/>
  <c r="JX23" i="4"/>
  <c r="FU129" i="2"/>
  <c r="KA15" i="4"/>
  <c r="FX128" i="2"/>
  <c r="C238" i="4"/>
  <c r="FY76" i="2"/>
  <c r="CF234" i="4"/>
  <c r="JW23" i="4"/>
  <c r="JX220" i="4"/>
  <c r="GB237" i="4"/>
  <c r="JV101" i="4"/>
  <c r="BT236" i="4"/>
  <c r="JV133" i="4"/>
  <c r="K238" i="4"/>
  <c r="S237" i="2"/>
  <c r="FV44" i="2"/>
  <c r="DJ236" i="4"/>
  <c r="DK238" i="2"/>
  <c r="JW25" i="4"/>
  <c r="HP235" i="4"/>
  <c r="FX212" i="2"/>
  <c r="M236" i="2"/>
  <c r="EB235" i="2"/>
  <c r="KC179" i="4"/>
  <c r="EG235" i="2"/>
  <c r="FU203" i="2"/>
  <c r="FW183" i="2"/>
  <c r="JN235" i="4"/>
  <c r="JV86" i="4"/>
  <c r="JV185" i="4"/>
  <c r="KB35" i="4"/>
  <c r="W238" i="2"/>
  <c r="IT236" i="4"/>
  <c r="JY196" i="4"/>
  <c r="EO234" i="2"/>
  <c r="IY234" i="4"/>
  <c r="IB238" i="4"/>
  <c r="FY156" i="2"/>
  <c r="KB219" i="4"/>
  <c r="FW153" i="2"/>
  <c r="FV126" i="2"/>
  <c r="U237" i="2"/>
  <c r="ER235" i="2"/>
  <c r="JV110" i="4"/>
  <c r="AN235" i="4"/>
  <c r="AK234" i="4"/>
  <c r="KC118" i="4"/>
  <c r="FX145" i="2"/>
  <c r="JV108" i="4"/>
  <c r="FW58" i="2"/>
  <c r="FR238" i="4"/>
  <c r="DA238" i="4"/>
  <c r="JW148" i="4"/>
  <c r="KA205" i="4"/>
  <c r="KA80" i="4"/>
  <c r="FF236" i="2"/>
  <c r="FV171" i="2"/>
  <c r="JV212" i="4"/>
  <c r="JX118" i="4"/>
  <c r="KB122" i="4"/>
  <c r="FU232" i="2"/>
  <c r="FU126" i="2"/>
  <c r="BP235" i="4"/>
  <c r="KA31" i="4"/>
  <c r="FT237" i="2"/>
  <c r="R238" i="2"/>
  <c r="KB226" i="4"/>
  <c r="BD235" i="2"/>
  <c r="FX93" i="2"/>
  <c r="FV174" i="2"/>
  <c r="FU123" i="2"/>
  <c r="FA238" i="4"/>
  <c r="CX234" i="4"/>
  <c r="FU102" i="2"/>
  <c r="EC236" i="4"/>
  <c r="AE238" i="4"/>
  <c r="KB115" i="4"/>
  <c r="FW29" i="2"/>
  <c r="FU137" i="2"/>
  <c r="DG237" i="4"/>
  <c r="CX238" i="4"/>
  <c r="KC205" i="4"/>
  <c r="EA234" i="4"/>
  <c r="IR237" i="4"/>
  <c r="JW111" i="4"/>
  <c r="JY22" i="4"/>
  <c r="FV67" i="2"/>
  <c r="KA118" i="4"/>
  <c r="KC106" i="4"/>
  <c r="BX234" i="2"/>
  <c r="EF236" i="4"/>
  <c r="FU213" i="2"/>
  <c r="FV111" i="2"/>
  <c r="EB236" i="4"/>
  <c r="FE238" i="2"/>
  <c r="KA216" i="4"/>
  <c r="JZ90" i="4"/>
  <c r="FX167" i="2"/>
  <c r="KB99" i="4"/>
  <c r="JY123" i="4"/>
  <c r="JW85" i="4"/>
  <c r="CP234" i="4"/>
  <c r="EB234" i="4"/>
  <c r="KB129" i="4"/>
  <c r="FX31" i="2"/>
  <c r="DT235" i="2"/>
  <c r="JY111" i="4"/>
  <c r="JD236" i="4"/>
  <c r="BG236" i="2"/>
  <c r="C234" i="2"/>
  <c r="JV142" i="4"/>
  <c r="KA159" i="4"/>
  <c r="BV238" i="4"/>
  <c r="GJ235" i="4"/>
  <c r="IZ234" i="4"/>
  <c r="FU25" i="2"/>
  <c r="JX30" i="4"/>
  <c r="FV225" i="2"/>
  <c r="JX28" i="4"/>
  <c r="FU72" i="2"/>
  <c r="CB235" i="4"/>
  <c r="JW46" i="4"/>
  <c r="GI238" i="4"/>
  <c r="KA99" i="4"/>
  <c r="JV17" i="4"/>
  <c r="IP235" i="4"/>
  <c r="JZ170" i="4"/>
  <c r="JZ210" i="4"/>
  <c r="AA237" i="2"/>
  <c r="GT234" i="4"/>
  <c r="BU237" i="2"/>
  <c r="FY140" i="2"/>
  <c r="FW12" i="2"/>
  <c r="JY38" i="4"/>
  <c r="FU60" i="2"/>
  <c r="FY148" i="2"/>
  <c r="KB70" i="4"/>
  <c r="FU144" i="2"/>
  <c r="HT238" i="4"/>
  <c r="AQ237" i="4"/>
  <c r="JX50" i="4"/>
  <c r="KB139" i="4"/>
  <c r="CJ236" i="2"/>
  <c r="DI235" i="2"/>
  <c r="FX106" i="2"/>
  <c r="JQ237" i="4"/>
  <c r="EP235" i="4"/>
  <c r="FX141" i="2"/>
  <c r="FY79" i="2"/>
  <c r="FX67" i="2"/>
  <c r="JV28" i="4"/>
  <c r="DE234" i="4"/>
  <c r="KB101" i="4"/>
  <c r="ID238" i="4"/>
  <c r="FW229" i="2"/>
  <c r="IY236" i="4"/>
  <c r="FY56" i="2"/>
  <c r="AS235" i="4"/>
  <c r="EW236" i="2"/>
  <c r="JZ221" i="4"/>
  <c r="JZ164" i="4"/>
  <c r="FV196" i="2"/>
  <c r="FV146" i="2"/>
  <c r="DS236" i="2"/>
  <c r="JV169" i="4"/>
  <c r="C236" i="4"/>
  <c r="HL235" i="4"/>
  <c r="JZ205" i="4"/>
  <c r="EF237" i="2"/>
  <c r="J234" i="4"/>
  <c r="EM238" i="2"/>
  <c r="EU235" i="4"/>
  <c r="JY57" i="4"/>
  <c r="JW219" i="4"/>
  <c r="FW150" i="2"/>
  <c r="FB237" i="4"/>
  <c r="KC184" i="4"/>
  <c r="E236" i="4"/>
  <c r="BR238" i="2"/>
  <c r="FU200" i="2"/>
  <c r="JY73" i="4"/>
  <c r="AV238" i="4"/>
  <c r="KC54" i="4"/>
  <c r="HO234" i="4"/>
  <c r="JY10" i="4"/>
  <c r="FW16" i="2"/>
  <c r="D235" i="4"/>
  <c r="JV25" i="4"/>
  <c r="IQ234" i="4"/>
  <c r="HM237" i="4"/>
  <c r="EF238" i="4"/>
  <c r="FV62" i="2"/>
  <c r="KB232" i="4"/>
  <c r="JV38" i="4"/>
  <c r="JV100" i="4"/>
  <c r="K238" i="2"/>
  <c r="EV235" i="2"/>
  <c r="GZ234" i="4"/>
  <c r="JY78" i="4"/>
  <c r="JZ230" i="4"/>
  <c r="JV16" i="4"/>
  <c r="AD237" i="4"/>
  <c r="FY59" i="2"/>
  <c r="JZ188" i="4"/>
  <c r="BW235" i="2"/>
  <c r="V237" i="2"/>
  <c r="I237" i="4"/>
  <c r="AW237" i="4"/>
  <c r="FP234" i="2"/>
  <c r="JY31" i="4"/>
  <c r="KB88" i="4"/>
  <c r="BP238" i="2"/>
  <c r="FA237" i="2"/>
  <c r="FY194" i="2"/>
  <c r="FW111" i="2"/>
  <c r="KB36" i="4"/>
  <c r="FY7" i="2"/>
  <c r="JV224" i="4"/>
  <c r="KB165" i="4"/>
  <c r="JW29" i="4"/>
  <c r="FW207" i="2"/>
  <c r="EA237" i="2"/>
  <c r="FU228" i="2"/>
  <c r="G236" i="4"/>
  <c r="BI237" i="4"/>
  <c r="DT237" i="2"/>
  <c r="FW178" i="2"/>
  <c r="FX135" i="2"/>
  <c r="FY147" i="2"/>
  <c r="CR238" i="2"/>
  <c r="FY28" i="2"/>
  <c r="JY8" i="4"/>
  <c r="BO236" i="2"/>
  <c r="KB107" i="4"/>
  <c r="FZ234" i="4"/>
  <c r="FV56" i="2"/>
  <c r="FW118" i="2"/>
  <c r="JY51" i="4"/>
  <c r="JX10" i="4"/>
  <c r="EZ238" i="4"/>
  <c r="JX66" i="4"/>
  <c r="FV45" i="2"/>
  <c r="AR237" i="4"/>
  <c r="AK237" i="2"/>
  <c r="FJ237" i="2"/>
  <c r="KC175" i="4"/>
  <c r="K234" i="4"/>
  <c r="AA235" i="4"/>
  <c r="KB80" i="4"/>
  <c r="FW212" i="2"/>
  <c r="KB200" i="4"/>
  <c r="FU74" i="2"/>
  <c r="EA234" i="2"/>
  <c r="G234" i="2"/>
  <c r="FX27" i="2"/>
  <c r="W236" i="2"/>
  <c r="CQ237" i="2"/>
  <c r="X238" i="2"/>
  <c r="FT235" i="2"/>
  <c r="JZ12" i="4"/>
  <c r="JW73" i="4"/>
  <c r="KC113" i="4"/>
  <c r="DV238" i="2"/>
  <c r="GU238" i="4"/>
  <c r="AB234" i="2"/>
  <c r="JY32" i="4"/>
  <c r="AM237" i="4"/>
  <c r="BG234" i="4"/>
  <c r="FV102" i="2"/>
  <c r="FV83" i="2"/>
  <c r="KB128" i="4"/>
  <c r="FY22" i="2"/>
  <c r="FW142" i="2"/>
  <c r="FV103" i="2"/>
  <c r="AZ234" i="4"/>
  <c r="JX35" i="4"/>
  <c r="FW143" i="2"/>
  <c r="EK234" i="2"/>
  <c r="BF236" i="2"/>
  <c r="AZ234" i="2"/>
  <c r="X236" i="2"/>
  <c r="JZ192" i="4"/>
  <c r="FN237" i="2"/>
  <c r="EK235" i="2"/>
  <c r="KA16" i="4"/>
  <c r="BT234" i="2"/>
  <c r="FM236" i="2"/>
  <c r="FW200" i="2"/>
  <c r="AM234" i="4"/>
  <c r="ES236" i="4"/>
  <c r="GA237" i="4"/>
  <c r="JW211" i="4"/>
  <c r="CN236" i="4"/>
  <c r="BC236" i="4"/>
  <c r="FS238" i="4"/>
  <c r="IF234" i="4"/>
  <c r="JX51" i="4"/>
  <c r="X235" i="2"/>
  <c r="CG235" i="2"/>
  <c r="KC111" i="4"/>
  <c r="DU234" i="4"/>
  <c r="BR235" i="4"/>
  <c r="T238" i="2"/>
  <c r="JV124" i="4"/>
  <c r="AY235" i="2"/>
  <c r="FV186" i="2"/>
  <c r="E234" i="2"/>
  <c r="FU63" i="2"/>
  <c r="HR235" i="4"/>
  <c r="IW236" i="4"/>
  <c r="JY215" i="4"/>
  <c r="JY166" i="4"/>
  <c r="FU111" i="2"/>
  <c r="BG234" i="2"/>
  <c r="JY217" i="4"/>
  <c r="GJ238" i="4"/>
  <c r="JW151" i="4"/>
  <c r="FX218" i="2"/>
  <c r="JV171" i="4"/>
  <c r="JX184" i="4"/>
  <c r="FV105" i="2"/>
  <c r="ED237" i="4"/>
  <c r="EJ237" i="2"/>
  <c r="AC236" i="2"/>
  <c r="FX115" i="2"/>
  <c r="FW217" i="2"/>
  <c r="CY236" i="2"/>
  <c r="FU216" i="2"/>
  <c r="JW203" i="4"/>
  <c r="DC235" i="4"/>
  <c r="KB143" i="4"/>
  <c r="B237" i="2"/>
  <c r="FX154" i="2"/>
  <c r="FY105" i="2"/>
  <c r="KA166" i="4"/>
  <c r="JX101" i="4"/>
  <c r="HU234" i="4"/>
  <c r="GW238" i="4"/>
  <c r="FV97" i="2"/>
  <c r="HM234" i="4"/>
  <c r="V238" i="4"/>
  <c r="BC237" i="2"/>
  <c r="FX124" i="2"/>
  <c r="F234" i="2"/>
  <c r="IG235" i="4"/>
  <c r="FV192" i="2"/>
  <c r="JX122" i="4"/>
  <c r="CI238" i="2"/>
  <c r="CO238" i="2"/>
  <c r="CK237" i="2"/>
  <c r="EQ237" i="4"/>
  <c r="FO237" i="4"/>
  <c r="AU236" i="2"/>
  <c r="AG237" i="2"/>
  <c r="IO235" i="4"/>
  <c r="JV182" i="4"/>
  <c r="FY216" i="2"/>
  <c r="JW16" i="4"/>
  <c r="JX224" i="4"/>
  <c r="KA9" i="4"/>
  <c r="CX238" i="2"/>
  <c r="FU167" i="2"/>
  <c r="FX123" i="2"/>
  <c r="FY24" i="2"/>
  <c r="KC94" i="4"/>
  <c r="FT237" i="4"/>
  <c r="JZ198" i="4"/>
  <c r="FW166" i="2"/>
  <c r="AR234" i="4"/>
  <c r="C237" i="2"/>
  <c r="FW162" i="2"/>
  <c r="HQ236" i="4"/>
  <c r="JW13" i="4"/>
  <c r="FV219" i="2"/>
  <c r="CE236" i="2"/>
  <c r="FX87" i="2"/>
  <c r="JX42" i="4"/>
  <c r="FY75" i="2"/>
  <c r="FX49" i="2"/>
  <c r="KA7" i="4"/>
  <c r="HR237" i="4"/>
  <c r="FR234" i="2"/>
  <c r="J235" i="2"/>
  <c r="JY185" i="4"/>
  <c r="JZ108" i="4"/>
  <c r="BH235" i="2"/>
  <c r="FW136" i="2"/>
  <c r="KC129" i="4"/>
  <c r="KB183" i="4"/>
  <c r="FX41" i="2"/>
  <c r="KC18" i="4"/>
  <c r="BL238" i="4"/>
  <c r="BZ237" i="2"/>
  <c r="FX114" i="2"/>
  <c r="FM237" i="2"/>
  <c r="JW97" i="4"/>
  <c r="JZ127" i="4"/>
  <c r="FJ234" i="2"/>
  <c r="KC182" i="4"/>
  <c r="FY8" i="2"/>
  <c r="JX26" i="4"/>
  <c r="JW153" i="4"/>
  <c r="CG238" i="4"/>
  <c r="FV34" i="2"/>
  <c r="BG237" i="4"/>
  <c r="FX221" i="2"/>
  <c r="FX55" i="2"/>
  <c r="AV235" i="4"/>
  <c r="FX20" i="2"/>
  <c r="JM237" i="4"/>
  <c r="IF238" i="4"/>
  <c r="JV174" i="4"/>
  <c r="JY183" i="4"/>
  <c r="EQ235" i="4"/>
  <c r="FL234" i="4"/>
  <c r="JY209" i="4"/>
  <c r="JV74" i="4"/>
  <c r="BT238" i="4"/>
  <c r="BQ238" i="4"/>
  <c r="FV129" i="2"/>
  <c r="KC34" i="4"/>
  <c r="BI235" i="2"/>
  <c r="JY68" i="4"/>
  <c r="FY158" i="2"/>
  <c r="KB161" i="4"/>
  <c r="DX235" i="2"/>
  <c r="BW236" i="2"/>
  <c r="JV121" i="4"/>
  <c r="AI235" i="4"/>
  <c r="JW98" i="4"/>
  <c r="FY190" i="2"/>
  <c r="JE234" i="4"/>
  <c r="FQ235" i="2"/>
  <c r="BW237" i="2"/>
  <c r="FW216" i="2"/>
  <c r="DU238" i="4"/>
  <c r="FC234" i="4"/>
  <c r="JW107" i="4"/>
  <c r="FX230" i="2"/>
  <c r="FY191" i="2"/>
  <c r="FX146" i="2"/>
  <c r="AJ238" i="2"/>
  <c r="JY11" i="4"/>
  <c r="KB186" i="4"/>
  <c r="DV236" i="2"/>
  <c r="KC227" i="4"/>
  <c r="JX126" i="4"/>
  <c r="KB231" i="4"/>
  <c r="AB236" i="4"/>
  <c r="FD234" i="2"/>
  <c r="JY213" i="4"/>
  <c r="FP235" i="2"/>
  <c r="KB144" i="4"/>
  <c r="GZ236" i="4"/>
  <c r="JY88" i="4"/>
  <c r="JW55" i="4"/>
  <c r="KB114" i="4"/>
  <c r="BL235" i="2"/>
  <c r="DJ237" i="4"/>
  <c r="FV211" i="2"/>
  <c r="AF237" i="4"/>
  <c r="KA25" i="4"/>
  <c r="BX236" i="2"/>
  <c r="JW130" i="4"/>
  <c r="DW238" i="4"/>
  <c r="FD238" i="4"/>
  <c r="FV162" i="2"/>
  <c r="FX53" i="2"/>
  <c r="EY235" i="4"/>
  <c r="FJ238" i="2"/>
  <c r="JW44" i="4"/>
  <c r="DD237" i="2"/>
  <c r="KC174" i="4"/>
  <c r="GU234" i="4"/>
  <c r="FV119" i="2"/>
  <c r="KA200" i="4"/>
  <c r="CI234" i="2"/>
  <c r="GW237" i="4"/>
  <c r="BH237" i="4"/>
  <c r="JX222" i="4"/>
  <c r="JZ201" i="4"/>
  <c r="FV115" i="2"/>
  <c r="CL238" i="2"/>
  <c r="EN238" i="4"/>
  <c r="K235" i="4"/>
  <c r="JY91" i="4"/>
  <c r="JZ126" i="4"/>
  <c r="JX208" i="4"/>
  <c r="JV48" i="4"/>
  <c r="FY141" i="2"/>
  <c r="O234" i="2"/>
  <c r="JX43" i="4"/>
  <c r="BT235" i="4"/>
  <c r="CJ237" i="2"/>
  <c r="FU94" i="2"/>
  <c r="JQ234" i="4"/>
  <c r="KA76" i="4"/>
  <c r="EP237" i="2"/>
  <c r="JZ64" i="4"/>
  <c r="FU59" i="2"/>
  <c r="EI236" i="2"/>
  <c r="FX229" i="2"/>
  <c r="KA102" i="4"/>
  <c r="JX11" i="4"/>
  <c r="JV220" i="4"/>
  <c r="AU235" i="2"/>
  <c r="BF235" i="2"/>
  <c r="GB234" i="4"/>
  <c r="FU218" i="2"/>
  <c r="JV65" i="4"/>
  <c r="FH238" i="4"/>
  <c r="E236" i="2"/>
  <c r="JY141" i="4"/>
  <c r="JX47" i="4"/>
  <c r="AB237" i="4"/>
  <c r="N235" i="2"/>
  <c r="DX236" i="2"/>
  <c r="JZ166" i="4"/>
  <c r="FV100" i="2"/>
  <c r="HS237" i="4"/>
  <c r="AC234" i="4"/>
  <c r="CX237" i="2"/>
  <c r="KB223" i="4"/>
  <c r="KC185" i="4"/>
  <c r="FV164" i="2"/>
  <c r="GI236" i="4"/>
  <c r="GM238" i="4"/>
  <c r="BU235" i="4"/>
  <c r="FV152" i="2"/>
  <c r="FI238" i="4"/>
  <c r="KA112" i="4"/>
  <c r="KA55" i="4"/>
  <c r="DV235" i="2"/>
  <c r="JW24" i="4"/>
  <c r="EA238" i="4"/>
  <c r="FU27" i="2"/>
  <c r="CY238" i="4"/>
  <c r="JV188" i="4"/>
  <c r="FW227" i="2"/>
  <c r="KA68" i="4"/>
  <c r="JV213" i="4"/>
  <c r="JV192" i="4"/>
  <c r="JW189" i="4"/>
  <c r="FP234" i="4"/>
  <c r="FX191" i="2"/>
  <c r="FW128" i="2"/>
  <c r="FY187" i="2"/>
  <c r="KC224" i="4"/>
  <c r="D237" i="4"/>
  <c r="FW156" i="2"/>
  <c r="DG234" i="4"/>
  <c r="DN238" i="4"/>
  <c r="KC78" i="4"/>
  <c r="FW204" i="2"/>
  <c r="FY100" i="2"/>
  <c r="BV236" i="2"/>
  <c r="BS238" i="4"/>
  <c r="JZ59" i="4"/>
  <c r="HZ235" i="4"/>
  <c r="FY138" i="2"/>
  <c r="JZ185" i="4"/>
  <c r="BP236" i="2"/>
  <c r="BY236" i="4"/>
  <c r="FX169" i="2"/>
  <c r="KB137" i="4"/>
  <c r="KC49" i="4"/>
  <c r="KB58" i="4"/>
  <c r="JV157" i="4"/>
  <c r="CA238" i="4"/>
  <c r="KC80" i="4"/>
  <c r="CI235" i="4"/>
  <c r="CW236" i="4"/>
  <c r="FV20" i="2"/>
  <c r="FW35" i="2"/>
  <c r="FV7" i="2"/>
  <c r="JH235" i="4"/>
  <c r="KB72" i="4"/>
  <c r="FR236" i="4"/>
  <c r="AZ238" i="2"/>
  <c r="JZ44" i="4"/>
  <c r="BH234" i="4"/>
  <c r="FX9" i="2"/>
  <c r="CF236" i="2"/>
  <c r="FV17" i="2"/>
  <c r="JV92" i="4"/>
  <c r="JW218" i="4"/>
  <c r="KC160" i="4"/>
  <c r="FX59" i="2"/>
  <c r="JA238" i="4"/>
  <c r="JV132" i="4"/>
  <c r="KA103" i="4"/>
  <c r="EO235" i="2"/>
  <c r="EJ236" i="2"/>
  <c r="JW139" i="4"/>
  <c r="JY114" i="4"/>
  <c r="KB149" i="4"/>
  <c r="FY15" i="2"/>
  <c r="KA137" i="4"/>
  <c r="EB238" i="2"/>
  <c r="AA234" i="4"/>
  <c r="JZ109" i="4"/>
  <c r="JY124" i="4"/>
  <c r="FY143" i="2"/>
  <c r="GN235" i="4"/>
  <c r="JZ68" i="4"/>
  <c r="FU80" i="2"/>
  <c r="JV46" i="4"/>
  <c r="Y234" i="4"/>
  <c r="JW213" i="4"/>
  <c r="BQ237" i="2"/>
  <c r="JZ197" i="4"/>
  <c r="HT236" i="4"/>
  <c r="HV238" i="4"/>
  <c r="KA222" i="4"/>
  <c r="AJ234" i="2"/>
  <c r="KC104" i="4"/>
  <c r="KB81" i="4"/>
  <c r="AC234" i="2"/>
  <c r="JW187" i="4"/>
  <c r="BI238" i="4"/>
  <c r="FY108" i="2"/>
  <c r="T234" i="4"/>
  <c r="JW217" i="4"/>
  <c r="FT235" i="4"/>
  <c r="FV226" i="2"/>
  <c r="E237" i="4"/>
  <c r="KC22" i="4"/>
  <c r="FU133" i="2"/>
  <c r="AH234" i="2"/>
  <c r="IL237" i="4"/>
  <c r="KA89" i="4"/>
  <c r="FV234" i="4"/>
  <c r="KC39" i="4"/>
  <c r="JX54" i="4"/>
  <c r="KB119" i="4"/>
  <c r="JV49" i="4"/>
  <c r="KB40" i="4"/>
  <c r="IB234" i="4"/>
  <c r="E238" i="4"/>
  <c r="FV183" i="2"/>
  <c r="AF234" i="4"/>
  <c r="FV227" i="2"/>
  <c r="JW138" i="4"/>
  <c r="DY234" i="4"/>
  <c r="FW131" i="2"/>
  <c r="JW198" i="4"/>
  <c r="FX51" i="2"/>
  <c r="CF237" i="4"/>
  <c r="GY238" i="4"/>
  <c r="EC236" i="2"/>
  <c r="G237" i="2"/>
  <c r="KC27" i="4"/>
  <c r="KC154" i="4"/>
  <c r="DT235" i="4"/>
  <c r="HE234" i="4"/>
  <c r="KA51" i="4"/>
  <c r="BA234" i="4"/>
  <c r="EX237" i="4"/>
  <c r="JZ183" i="4"/>
  <c r="BV237" i="4"/>
  <c r="KB91" i="4"/>
  <c r="JZ57" i="4"/>
  <c r="Q234" i="4"/>
  <c r="JZ52" i="4"/>
  <c r="KA213" i="4"/>
  <c r="JX121" i="4"/>
  <c r="DP234" i="4"/>
  <c r="KA57" i="4"/>
  <c r="BP236" i="4"/>
  <c r="FX223" i="2"/>
  <c r="FV107" i="2"/>
  <c r="FW223" i="2"/>
  <c r="JY35" i="4"/>
  <c r="FU182" i="2"/>
  <c r="FW90" i="2"/>
  <c r="DH238" i="2"/>
  <c r="FU44" i="2"/>
  <c r="FD234" i="4"/>
  <c r="FW30" i="2"/>
  <c r="AW238" i="4"/>
  <c r="BC238" i="4"/>
  <c r="KC101" i="4"/>
  <c r="FU221" i="2"/>
  <c r="JX151" i="4"/>
  <c r="CZ235" i="2"/>
  <c r="FY178" i="2"/>
  <c r="Y235" i="4"/>
  <c r="GF236" i="4"/>
  <c r="JX9" i="4"/>
  <c r="JC234" i="4"/>
  <c r="FU190" i="2"/>
  <c r="JX157" i="4"/>
  <c r="JZ149" i="4"/>
  <c r="DL234" i="4"/>
  <c r="AT237" i="2"/>
  <c r="BF234" i="2"/>
  <c r="KB19" i="4"/>
  <c r="JV186" i="4"/>
  <c r="KB179" i="4"/>
  <c r="JF238" i="4"/>
  <c r="DW235" i="2"/>
  <c r="AJ234" i="4"/>
  <c r="FV113" i="2"/>
  <c r="EQ238" i="2"/>
  <c r="KA17" i="4"/>
  <c r="JY59" i="4"/>
  <c r="BE236" i="4"/>
  <c r="BU238" i="2"/>
  <c r="JY17" i="4"/>
  <c r="JZ141" i="4"/>
  <c r="FH237" i="4"/>
  <c r="EM236" i="2"/>
  <c r="JX169" i="4"/>
  <c r="KB152" i="4"/>
  <c r="FX121" i="2"/>
  <c r="E234" i="4"/>
  <c r="KB233" i="4"/>
  <c r="DF235" i="2"/>
  <c r="CV234" i="4"/>
  <c r="FV161" i="2"/>
  <c r="JY138" i="4"/>
  <c r="FX136" i="2"/>
  <c r="FU163" i="2"/>
  <c r="JD238" i="4"/>
  <c r="FE234" i="4"/>
  <c r="JV215" i="4"/>
  <c r="FU14" i="2"/>
  <c r="KB87" i="4"/>
  <c r="KB28" i="4"/>
  <c r="AX236" i="2"/>
  <c r="EK236" i="2"/>
  <c r="HE238" i="4"/>
  <c r="KA233" i="4"/>
  <c r="DH238" i="4"/>
  <c r="KB211" i="4"/>
  <c r="JX179" i="4"/>
  <c r="BM236" i="4"/>
  <c r="JY92" i="4"/>
  <c r="CC236" i="4"/>
  <c r="JX183" i="4"/>
  <c r="FW225" i="2"/>
  <c r="DK235" i="4"/>
  <c r="JY80" i="4"/>
  <c r="FN236" i="4"/>
  <c r="HX234" i="4"/>
  <c r="FH237" i="2"/>
  <c r="JW33" i="4"/>
  <c r="JZ26" i="4"/>
  <c r="JY34" i="4"/>
  <c r="KA83" i="4"/>
  <c r="FB237" i="2"/>
  <c r="AS236" i="4"/>
  <c r="BF237" i="2"/>
  <c r="KA96" i="4"/>
  <c r="B238" i="4"/>
  <c r="KA33" i="4"/>
  <c r="KC127" i="4"/>
  <c r="JW119" i="4"/>
  <c r="FW126" i="2"/>
  <c r="FW179" i="2"/>
  <c r="JW141" i="4"/>
  <c r="EQ237" i="2"/>
  <c r="AB234" i="4"/>
  <c r="KC204" i="4"/>
  <c r="FY17" i="2"/>
  <c r="ES236" i="2"/>
  <c r="KC189" i="4"/>
  <c r="JM234" i="4"/>
  <c r="DQ235" i="4"/>
  <c r="AO234" i="4"/>
  <c r="BM238" i="4"/>
  <c r="KA225" i="4"/>
  <c r="FU81" i="2"/>
  <c r="KA18" i="4"/>
  <c r="FX159" i="2"/>
  <c r="FW74" i="2"/>
  <c r="FY205" i="2"/>
  <c r="FV188" i="2"/>
  <c r="BM235" i="4"/>
  <c r="JX216" i="4"/>
  <c r="JV120" i="4"/>
  <c r="FY189" i="2"/>
  <c r="CT238" i="2"/>
  <c r="AR236" i="4"/>
  <c r="FU113" i="2"/>
  <c r="JZ34" i="4"/>
  <c r="FW172" i="2"/>
  <c r="D238" i="4"/>
  <c r="FX224" i="2"/>
  <c r="HR236" i="4"/>
  <c r="KB39" i="4"/>
  <c r="JW133" i="4"/>
  <c r="KB210" i="4"/>
  <c r="DU235" i="2"/>
  <c r="FU42" i="2"/>
  <c r="FV217" i="2"/>
  <c r="FO238" i="2"/>
  <c r="BE238" i="4"/>
  <c r="JV229" i="4"/>
  <c r="DX236" i="4"/>
  <c r="FV222" i="2"/>
  <c r="JW83" i="4"/>
  <c r="FU150" i="2"/>
  <c r="FV90" i="2"/>
  <c r="FX112" i="2"/>
  <c r="U234" i="2"/>
  <c r="KB158" i="4"/>
  <c r="BC237" i="4"/>
  <c r="K237" i="4"/>
  <c r="EO236" i="4"/>
  <c r="FU55" i="2"/>
  <c r="FV124" i="2"/>
  <c r="EL238" i="4"/>
  <c r="KB83" i="4"/>
  <c r="FY18" i="2"/>
  <c r="AF238" i="4"/>
  <c r="N234" i="4"/>
  <c r="JZ165" i="4"/>
  <c r="GT235" i="4"/>
  <c r="FW39" i="2"/>
  <c r="JV222" i="4"/>
  <c r="KB170" i="4"/>
  <c r="JV199" i="4"/>
  <c r="FU151" i="2"/>
  <c r="FW68" i="2"/>
  <c r="FY72" i="2"/>
  <c r="EE235" i="4"/>
  <c r="FW173" i="2"/>
  <c r="FV21" i="2"/>
  <c r="JX172" i="4"/>
  <c r="FY186" i="2"/>
  <c r="CJ234" i="4"/>
  <c r="IS235" i="4"/>
  <c r="W234" i="4"/>
  <c r="S238" i="2"/>
  <c r="CL237" i="4"/>
  <c r="FU211" i="2"/>
  <c r="FU177" i="2"/>
  <c r="FY62" i="2"/>
  <c r="R234" i="4"/>
  <c r="FM235" i="4"/>
  <c r="EI237" i="4"/>
  <c r="KA184" i="4"/>
  <c r="KC97" i="4"/>
  <c r="DZ234" i="2"/>
  <c r="IM237" i="4"/>
  <c r="FY149" i="2"/>
  <c r="AL235" i="2"/>
  <c r="JK237" i="4"/>
  <c r="JX92" i="4"/>
  <c r="FX219" i="2"/>
  <c r="FX83" i="2"/>
  <c r="AE237" i="4"/>
  <c r="GL234" i="4"/>
  <c r="KB229" i="4"/>
  <c r="FY90" i="2"/>
  <c r="FW139" i="2"/>
  <c r="FV60" i="2"/>
  <c r="FU97" i="2"/>
  <c r="S234" i="4"/>
  <c r="KB202" i="4"/>
  <c r="IN238" i="4"/>
  <c r="FX96" i="2"/>
  <c r="JV23" i="4"/>
  <c r="GJ237" i="4"/>
  <c r="JV106" i="4"/>
  <c r="KC58" i="4"/>
  <c r="FX88" i="2"/>
  <c r="JW214" i="4"/>
  <c r="KB132" i="4"/>
  <c r="GN238" i="4"/>
  <c r="FV139" i="2"/>
  <c r="AI236" i="4"/>
  <c r="ET237" i="2"/>
  <c r="AC238" i="4"/>
  <c r="AO234" i="2"/>
  <c r="KC9" i="4"/>
  <c r="O237" i="2"/>
  <c r="KA183" i="4"/>
  <c r="AS238" i="2"/>
  <c r="DH234" i="4"/>
  <c r="DY235" i="4"/>
  <c r="AI238" i="2"/>
  <c r="FX216" i="2"/>
  <c r="EC235" i="4"/>
  <c r="JZ163" i="4"/>
  <c r="FU88" i="2"/>
  <c r="KB212" i="4"/>
  <c r="JW163" i="4"/>
  <c r="D236" i="2"/>
  <c r="FY33" i="2"/>
  <c r="JX226" i="4"/>
  <c r="JV96" i="4"/>
  <c r="CD235" i="2"/>
  <c r="JZ66" i="4"/>
  <c r="Y237" i="4"/>
  <c r="AS236" i="2"/>
  <c r="KC201" i="4"/>
  <c r="KB75" i="4"/>
  <c r="D237" i="2"/>
  <c r="AV237" i="2"/>
  <c r="JZ19" i="4"/>
  <c r="JY186" i="4"/>
  <c r="GY236" i="4"/>
  <c r="DT236" i="4"/>
  <c r="FU174" i="2"/>
  <c r="FU32" i="2"/>
  <c r="CT234" i="4"/>
  <c r="BT234" i="4"/>
  <c r="CX236" i="4"/>
  <c r="FX217" i="2"/>
  <c r="FY110" i="2"/>
  <c r="DG234" i="2"/>
  <c r="JV19" i="4"/>
  <c r="FX69" i="2"/>
  <c r="FW232" i="2"/>
  <c r="CB237" i="4"/>
  <c r="FS235" i="4"/>
  <c r="FY222" i="2"/>
  <c r="KA53" i="4"/>
  <c r="FU161" i="2"/>
  <c r="AD234" i="2"/>
  <c r="FU37" i="2"/>
  <c r="AM236" i="2"/>
  <c r="AC235" i="4"/>
  <c r="KB221" i="4"/>
  <c r="Q237" i="4"/>
  <c r="KB94" i="4"/>
  <c r="FV22" i="2"/>
  <c r="FW107" i="2"/>
  <c r="EM236" i="4"/>
  <c r="IS236" i="4"/>
  <c r="FT236" i="4"/>
  <c r="FN234" i="2"/>
  <c r="JF234" i="4"/>
  <c r="KC186" i="4"/>
  <c r="KA158" i="4"/>
  <c r="AR238" i="4"/>
  <c r="GK235" i="4"/>
  <c r="JZ32" i="4"/>
  <c r="DF236" i="2"/>
  <c r="FY27" i="2"/>
  <c r="AA236" i="4"/>
  <c r="JV143" i="4"/>
  <c r="CU237" i="2"/>
  <c r="FY25" i="2"/>
  <c r="FY177" i="2"/>
  <c r="I235" i="2"/>
  <c r="FW65" i="2"/>
  <c r="KC50" i="4"/>
  <c r="GS234" i="4"/>
  <c r="GP237" i="4"/>
  <c r="IH236" i="4"/>
  <c r="BU235" i="2"/>
  <c r="HC237" i="4"/>
  <c r="AD238" i="4"/>
  <c r="AW235" i="4"/>
  <c r="FX72" i="2"/>
  <c r="AM238" i="2"/>
  <c r="JV109" i="4"/>
  <c r="FU92" i="2"/>
  <c r="KA28" i="4"/>
  <c r="KC148" i="4"/>
  <c r="FU124" i="2"/>
  <c r="FV11" i="2"/>
  <c r="JW108" i="4"/>
  <c r="FX129" i="2"/>
  <c r="X234" i="4"/>
  <c r="KB141" i="4"/>
  <c r="BB237" i="4"/>
  <c r="JZ176" i="4"/>
  <c r="BD236" i="4"/>
  <c r="JX14" i="4"/>
  <c r="CQ237" i="4"/>
  <c r="KA131" i="4"/>
  <c r="DQ237" i="2"/>
  <c r="AT237" i="4"/>
  <c r="AB236" i="2"/>
  <c r="IZ236" i="4"/>
  <c r="AF238" i="2"/>
  <c r="X237" i="2"/>
  <c r="KB168" i="4"/>
  <c r="KA105" i="4"/>
  <c r="JX232" i="4"/>
  <c r="FX130" i="2"/>
  <c r="FX195" i="2"/>
  <c r="KA220" i="4"/>
  <c r="IE234" i="4"/>
  <c r="JV7" i="4"/>
  <c r="JZ39" i="4"/>
  <c r="AO237" i="2"/>
  <c r="GK236" i="4"/>
  <c r="KB84" i="4"/>
  <c r="JV60" i="4"/>
  <c r="W234" i="2"/>
  <c r="N236" i="4"/>
  <c r="JX114" i="4"/>
  <c r="FB235" i="4"/>
  <c r="IF235" i="4"/>
  <c r="KA178" i="4"/>
  <c r="FY210" i="2"/>
  <c r="KC216" i="4"/>
  <c r="BK234" i="2"/>
  <c r="FV54" i="2"/>
  <c r="FW76" i="2"/>
  <c r="FU110" i="2"/>
  <c r="KA182" i="4"/>
  <c r="FX162" i="2"/>
  <c r="CR234" i="4"/>
  <c r="FW110" i="2"/>
  <c r="M235" i="2"/>
  <c r="KA185" i="4"/>
  <c r="EW237" i="4"/>
  <c r="KC199" i="4"/>
  <c r="J234" i="2"/>
  <c r="KB14" i="4"/>
  <c r="DB236" i="4"/>
  <c r="JV118" i="4"/>
  <c r="JZ213" i="4"/>
  <c r="IX234" i="4"/>
  <c r="EE238" i="4"/>
  <c r="BE236" i="2"/>
  <c r="JZ94" i="4"/>
  <c r="BJ235" i="4"/>
  <c r="FY119" i="2"/>
  <c r="IX236" i="4"/>
  <c r="AL237" i="2"/>
  <c r="BO235" i="4"/>
  <c r="FU84" i="2"/>
  <c r="AP236" i="4"/>
  <c r="FU210" i="2"/>
  <c r="FU85" i="2"/>
  <c r="JY127" i="4"/>
  <c r="FW45" i="2"/>
  <c r="KA94" i="4"/>
  <c r="KA154" i="4"/>
  <c r="AY237" i="2"/>
  <c r="HO235" i="4"/>
  <c r="JW160" i="4"/>
  <c r="CM237" i="2"/>
  <c r="L234" i="4"/>
  <c r="FV214" i="2"/>
  <c r="JV206" i="4"/>
  <c r="JZ130" i="4"/>
  <c r="GQ234" i="4"/>
  <c r="BW234" i="4"/>
  <c r="HH235" i="4"/>
  <c r="JY145" i="4"/>
  <c r="IL238" i="4"/>
  <c r="S234" i="2"/>
  <c r="JW78" i="4"/>
  <c r="FV101" i="2"/>
  <c r="FA236" i="4"/>
  <c r="CO234" i="2"/>
  <c r="EV237" i="4"/>
  <c r="JV55" i="4"/>
  <c r="FU69" i="2"/>
  <c r="FX46" i="2"/>
  <c r="CE237" i="2"/>
  <c r="JW175" i="4"/>
  <c r="DA237" i="4"/>
  <c r="JY223" i="4"/>
  <c r="JY194" i="4"/>
  <c r="JX148" i="4"/>
  <c r="EA235" i="2"/>
  <c r="AT234" i="4"/>
  <c r="FU105" i="2"/>
  <c r="FV112" i="2"/>
  <c r="JZ43" i="4"/>
  <c r="KC83" i="4"/>
  <c r="AK236" i="2"/>
  <c r="FN235" i="2"/>
  <c r="JX135" i="4"/>
  <c r="FV66" i="2"/>
  <c r="IK236" i="4"/>
  <c r="FU78" i="2"/>
  <c r="DC236" i="4"/>
  <c r="HD235" i="4"/>
  <c r="JY230" i="4"/>
  <c r="FX153" i="2"/>
  <c r="FX45" i="2"/>
  <c r="FU219" i="2"/>
  <c r="DD238" i="4"/>
  <c r="JW184" i="4"/>
  <c r="JW82" i="4"/>
  <c r="JV183" i="4"/>
  <c r="JY126" i="4"/>
  <c r="KA133" i="4"/>
  <c r="JX82" i="4"/>
  <c r="N238" i="4"/>
  <c r="FY228" i="2"/>
  <c r="KB130" i="4"/>
  <c r="HF235" i="4"/>
  <c r="FV238" i="4"/>
  <c r="KC95" i="4"/>
  <c r="JZ33" i="4"/>
  <c r="HC235" i="4"/>
  <c r="DZ236" i="4"/>
  <c r="JW174" i="4"/>
  <c r="FW214" i="2"/>
  <c r="JV42" i="4"/>
  <c r="KA77" i="4"/>
  <c r="FX131" i="2"/>
  <c r="EI235" i="2"/>
  <c r="JY125" i="4"/>
  <c r="JZ232" i="4"/>
  <c r="CR235" i="2"/>
  <c r="KA217" i="4"/>
  <c r="DM236" i="4"/>
  <c r="FW123" i="2"/>
  <c r="JW134" i="4"/>
  <c r="BJ238" i="2"/>
  <c r="AY234" i="4"/>
  <c r="FW84" i="2"/>
  <c r="FY37" i="2"/>
  <c r="KA22" i="4"/>
  <c r="JY228" i="4"/>
  <c r="FW46" i="2"/>
  <c r="FY221" i="2"/>
  <c r="JW144" i="4"/>
  <c r="KC220" i="4"/>
  <c r="KA54" i="4"/>
  <c r="GK234" i="4"/>
  <c r="FU127" i="2"/>
  <c r="FY215" i="2"/>
  <c r="GB235" i="4"/>
  <c r="AV237" i="4"/>
  <c r="JX219" i="4"/>
  <c r="DU234" i="2"/>
  <c r="FW119" i="2"/>
  <c r="HK236" i="4"/>
  <c r="CZ237" i="4"/>
  <c r="U235" i="2"/>
  <c r="CH234" i="2"/>
  <c r="JY140" i="4"/>
  <c r="Z234" i="4"/>
  <c r="K235" i="2"/>
  <c r="FE237" i="2"/>
  <c r="JY172" i="4"/>
  <c r="FW205" i="2"/>
  <c r="FV175" i="2"/>
  <c r="GO234" i="4"/>
  <c r="BL237" i="2"/>
  <c r="FU46" i="2"/>
  <c r="Y237" i="2"/>
  <c r="JX168" i="4"/>
  <c r="BN235" i="2"/>
  <c r="BD238" i="4"/>
  <c r="FP236" i="2"/>
  <c r="BY234" i="4"/>
  <c r="EK238" i="4"/>
  <c r="GY234" i="4"/>
  <c r="JS235" i="4"/>
  <c r="JX158" i="4"/>
  <c r="KC11" i="4"/>
  <c r="KC81" i="4"/>
  <c r="JY16" i="4"/>
  <c r="FV106" i="2"/>
  <c r="JD235" i="4"/>
  <c r="K236" i="2"/>
  <c r="HM236" i="4"/>
  <c r="BQ234" i="4"/>
  <c r="IU236" i="4"/>
  <c r="JX196" i="4"/>
  <c r="KB61" i="4"/>
  <c r="DG236" i="2"/>
  <c r="JV178" i="4"/>
  <c r="JV130" i="4"/>
  <c r="JW75" i="4"/>
  <c r="AY236" i="2"/>
  <c r="DV234" i="2"/>
  <c r="JZ81" i="4"/>
  <c r="JX188" i="4"/>
  <c r="J238" i="2"/>
  <c r="FS237" i="2"/>
  <c r="CJ235" i="2"/>
  <c r="Z236" i="4"/>
  <c r="JX163" i="4"/>
  <c r="JV94" i="4"/>
  <c r="JW79" i="4"/>
  <c r="JV87" i="4"/>
  <c r="FZ235" i="4"/>
  <c r="BV237" i="2"/>
  <c r="JW19" i="4"/>
  <c r="KA206" i="4"/>
  <c r="JY87" i="4"/>
  <c r="O238" i="2"/>
  <c r="FX29" i="2"/>
  <c r="EP234" i="4"/>
  <c r="JV43" i="4"/>
  <c r="HI238" i="4"/>
  <c r="FV135" i="2"/>
  <c r="BV238" i="2"/>
  <c r="JY229" i="4"/>
  <c r="ER234" i="2"/>
  <c r="JX166" i="4"/>
  <c r="CK238" i="4"/>
  <c r="KB77" i="4"/>
  <c r="FY202" i="2"/>
  <c r="FU82" i="2"/>
  <c r="BL238" i="2"/>
  <c r="JV97" i="4"/>
  <c r="JV168" i="4"/>
  <c r="KB98" i="4"/>
  <c r="HJ237" i="4"/>
  <c r="BJ238" i="4"/>
  <c r="JZ226" i="4"/>
  <c r="JZ131" i="4"/>
  <c r="O236" i="2"/>
  <c r="KC217" i="4"/>
  <c r="JV105" i="4"/>
  <c r="CB237" i="2"/>
  <c r="FX187" i="2"/>
  <c r="JY12" i="4"/>
  <c r="FC238" i="4"/>
  <c r="JZ179" i="4"/>
  <c r="AV236" i="4"/>
  <c r="JU236" i="4"/>
  <c r="KC28" i="4"/>
  <c r="FQ234" i="4"/>
  <c r="JZ101" i="4"/>
  <c r="FX122" i="2"/>
  <c r="AE236" i="4"/>
  <c r="FW21" i="2"/>
  <c r="BS235" i="4"/>
  <c r="FV199" i="2"/>
  <c r="HY237" i="4"/>
  <c r="CV238" i="4"/>
  <c r="DW237" i="4"/>
  <c r="JI237" i="4"/>
  <c r="FX19" i="2"/>
  <c r="AP237" i="4"/>
  <c r="JV9" i="4"/>
  <c r="IC237" i="4"/>
  <c r="J237" i="2"/>
  <c r="KC36" i="4"/>
  <c r="JW34" i="4"/>
  <c r="BA237" i="4"/>
  <c r="EV234" i="4"/>
  <c r="KB76" i="4"/>
  <c r="BF234" i="4"/>
  <c r="FX147" i="2"/>
  <c r="BP238" i="4"/>
  <c r="FX189" i="2"/>
  <c r="KC211" i="4"/>
  <c r="CU236" i="4"/>
  <c r="E235" i="2"/>
  <c r="JW69" i="4"/>
  <c r="KB7" i="4"/>
  <c r="JV165" i="4"/>
  <c r="HI234" i="4"/>
  <c r="FW147" i="2"/>
  <c r="KA69" i="4"/>
  <c r="FW86" i="2"/>
  <c r="II234" i="4"/>
  <c r="GU237" i="4"/>
  <c r="JW128" i="4"/>
  <c r="JX75" i="4"/>
  <c r="DS234" i="2"/>
  <c r="JX61" i="4"/>
  <c r="IP237" i="4"/>
  <c r="BX238" i="2"/>
  <c r="JY89" i="4"/>
  <c r="DU237" i="2"/>
  <c r="JW52" i="4"/>
  <c r="FX76" i="2"/>
  <c r="KA52" i="4"/>
  <c r="FE234" i="2"/>
  <c r="AE234" i="4"/>
  <c r="JW173" i="4"/>
  <c r="FX120" i="2"/>
  <c r="EX234" i="4"/>
  <c r="HV236" i="4"/>
  <c r="JZ63" i="4"/>
  <c r="FU36" i="2"/>
  <c r="JV200" i="4"/>
  <c r="KB33" i="4"/>
  <c r="FV40" i="2"/>
  <c r="KB159" i="4"/>
  <c r="FC236" i="2"/>
  <c r="JW59" i="4"/>
  <c r="FU89" i="2"/>
  <c r="ID234" i="4"/>
  <c r="FX226" i="2"/>
  <c r="JY48" i="4"/>
  <c r="AR235" i="2"/>
  <c r="BE237" i="2"/>
  <c r="JY119" i="4"/>
  <c r="KC12" i="4"/>
  <c r="BL234" i="4"/>
  <c r="AJ237" i="2"/>
  <c r="JZ171" i="4"/>
  <c r="EH236" i="4"/>
  <c r="JX113" i="4"/>
  <c r="JY36" i="4"/>
  <c r="H237" i="4"/>
  <c r="O236" i="4"/>
  <c r="KA79" i="4"/>
  <c r="L235" i="2"/>
  <c r="KB92" i="4"/>
  <c r="JZ23" i="4"/>
  <c r="KC107" i="4"/>
  <c r="DW236" i="2"/>
  <c r="FY83" i="2"/>
  <c r="JW226" i="4"/>
  <c r="FY52" i="2"/>
  <c r="KA199" i="4"/>
  <c r="FY155" i="2"/>
  <c r="CM236" i="4"/>
  <c r="FF237" i="2"/>
  <c r="JY162" i="4"/>
  <c r="CH235" i="4"/>
  <c r="HD237" i="4"/>
  <c r="FX104" i="2"/>
  <c r="JX212" i="4"/>
  <c r="FX95" i="2"/>
  <c r="BM236" i="2"/>
  <c r="KA45" i="4"/>
  <c r="M235" i="4"/>
  <c r="HS236" i="4"/>
  <c r="FV208" i="2"/>
  <c r="JZ111" i="4"/>
  <c r="JX83" i="4"/>
  <c r="JW28" i="4"/>
  <c r="CM238" i="4"/>
  <c r="JX58" i="4"/>
  <c r="CY237" i="4"/>
  <c r="KC194" i="4"/>
  <c r="GW235" i="4"/>
  <c r="H235" i="2"/>
  <c r="X238" i="4"/>
  <c r="AA238" i="2"/>
  <c r="CO236" i="4"/>
  <c r="EN235" i="4"/>
  <c r="O234" i="4"/>
  <c r="KA191" i="4"/>
  <c r="DX238" i="2"/>
  <c r="IE238" i="4"/>
  <c r="AE235" i="2"/>
  <c r="U238" i="2"/>
  <c r="KB37" i="4"/>
  <c r="JY134" i="4"/>
  <c r="H234" i="2"/>
  <c r="JV217" i="4"/>
  <c r="JY13" i="4"/>
  <c r="CH234" i="4"/>
  <c r="FX235" i="4"/>
  <c r="FX205" i="2"/>
  <c r="AL236" i="2"/>
  <c r="Q236" i="4"/>
  <c r="JV152" i="4"/>
  <c r="J236" i="2"/>
  <c r="JY178" i="4"/>
  <c r="JX228" i="4"/>
  <c r="AW236" i="2"/>
  <c r="EV234" i="2"/>
  <c r="ES237" i="2"/>
  <c r="AT235" i="2"/>
  <c r="FG236" i="2"/>
  <c r="JW125" i="4"/>
  <c r="FX84" i="2"/>
  <c r="BE234" i="4"/>
  <c r="JW122" i="4"/>
  <c r="DE235" i="4"/>
  <c r="FX138" i="2"/>
  <c r="Z238" i="2"/>
  <c r="FV98" i="2"/>
  <c r="JZ21" i="4"/>
  <c r="JZ173" i="4"/>
  <c r="Y235" i="2"/>
  <c r="JW161" i="4"/>
  <c r="JY135" i="4"/>
  <c r="KB208" i="4"/>
  <c r="AQ235" i="2"/>
  <c r="FY44" i="2"/>
  <c r="DO234" i="2"/>
  <c r="FU214" i="2"/>
  <c r="Q236" i="2"/>
  <c r="FY102" i="2"/>
  <c r="JW164" i="4"/>
  <c r="DJ237" i="2"/>
  <c r="KC45" i="4"/>
  <c r="BS238" i="2"/>
  <c r="FY219" i="2"/>
  <c r="KC143" i="4"/>
  <c r="FV181" i="2"/>
  <c r="EH237" i="4"/>
  <c r="DW237" i="2"/>
  <c r="AC235" i="2"/>
  <c r="JY79" i="4"/>
  <c r="JV138" i="4"/>
  <c r="KB67" i="4"/>
  <c r="FY197" i="2"/>
  <c r="KA56" i="4"/>
  <c r="IS237" i="4"/>
  <c r="HQ235" i="4"/>
  <c r="FU130" i="2"/>
  <c r="JY232" i="4"/>
  <c r="AG234" i="4"/>
  <c r="AL234" i="2"/>
  <c r="IC234" i="4"/>
  <c r="KA157" i="4"/>
  <c r="J238" i="4"/>
  <c r="JV20" i="4"/>
  <c r="FX74" i="2"/>
  <c r="JX217" i="4"/>
  <c r="JY148" i="4"/>
  <c r="JV151" i="4"/>
  <c r="FY224" i="2"/>
  <c r="AB238" i="4"/>
  <c r="ER235" i="4"/>
  <c r="ER237" i="4"/>
  <c r="JX136" i="4"/>
  <c r="CP235" i="2"/>
  <c r="AP238" i="4"/>
  <c r="I236" i="4"/>
  <c r="P236" i="4"/>
  <c r="HS235" i="4"/>
  <c r="DQ238" i="2"/>
  <c r="KA136" i="4"/>
  <c r="CM234" i="2"/>
  <c r="GC238" i="4"/>
  <c r="C237" i="4"/>
  <c r="DX235" i="4"/>
  <c r="JY117" i="4"/>
  <c r="JZ146" i="4"/>
  <c r="FU52" i="2"/>
  <c r="AS237" i="4"/>
  <c r="Q237" i="2"/>
  <c r="JV136" i="4"/>
  <c r="FX200" i="2"/>
  <c r="B234" i="4"/>
  <c r="CG235" i="4"/>
  <c r="FY41" i="2"/>
  <c r="BD234" i="4"/>
  <c r="M234" i="4"/>
  <c r="FX101" i="2"/>
  <c r="P237" i="4"/>
  <c r="CT237" i="4"/>
  <c r="M237" i="4"/>
  <c r="JW45" i="4"/>
  <c r="KC10" i="4"/>
  <c r="CD236" i="2"/>
  <c r="FW112" i="2"/>
  <c r="FV117" i="2"/>
  <c r="EN234" i="4"/>
  <c r="HK237" i="4"/>
  <c r="GL238" i="4"/>
  <c r="FY170" i="2"/>
  <c r="IQ236" i="4"/>
  <c r="FV236" i="4"/>
  <c r="JL234" i="4"/>
  <c r="JW168" i="4"/>
  <c r="FY95" i="2"/>
  <c r="BG236" i="4"/>
  <c r="AP237" i="2"/>
  <c r="JX55" i="4"/>
  <c r="JX138" i="4"/>
  <c r="KC162" i="4"/>
  <c r="KC192" i="4"/>
  <c r="I236" i="2"/>
  <c r="BK235" i="4"/>
  <c r="CA236" i="2"/>
  <c r="FU145" i="2"/>
  <c r="KC70" i="4"/>
  <c r="KC52" i="4"/>
  <c r="BA238" i="2"/>
  <c r="IV234" i="4"/>
  <c r="DX237" i="4"/>
  <c r="T237" i="2"/>
  <c r="KC99" i="4"/>
  <c r="CN235" i="4"/>
  <c r="KC61" i="4"/>
  <c r="JX117" i="4"/>
  <c r="FX134" i="2"/>
  <c r="KB65" i="4"/>
  <c r="KA144" i="4"/>
  <c r="JW117" i="4"/>
  <c r="AE235" i="4"/>
  <c r="JV39" i="4"/>
  <c r="IM235" i="4"/>
  <c r="JY107" i="4"/>
  <c r="CA237" i="4"/>
  <c r="BS234" i="4"/>
  <c r="BJ237" i="4"/>
  <c r="JB238" i="4"/>
  <c r="JZ178" i="4"/>
  <c r="DO238" i="2"/>
  <c r="FP238" i="2"/>
  <c r="KA221" i="4"/>
  <c r="FY196" i="2"/>
  <c r="AB238" i="2"/>
  <c r="IA236" i="4"/>
  <c r="AR235" i="4"/>
  <c r="JZ136" i="4"/>
  <c r="FV206" i="2"/>
  <c r="EB237" i="4"/>
  <c r="BJ236" i="4"/>
  <c r="U236" i="2"/>
  <c r="JZ115" i="4"/>
  <c r="AG235" i="4"/>
  <c r="FU195" i="2"/>
  <c r="DG238" i="4"/>
  <c r="AC236" i="4"/>
  <c r="AQ234" i="4"/>
  <c r="AM235" i="2"/>
  <c r="JY142" i="4"/>
  <c r="KC152" i="4"/>
  <c r="CX234" i="2"/>
  <c r="FX197" i="2"/>
  <c r="AT238" i="4"/>
  <c r="DV235" i="4"/>
  <c r="BH236" i="4"/>
  <c r="FU54" i="2"/>
  <c r="JZ83" i="4"/>
  <c r="FY32" i="2"/>
  <c r="BQ234" i="2"/>
  <c r="JY39" i="4"/>
  <c r="FY180" i="2"/>
  <c r="DR236" i="2"/>
  <c r="AA238" i="4"/>
  <c r="KC76" i="4"/>
  <c r="G236" i="2"/>
  <c r="FW210" i="2"/>
  <c r="AI234" i="2"/>
  <c r="FV114" i="2"/>
  <c r="FW154" i="2"/>
  <c r="JV197" i="4"/>
  <c r="JB234" i="4"/>
  <c r="JE236" i="4"/>
  <c r="JY149" i="4"/>
  <c r="JY83" i="4"/>
  <c r="BI234" i="2"/>
  <c r="KB24" i="4"/>
  <c r="JX127" i="4"/>
  <c r="CJ238" i="4"/>
  <c r="KB195" i="4"/>
  <c r="Z238" i="4"/>
  <c r="GZ237" i="4"/>
  <c r="JX81" i="4"/>
  <c r="AN238" i="2"/>
  <c r="BH238" i="2"/>
  <c r="JZ102" i="4"/>
  <c r="KC212" i="4"/>
  <c r="AM234" i="2"/>
  <c r="KC100" i="4"/>
  <c r="CC234" i="4"/>
  <c r="KA149" i="4"/>
  <c r="JZ7" i="4"/>
  <c r="GH238" i="4"/>
  <c r="FU26" i="2"/>
  <c r="JW10" i="4"/>
  <c r="FV110" i="2"/>
  <c r="JV26" i="4"/>
  <c r="DM234" i="2"/>
  <c r="FV207" i="2"/>
  <c r="CW235" i="4"/>
  <c r="FV38" i="2"/>
  <c r="FW215" i="2"/>
  <c r="FW50" i="2"/>
  <c r="FY101" i="2"/>
  <c r="KC145" i="4"/>
  <c r="HS238" i="4"/>
  <c r="L237" i="4"/>
  <c r="IV238" i="4"/>
  <c r="AN235" i="2"/>
  <c r="BK236" i="4"/>
  <c r="JZ169" i="4"/>
  <c r="N237" i="2"/>
  <c r="Z235" i="4"/>
  <c r="KA67" i="4"/>
  <c r="FU20" i="2"/>
  <c r="FV178" i="2"/>
  <c r="JX221" i="4"/>
  <c r="KC79" i="4"/>
  <c r="JW21" i="4"/>
  <c r="AI235" i="2"/>
  <c r="FG236" i="4"/>
  <c r="CQ238" i="4"/>
  <c r="FX215" i="2"/>
  <c r="CP238" i="2"/>
  <c r="DV238" i="4"/>
  <c r="AY235" i="4"/>
  <c r="JV196" i="4"/>
  <c r="HQ238" i="4"/>
  <c r="JW113" i="4"/>
  <c r="JW129" i="4"/>
  <c r="AD235" i="2"/>
  <c r="FX207" i="2"/>
  <c r="JZ35" i="4"/>
  <c r="KB175" i="4"/>
  <c r="KC116" i="4"/>
  <c r="KB176" i="4"/>
  <c r="K237" i="2"/>
  <c r="K234" i="2"/>
  <c r="BK235" i="2"/>
  <c r="BG235" i="4"/>
  <c r="S237" i="4"/>
  <c r="FV143" i="2"/>
  <c r="CU235" i="4"/>
  <c r="JZ195" i="4"/>
  <c r="FV47" i="2"/>
  <c r="JW202" i="4"/>
  <c r="FW59" i="2"/>
  <c r="FV46" i="2"/>
  <c r="FX32" i="2"/>
  <c r="FO235" i="2"/>
  <c r="AL238" i="4"/>
  <c r="KA224" i="4"/>
  <c r="JV73" i="4"/>
  <c r="T234" i="2"/>
  <c r="KB86" i="4"/>
  <c r="JZ53" i="4"/>
  <c r="FX107" i="2"/>
  <c r="AE237" i="2"/>
  <c r="FU141" i="2"/>
  <c r="DA238" i="2"/>
  <c r="G238" i="2"/>
  <c r="AG236" i="4"/>
  <c r="JY7" i="4"/>
  <c r="JX90" i="4"/>
  <c r="FY217" i="2"/>
  <c r="EM237" i="2"/>
  <c r="FW194" i="2"/>
  <c r="EW234" i="2"/>
  <c r="FU108" i="2"/>
  <c r="KB209" i="4"/>
  <c r="JX91" i="4"/>
  <c r="FW121" i="2"/>
  <c r="GH235" i="4"/>
  <c r="HH234" i="4"/>
  <c r="AT236" i="4"/>
  <c r="KB216" i="4"/>
  <c r="KB85" i="4"/>
  <c r="BX238" i="4"/>
  <c r="EV238" i="2"/>
  <c r="GY235" i="4"/>
  <c r="KC114" i="4"/>
  <c r="FX174" i="2"/>
  <c r="JZ116" i="4"/>
  <c r="P235" i="4"/>
  <c r="J235" i="4"/>
  <c r="FW237" i="4"/>
  <c r="GG236" i="4"/>
  <c r="DC234" i="4"/>
  <c r="H234" i="4"/>
  <c r="JX115" i="4"/>
  <c r="AN237" i="4"/>
  <c r="FH235" i="4"/>
  <c r="CD234" i="4"/>
  <c r="FW62" i="2"/>
  <c r="CD238" i="4"/>
  <c r="FU148" i="2"/>
  <c r="FU226" i="2"/>
  <c r="CG234" i="2"/>
  <c r="KC133" i="4"/>
  <c r="HT235" i="4"/>
  <c r="KB203" i="4"/>
  <c r="FY159" i="2"/>
  <c r="AN236" i="2"/>
  <c r="JT236" i="4"/>
  <c r="KB218" i="4"/>
  <c r="EC234" i="2"/>
  <c r="V236" i="2"/>
  <c r="AD236" i="2"/>
  <c r="AL238" i="2"/>
  <c r="AK238" i="4"/>
  <c r="FV71" i="2"/>
  <c r="FU128" i="2"/>
  <c r="AU234" i="4"/>
  <c r="AS238" i="4"/>
  <c r="JX223" i="4"/>
  <c r="FY171" i="2"/>
  <c r="GM237" i="4"/>
  <c r="JX200" i="4"/>
  <c r="KA78" i="4"/>
  <c r="Q235" i="4"/>
  <c r="JY173" i="4"/>
  <c r="EG236" i="4"/>
  <c r="Q235" i="2"/>
  <c r="AU235" i="4"/>
  <c r="CO235" i="4"/>
  <c r="JY24" i="4"/>
  <c r="JV146" i="4"/>
  <c r="Z237" i="4"/>
  <c r="JZ228" i="4"/>
  <c r="AQ236" i="4"/>
  <c r="JH237" i="4"/>
  <c r="CY238" i="2"/>
  <c r="BB236" i="4"/>
  <c r="JY85" i="4"/>
  <c r="FL236" i="4"/>
  <c r="JZ87" i="4"/>
  <c r="KB136" i="4"/>
  <c r="CP237" i="4"/>
  <c r="GJ236" i="4"/>
  <c r="JY61" i="4"/>
  <c r="CY236" i="4"/>
  <c r="KB13" i="4"/>
  <c r="FW197" i="2"/>
  <c r="FV74" i="2"/>
  <c r="KB30" i="4"/>
  <c r="DV237" i="4"/>
  <c r="JW183" i="4"/>
  <c r="JZ122" i="4"/>
  <c r="KA115" i="4"/>
  <c r="FW73" i="2"/>
  <c r="IG236" i="4"/>
  <c r="JV167" i="4"/>
  <c r="JZ98" i="4"/>
  <c r="JY115" i="4"/>
  <c r="FY60" i="2"/>
  <c r="FU217" i="2"/>
  <c r="F238" i="4"/>
  <c r="BA237" i="2"/>
  <c r="JZ186" i="4"/>
  <c r="KA85" i="4"/>
  <c r="BJ237" i="2"/>
  <c r="JM235" i="4"/>
  <c r="KC134" i="4"/>
  <c r="BM237" i="4"/>
  <c r="CO238" i="4"/>
  <c r="DS238" i="4"/>
  <c r="JZ237" i="4" l="1" a="1"/>
  <c r="JZ237" i="4" s="1"/>
  <c r="JZ236" i="4" a="1"/>
  <c r="JZ236" i="4" s="1"/>
  <c r="JZ234" i="4" a="1"/>
  <c r="JZ234" i="4" s="1"/>
  <c r="JZ238" i="4" a="1"/>
  <c r="JZ238" i="4" s="1"/>
  <c r="JZ235" i="4" a="1"/>
  <c r="JZ235" i="4" s="1"/>
  <c r="KB234" i="4" a="1"/>
  <c r="KB234" i="4" s="1"/>
  <c r="KB235" i="4" a="1"/>
  <c r="KB235" i="4" s="1"/>
  <c r="KB238" i="4" a="1"/>
  <c r="KB238" i="4" s="1"/>
  <c r="KB237" i="4" a="1"/>
  <c r="KB237" i="4" s="1"/>
  <c r="KB236" i="4" a="1"/>
  <c r="KB236" i="4" s="1"/>
  <c r="JV238" i="4" a="1"/>
  <c r="JV238" i="4" s="1"/>
  <c r="JV237" i="4" a="1"/>
  <c r="JV237" i="4" s="1"/>
  <c r="JV234" i="4" a="1"/>
  <c r="JV234" i="4" s="1"/>
  <c r="JV235" i="4" a="1"/>
  <c r="JV235" i="4" s="1"/>
  <c r="JV236" i="4" a="1"/>
  <c r="JV236" i="4" s="1"/>
  <c r="FY237" i="2" a="1"/>
  <c r="FY237" i="2" s="1"/>
  <c r="FY235" i="2" a="1"/>
  <c r="FY235" i="2" s="1"/>
  <c r="FY236" i="2" a="1"/>
  <c r="FY236" i="2" s="1"/>
  <c r="FY238" i="2" a="1"/>
  <c r="FY238" i="2" s="1"/>
  <c r="FY234" i="2" a="1"/>
  <c r="FY234" i="2" s="1"/>
  <c r="KC236" i="4" a="1"/>
  <c r="KC236" i="4" s="1"/>
  <c r="KC234" i="4" a="1"/>
  <c r="KC234" i="4" s="1"/>
  <c r="KC237" i="4" a="1"/>
  <c r="KC237" i="4" s="1"/>
  <c r="KC238" i="4" a="1"/>
  <c r="KC238" i="4" s="1"/>
  <c r="KC235" i="4" a="1"/>
  <c r="KC235" i="4" s="1"/>
  <c r="JX238" i="4" a="1"/>
  <c r="JX238" i="4" s="1"/>
  <c r="JX236" i="4" a="1"/>
  <c r="JX236" i="4" s="1"/>
  <c r="JX234" i="4" a="1"/>
  <c r="JX234" i="4" s="1"/>
  <c r="JX235" i="4" a="1"/>
  <c r="JX235" i="4" s="1"/>
  <c r="JX237" i="4" a="1"/>
  <c r="JX237" i="4" s="1"/>
  <c r="JW236" i="4" a="1"/>
  <c r="JW236" i="4" s="1"/>
  <c r="JW237" i="4" a="1"/>
  <c r="JW237" i="4" s="1"/>
  <c r="JW238" i="4" a="1"/>
  <c r="JW238" i="4" s="1"/>
  <c r="JW234" i="4" a="1"/>
  <c r="JW234" i="4" s="1"/>
  <c r="JW235" i="4" a="1"/>
  <c r="JW235" i="4" s="1"/>
  <c r="FX237" i="2" a="1"/>
  <c r="FX237" i="2" s="1"/>
  <c r="FX235" i="2" a="1"/>
  <c r="FX235" i="2" s="1"/>
  <c r="FX234" i="2" a="1"/>
  <c r="FX234" i="2" s="1"/>
  <c r="FX236" i="2" a="1"/>
  <c r="FX236" i="2" s="1"/>
  <c r="FX238" i="2" a="1"/>
  <c r="FX238" i="2" s="1"/>
  <c r="JY238" i="4" a="1"/>
  <c r="JY238" i="4" s="1"/>
  <c r="JY237" i="4" a="1"/>
  <c r="JY237" i="4" s="1"/>
  <c r="JY236" i="4" a="1"/>
  <c r="JY236" i="4" s="1"/>
  <c r="JY234" i="4" a="1"/>
  <c r="JY234" i="4" s="1"/>
  <c r="JY235" i="4" a="1"/>
  <c r="JY235" i="4" s="1"/>
  <c r="KA237" i="4" a="1"/>
  <c r="KA237" i="4" s="1"/>
  <c r="KA234" i="4" a="1"/>
  <c r="KA234" i="4" s="1"/>
  <c r="KA235" i="4" a="1"/>
  <c r="KA235" i="4" s="1"/>
  <c r="KA238" i="4" a="1"/>
  <c r="KA238" i="4" s="1"/>
  <c r="KA236" i="4" a="1"/>
  <c r="KA236" i="4" s="1"/>
  <c r="FW237" i="2" a="1"/>
  <c r="FW237" i="2" s="1"/>
  <c r="FW235" i="2" a="1"/>
  <c r="FW235" i="2" s="1"/>
  <c r="FW236" i="2" a="1"/>
  <c r="FW236" i="2" s="1"/>
  <c r="FW234" i="2" a="1"/>
  <c r="FW234" i="2" s="1"/>
  <c r="FW238" i="2" a="1"/>
  <c r="FW238" i="2" s="1"/>
  <c r="FV236" i="2" a="1"/>
  <c r="FV236" i="2" s="1"/>
  <c r="FV237" i="2" a="1"/>
  <c r="FV237" i="2" s="1"/>
  <c r="FV234" i="2" a="1"/>
  <c r="FV234" i="2" s="1"/>
  <c r="FV238" i="2" a="1"/>
  <c r="FV238" i="2" s="1"/>
  <c r="FV235" i="2" a="1"/>
  <c r="FV235" i="2" s="1"/>
  <c r="FU235" i="2" a="1"/>
  <c r="FU235" i="2" s="1"/>
  <c r="FU236" i="2" a="1"/>
  <c r="FU236" i="2" s="1"/>
  <c r="FU234" i="2" a="1"/>
  <c r="FU234" i="2" s="1"/>
  <c r="FU238" i="2" a="1"/>
  <c r="FU238" i="2" s="1"/>
  <c r="FU237" i="2" a="1"/>
  <c r="FU23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<sst xmlns="http://schemas.openxmlformats.org/spreadsheetml/2006/main" count="2892" uniqueCount="273">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</sst>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54" zoomScaleNormal="100" workbookViewId="0">
      <pane xSplit="1" topLeftCell="ER1" activePane="topRight" state="frozen"/>
      <selection activeCell="A43" sqref="A43"/>
      <selection pane="topRight" activeCell="A232" sqref="A232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5" t="s">
        <v>196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1" t="s">
        <v>229</v>
      </c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12" t="s">
        <v>232</v>
      </c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4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6" t="s">
        <v>214</v>
      </c>
      <c r="FQ4" s="47"/>
      <c r="FR4" s="47"/>
      <c r="FS4" s="47"/>
      <c r="FT4" s="48"/>
      <c r="FU4" s="40" t="s">
        <v>215</v>
      </c>
      <c r="FV4" s="41"/>
      <c r="FW4" s="41"/>
      <c r="FX4" s="41"/>
      <c r="FY4" s="42"/>
      <c r="GA4" s="37" t="s">
        <v>272</v>
      </c>
    </row>
    <row r="5" spans="1:183" ht="13.5" x14ac:dyDescent="0.25">
      <c r="B5" s="24" t="s">
        <v>200</v>
      </c>
      <c r="C5" s="27"/>
      <c r="D5" s="27"/>
      <c r="E5" s="27"/>
      <c r="F5" s="27"/>
      <c r="G5" s="11" t="s">
        <v>264</v>
      </c>
      <c r="H5" s="11"/>
      <c r="I5" s="11"/>
      <c r="J5" s="11"/>
      <c r="K5" s="11"/>
      <c r="L5" s="24" t="s">
        <v>201</v>
      </c>
      <c r="M5" s="24"/>
      <c r="N5" s="24"/>
      <c r="O5" s="24"/>
      <c r="P5" s="24"/>
      <c r="Q5" s="11" t="s">
        <v>266</v>
      </c>
      <c r="R5" s="11"/>
      <c r="S5" s="11"/>
      <c r="T5" s="11"/>
      <c r="U5" s="11"/>
      <c r="V5" s="24" t="s">
        <v>202</v>
      </c>
      <c r="W5" s="24"/>
      <c r="X5" s="24"/>
      <c r="Y5" s="24"/>
      <c r="Z5" s="24"/>
      <c r="AA5" s="11" t="s">
        <v>268</v>
      </c>
      <c r="AB5" s="11"/>
      <c r="AC5" s="11"/>
      <c r="AD5" s="11"/>
      <c r="AE5" s="11"/>
      <c r="AF5" s="24" t="s">
        <v>203</v>
      </c>
      <c r="AG5" s="24"/>
      <c r="AH5" s="24"/>
      <c r="AI5" s="24"/>
      <c r="AJ5" s="24"/>
      <c r="AK5" s="11" t="s">
        <v>270</v>
      </c>
      <c r="AL5" s="11"/>
      <c r="AM5" s="11"/>
      <c r="AN5" s="11"/>
      <c r="AO5" s="11"/>
      <c r="AP5" s="24" t="s">
        <v>205</v>
      </c>
      <c r="AQ5" s="24"/>
      <c r="AR5" s="24"/>
      <c r="AS5" s="24"/>
      <c r="AT5" s="24"/>
      <c r="AU5" s="11" t="s">
        <v>200</v>
      </c>
      <c r="AV5" s="23"/>
      <c r="AW5" s="23"/>
      <c r="AX5" s="23"/>
      <c r="AY5" s="23"/>
      <c r="AZ5" s="24" t="s">
        <v>201</v>
      </c>
      <c r="BA5" s="24"/>
      <c r="BB5" s="24"/>
      <c r="BC5" s="24"/>
      <c r="BD5" s="24"/>
      <c r="BE5" s="11" t="s">
        <v>202</v>
      </c>
      <c r="BF5" s="11"/>
      <c r="BG5" s="11"/>
      <c r="BH5" s="11"/>
      <c r="BI5" s="11"/>
      <c r="BJ5" s="24" t="s">
        <v>203</v>
      </c>
      <c r="BK5" s="24"/>
      <c r="BL5" s="24"/>
      <c r="BM5" s="24"/>
      <c r="BN5" s="24"/>
      <c r="BO5" s="11" t="s">
        <v>205</v>
      </c>
      <c r="BP5" s="11"/>
      <c r="BQ5" s="11"/>
      <c r="BR5" s="11"/>
      <c r="BS5" s="11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49"/>
      <c r="FQ5" s="50"/>
      <c r="FR5" s="50"/>
      <c r="FS5" s="50"/>
      <c r="FT5" s="51"/>
      <c r="FU5" s="43"/>
      <c r="FV5" s="44"/>
      <c r="FW5" s="44"/>
      <c r="FX5" s="44"/>
      <c r="FY5" s="45"/>
      <c r="GA5" s="38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39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0.74684193548387079</v>
      </c>
      <c r="FQ64" s="4">
        <f t="shared" si="1"/>
        <v>0.96069677419354838</v>
      </c>
      <c r="FR64" s="4">
        <f t="shared" si="2"/>
        <v>0.23412903225806464</v>
      </c>
      <c r="FS64" s="4">
        <f t="shared" si="3"/>
        <v>0.77299032258064526</v>
      </c>
      <c r="FT64" s="4">
        <f t="shared" si="4"/>
        <v>4.0816129032258071E-2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0.75170967741935479</v>
      </c>
      <c r="FQ65" s="4">
        <f t="shared" si="1"/>
        <v>0.96268064516129026</v>
      </c>
      <c r="FR65" s="4">
        <f t="shared" si="2"/>
        <v>0.24493870967741938</v>
      </c>
      <c r="FS65" s="4">
        <f t="shared" si="3"/>
        <v>0.6895709677419356</v>
      </c>
      <c r="FT65" s="4">
        <f t="shared" si="4"/>
        <v>1.4564516129032257E-2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0.72501290322580658</v>
      </c>
      <c r="FQ66" s="4">
        <f t="shared" si="1"/>
        <v>0.90369677419354844</v>
      </c>
      <c r="FR66" s="4">
        <f t="shared" si="2"/>
        <v>0.28740645161290312</v>
      </c>
      <c r="FS66" s="4">
        <f t="shared" si="3"/>
        <v>0.82483225806451599</v>
      </c>
      <c r="FT66" s="4">
        <f t="shared" si="4"/>
        <v>2.189677419354839E-2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0.70202258064516121</v>
      </c>
      <c r="FQ69" s="4">
        <f t="shared" si="1"/>
        <v>0.85065483870967751</v>
      </c>
      <c r="FR69" s="4">
        <f t="shared" si="2"/>
        <v>0.32955161290322588</v>
      </c>
      <c r="FS69" s="4">
        <f t="shared" si="3"/>
        <v>0.92089999999999994</v>
      </c>
      <c r="FT69" s="4">
        <f t="shared" si="4"/>
        <v>0.20417419354838706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0.70364666666666664</v>
      </c>
      <c r="FQ73" s="4">
        <f t="shared" si="7"/>
        <v>0.85510333333333333</v>
      </c>
      <c r="FR73" s="4">
        <f t="shared" si="8"/>
        <v>0.32293666666666671</v>
      </c>
      <c r="FS73" s="4">
        <f t="shared" si="9"/>
        <v>0.91950333333333323</v>
      </c>
      <c r="FT73" s="4">
        <f t="shared" si="10"/>
        <v>0.15380333333333329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0.6968066666666668</v>
      </c>
      <c r="FQ74" s="4">
        <f t="shared" si="7"/>
        <v>0.83250333333333337</v>
      </c>
      <c r="FR74" s="4">
        <f t="shared" si="8"/>
        <v>0.32431333333333334</v>
      </c>
      <c r="FS74" s="4">
        <f t="shared" si="9"/>
        <v>0.91950333333333323</v>
      </c>
      <c r="FT74" s="4">
        <f t="shared" si="10"/>
        <v>0.14955666666666664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0.70579333333333305</v>
      </c>
      <c r="FQ75" s="4">
        <f t="shared" si="7"/>
        <v>0.86281666666666679</v>
      </c>
      <c r="FR75" s="4">
        <f t="shared" si="8"/>
        <v>0.32236333333333345</v>
      </c>
      <c r="FS75" s="4">
        <f t="shared" si="9"/>
        <v>0.91950666666666669</v>
      </c>
      <c r="FT75" s="4">
        <f t="shared" si="10"/>
        <v>0.15988666666666665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0.7107500000000001</v>
      </c>
      <c r="FQ76" s="4">
        <f t="shared" si="7"/>
        <v>0.86757000000000006</v>
      </c>
      <c r="FR76" s="4">
        <f t="shared" si="8"/>
        <v>0.3150066666666666</v>
      </c>
      <c r="FS76" s="4">
        <f t="shared" si="9"/>
        <v>0.91950333333333323</v>
      </c>
      <c r="FT76" s="4">
        <f t="shared" si="10"/>
        <v>0.14877333333333334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0.74225666666666668</v>
      </c>
      <c r="FQ77" s="4">
        <f t="shared" si="7"/>
        <v>0.937516666666667</v>
      </c>
      <c r="FR77" s="4">
        <f t="shared" si="8"/>
        <v>0.29861999999999994</v>
      </c>
      <c r="FS77" s="4">
        <f t="shared" si="9"/>
        <v>0.89598999999999995</v>
      </c>
      <c r="FT77" s="4">
        <f t="shared" si="10"/>
        <v>0.15155333333333329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0.71743333333333348</v>
      </c>
      <c r="FQ115" s="4">
        <f t="shared" si="7"/>
        <v>0.88223000000000007</v>
      </c>
      <c r="FR115" s="4">
        <f t="shared" si="8"/>
        <v>0.25997333333333333</v>
      </c>
      <c r="FS115" s="4">
        <f t="shared" si="9"/>
        <v>0.8549133333333333</v>
      </c>
      <c r="FT115" s="4">
        <f t="shared" si="10"/>
        <v>1.2316666666666665E-2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3.3579999999999992E-2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0.72354666666666689</v>
      </c>
      <c r="FQ117" s="4">
        <f t="shared" si="7"/>
        <v>0.90156333333333327</v>
      </c>
      <c r="FR117" s="4">
        <f t="shared" si="8"/>
        <v>0.25961999999999996</v>
      </c>
      <c r="FS117" s="4">
        <f t="shared" si="9"/>
        <v>0.85652333333333341</v>
      </c>
      <c r="FT117" s="4">
        <f t="shared" si="10"/>
        <v>2.2626666666666666E-2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0.81860666666666682</v>
      </c>
      <c r="FQ118" s="4">
        <f t="shared" si="7"/>
        <v>1.1245166666666664</v>
      </c>
      <c r="FR118" s="4">
        <f t="shared" si="8"/>
        <v>0.14880000000000002</v>
      </c>
      <c r="FS118" s="4">
        <f t="shared" si="9"/>
        <v>0.41152333333333335</v>
      </c>
      <c r="FT118" s="4">
        <f t="shared" si="10"/>
        <v>0.11558333333333336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0.71814666666666693</v>
      </c>
      <c r="FQ119" s="4">
        <f t="shared" si="7"/>
        <v>0.88594000000000006</v>
      </c>
      <c r="FR119" s="4">
        <f t="shared" si="8"/>
        <v>0.26722999999999997</v>
      </c>
      <c r="FS119" s="4">
        <f t="shared" si="9"/>
        <v>0.84206333333333327</v>
      </c>
      <c r="FT119" s="4">
        <f t="shared" si="10"/>
        <v>1.8799999999999997E-2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0.71484999999999999</v>
      </c>
      <c r="FQ120" s="4">
        <f t="shared" si="7"/>
        <v>0.87631666666666663</v>
      </c>
      <c r="FR120" s="4">
        <f t="shared" si="8"/>
        <v>0.26571333333333341</v>
      </c>
      <c r="FS120" s="4">
        <f t="shared" si="9"/>
        <v>0.85562666666666654</v>
      </c>
      <c r="FT120" s="4">
        <f t="shared" si="10"/>
        <v>1.2886666666666666E-2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0.79136666666666666</v>
      </c>
      <c r="FQ121" s="4">
        <f t="shared" si="7"/>
        <v>1.0592666666666668</v>
      </c>
      <c r="FR121" s="4">
        <f t="shared" si="8"/>
        <v>0.2069333333333333</v>
      </c>
      <c r="FS121" s="4">
        <f t="shared" si="9"/>
        <v>0.60592999999999997</v>
      </c>
      <c r="FT121" s="4">
        <f t="shared" si="10"/>
        <v>1.1833333333333335E-2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0.71738999999999986</v>
      </c>
      <c r="FQ122" s="4">
        <f t="shared" si="7"/>
        <v>0.88156666666666661</v>
      </c>
      <c r="FR122" s="4">
        <f t="shared" si="8"/>
        <v>0.26449</v>
      </c>
      <c r="FS122" s="4">
        <f t="shared" si="9"/>
        <v>0.85490666666666659</v>
      </c>
      <c r="FT122" s="4">
        <f t="shared" si="10"/>
        <v>1.2326666666666668E-2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0.72172999999999976</v>
      </c>
      <c r="FQ123" s="4">
        <f t="shared" si="7"/>
        <v>0.89263999999999977</v>
      </c>
      <c r="FR123" s="4">
        <f t="shared" si="8"/>
        <v>0.24571999999999997</v>
      </c>
      <c r="FS123" s="4">
        <f t="shared" si="9"/>
        <v>0.82674999999999998</v>
      </c>
      <c r="FT123" s="4">
        <f t="shared" si="10"/>
        <v>1.6286666666666665E-2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0.71901666666666653</v>
      </c>
      <c r="FQ124" s="4">
        <f t="shared" si="7"/>
        <v>0.89127999999999996</v>
      </c>
      <c r="FR124" s="4">
        <f t="shared" si="8"/>
        <v>0.29398999999999997</v>
      </c>
      <c r="FS124" s="4">
        <f t="shared" si="9"/>
        <v>0.85342666666666678</v>
      </c>
      <c r="FT124" s="4">
        <f t="shared" si="10"/>
        <v>1.2593333333333333E-2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0.80329666666666666</v>
      </c>
      <c r="FQ125" s="4">
        <f t="shared" si="7"/>
        <v>1.0880866666666664</v>
      </c>
      <c r="FR125" s="4">
        <f t="shared" si="8"/>
        <v>0.17156333333333332</v>
      </c>
      <c r="FS125" s="4">
        <f t="shared" si="9"/>
        <v>0.63189000000000017</v>
      </c>
      <c r="FT125" s="4">
        <f t="shared" si="10"/>
        <v>1.244E-2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0.71573999999999982</v>
      </c>
      <c r="FQ126" s="4">
        <f t="shared" si="7"/>
        <v>0.88202666666666663</v>
      </c>
      <c r="FR126" s="4">
        <f t="shared" si="8"/>
        <v>0.28383666666666668</v>
      </c>
      <c r="FS126" s="4">
        <f t="shared" si="9"/>
        <v>0.85598000000000019</v>
      </c>
      <c r="FT126" s="4">
        <f t="shared" si="10"/>
        <v>1.819666666666666E-2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0.80325999999999997</v>
      </c>
      <c r="FQ128" s="4">
        <f t="shared" si="7"/>
        <v>1.0832566666666665</v>
      </c>
      <c r="FR128" s="4">
        <f t="shared" si="8"/>
        <v>0.18818000000000001</v>
      </c>
      <c r="FS128" s="4">
        <f t="shared" si="9"/>
        <v>0.57589666666666672</v>
      </c>
      <c r="FT128" s="4">
        <f t="shared" si="10"/>
        <v>1.2020000000000001E-2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0.72878666666666669</v>
      </c>
      <c r="FQ129" s="4">
        <f t="shared" si="7"/>
        <v>0.91040333333333334</v>
      </c>
      <c r="FR129" s="4">
        <f t="shared" si="8"/>
        <v>0.26011666666666666</v>
      </c>
      <c r="FS129" s="4">
        <f t="shared" si="9"/>
        <v>0.84370999999999996</v>
      </c>
      <c r="FT129" s="4">
        <f t="shared" si="10"/>
        <v>3.2970000000000006E-2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0.72448333333333326</v>
      </c>
      <c r="FQ130" s="4">
        <f t="shared" si="7"/>
        <v>0.89879333333333333</v>
      </c>
      <c r="FR130" s="4">
        <f t="shared" si="8"/>
        <v>0.27091666666666664</v>
      </c>
      <c r="FS130" s="4">
        <f t="shared" si="9"/>
        <v>0.84295000000000009</v>
      </c>
      <c r="FT130" s="4">
        <f t="shared" si="10"/>
        <v>6.4070000000000016E-2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0.80457333333333336</v>
      </c>
      <c r="FQ131" s="4">
        <f t="shared" si="7"/>
        <v>1.0782699999999998</v>
      </c>
      <c r="FR131" s="4">
        <f t="shared" si="8"/>
        <v>6.4756666666666657E-2</v>
      </c>
      <c r="FS131" s="4">
        <f t="shared" si="9"/>
        <v>0.82218666666666673</v>
      </c>
      <c r="FT131" s="4">
        <f t="shared" si="10"/>
        <v>0.2174666666666667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0.76730999999999994</v>
      </c>
      <c r="FQ133" s="4">
        <f t="shared" si="7"/>
        <v>1.0031066666666666</v>
      </c>
      <c r="FR133" s="4">
        <f t="shared" si="8"/>
        <v>0.22568666666666667</v>
      </c>
      <c r="FS133" s="4">
        <f t="shared" si="9"/>
        <v>0.67103666666666661</v>
      </c>
      <c r="FT133" s="4">
        <f t="shared" si="10"/>
        <v>2.6813333333333335E-2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0.71288000000000007</v>
      </c>
      <c r="FQ134" s="4">
        <f t="shared" si="7"/>
        <v>0.87809666666666641</v>
      </c>
      <c r="FR134" s="4">
        <f t="shared" si="8"/>
        <v>0.28550000000000009</v>
      </c>
      <c r="FS134" s="4">
        <f t="shared" si="9"/>
        <v>0.85515333333333343</v>
      </c>
      <c r="FT134" s="4">
        <f t="shared" si="10"/>
        <v>2.6199999999999998E-2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0.71480999999999995</v>
      </c>
      <c r="FQ135" s="4">
        <f t="shared" si="7"/>
        <v>0.8756733333333333</v>
      </c>
      <c r="FR135" s="4">
        <f t="shared" si="8"/>
        <v>0.26774333333333339</v>
      </c>
      <c r="FS135" s="4">
        <f t="shared" si="9"/>
        <v>0.85072666666666685</v>
      </c>
      <c r="FT135" s="4">
        <f t="shared" si="10"/>
        <v>1.9723333333333332E-2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0.71061333333333332</v>
      </c>
      <c r="FQ136" s="4">
        <f t="shared" si="7"/>
        <v>0.8745866666666664</v>
      </c>
      <c r="FR136" s="4">
        <f t="shared" si="8"/>
        <v>0.30456333333333341</v>
      </c>
      <c r="FS136" s="4">
        <f t="shared" si="9"/>
        <v>0.87657666666666667</v>
      </c>
      <c r="FT136" s="4">
        <f t="shared" si="10"/>
        <v>1.2683333333333335E-2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0.71518999999999988</v>
      </c>
      <c r="FQ137" s="4">
        <f t="shared" si="7"/>
        <v>0.88052000000000008</v>
      </c>
      <c r="FR137" s="4">
        <f t="shared" si="8"/>
        <v>0.28059333333333331</v>
      </c>
      <c r="FS137" s="4">
        <f t="shared" si="9"/>
        <v>0.85243000000000002</v>
      </c>
      <c r="FT137" s="4">
        <f t="shared" si="10"/>
        <v>3.8603333333333337E-2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0.71193000000000017</v>
      </c>
      <c r="FQ138" s="4">
        <f t="shared" ref="FQ138" si="27">AVERAGEIFS(B138:FO138,metrics.est,"MSE")</f>
        <v>0.87545000000000006</v>
      </c>
      <c r="FR138" s="4">
        <f t="shared" ref="FR138" si="28">AVERAGEIFS(B138:FO138,metrics.est,"R")</f>
        <v>0.29146666666666665</v>
      </c>
      <c r="FS138" s="4">
        <f t="shared" ref="FS138" si="29">AVERAGEIFS(B138:FO138,metrics.est,"Coverage")</f>
        <v>0.87224999999999997</v>
      </c>
      <c r="FT138" s="4">
        <f t="shared" ref="FT138" si="30">AVERAGEIFS(B138:FO138,metrics.est,"Time")</f>
        <v>3.8556666666666663E-2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0.71216999999999997</v>
      </c>
      <c r="FQ139" s="4">
        <f t="shared" ref="FQ139" si="32">AVERAGEIFS(B139:FO139,metrics.est,"MSE")</f>
        <v>0.8760133333333332</v>
      </c>
      <c r="FR139" s="4">
        <f t="shared" ref="FR139" si="33">AVERAGEIFS(B139:FO139,metrics.est,"R")</f>
        <v>0.29090666666666659</v>
      </c>
      <c r="FS139" s="4">
        <f t="shared" ref="FS139" si="34">AVERAGEIFS(B139:FO139,metrics.est,"Coverage")</f>
        <v>0.87282000000000004</v>
      </c>
      <c r="FT139" s="4">
        <f t="shared" ref="FT139" si="35">AVERAGEIFS(B139:FO139,metrics.est,"Time")</f>
        <v>3.8906666666666666E-2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0.73151333333333346</v>
      </c>
      <c r="FQ141" s="4">
        <f t="shared" si="37"/>
        <v>0.92243999999999993</v>
      </c>
      <c r="FR141" s="4">
        <f t="shared" si="38"/>
        <v>0.27432999999999996</v>
      </c>
      <c r="FS141" s="4">
        <f t="shared" si="39"/>
        <v>0.87719666666666674</v>
      </c>
      <c r="FT141" s="4">
        <f t="shared" si="40"/>
        <v>2.13883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0.80306666666666671</v>
      </c>
      <c r="FQ142" s="4">
        <f t="shared" si="37"/>
        <v>1.07799</v>
      </c>
      <c r="FR142" s="4">
        <f t="shared" si="38"/>
        <v>0.13512666666666664</v>
      </c>
      <c r="FS142" s="4">
        <f t="shared" si="39"/>
        <v>0.67144999999999988</v>
      </c>
      <c r="FT142" s="4">
        <f t="shared" si="40"/>
        <v>3.7699999999999997E-2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0.71640333333333339</v>
      </c>
      <c r="FQ143" s="4">
        <f t="shared" si="37"/>
        <v>0.87932333333333346</v>
      </c>
      <c r="FR143" s="4">
        <f t="shared" si="38"/>
        <v>0.26361333333333337</v>
      </c>
      <c r="FS143" s="4">
        <f t="shared" si="39"/>
        <v>0.84954999999999992</v>
      </c>
      <c r="FT143" s="4">
        <f t="shared" si="40"/>
        <v>2.8426666666666666E-2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0.74279666666666655</v>
      </c>
      <c r="FQ146" s="4">
        <f t="shared" si="37"/>
        <v>0.95198666666666665</v>
      </c>
      <c r="FR146" s="4">
        <f t="shared" si="38"/>
        <v>0.27546333333333328</v>
      </c>
      <c r="FS146" s="4">
        <f t="shared" si="39"/>
        <v>0.79626666666666657</v>
      </c>
      <c r="FT146" s="4">
        <f t="shared" si="40"/>
        <v>1.7876666666666669E-2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0.7192900000000001</v>
      </c>
      <c r="FQ147" s="4">
        <f t="shared" si="37"/>
        <v>0.88993999999999973</v>
      </c>
      <c r="FR147" s="4">
        <f t="shared" si="38"/>
        <v>0.27403</v>
      </c>
      <c r="FS147" s="4">
        <f t="shared" si="39"/>
        <v>0.85543333333333349</v>
      </c>
      <c r="FT147" s="4">
        <f t="shared" si="40"/>
        <v>2.6179999999999995E-2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0.72397000000000011</v>
      </c>
      <c r="FQ148" s="4">
        <f t="shared" si="37"/>
        <v>0.90399999999999991</v>
      </c>
      <c r="FR148" s="4">
        <f t="shared" si="38"/>
        <v>0.27778333333333338</v>
      </c>
      <c r="FS148" s="4">
        <f t="shared" si="39"/>
        <v>0.85214666666666683</v>
      </c>
      <c r="FT148" s="4">
        <f t="shared" si="40"/>
        <v>1.8466666666666666E-2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0.73678333333333323</v>
      </c>
      <c r="FQ149" s="4">
        <f t="shared" si="37"/>
        <v>0.93209666666666668</v>
      </c>
      <c r="FR149" s="4">
        <f t="shared" si="38"/>
        <v>0.24768666666666667</v>
      </c>
      <c r="FS149" s="4">
        <f t="shared" si="39"/>
        <v>0.85635666666666677</v>
      </c>
      <c r="FT149" s="4">
        <f t="shared" si="40"/>
        <v>2.6436666666666671E-2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0.72189666666666663</v>
      </c>
      <c r="FQ150" s="4">
        <f t="shared" si="37"/>
        <v>0.89357333333333355</v>
      </c>
      <c r="FR150" s="4">
        <f t="shared" si="38"/>
        <v>0.25329666666666667</v>
      </c>
      <c r="FS150" s="4">
        <f t="shared" si="39"/>
        <v>0.85492000000000012</v>
      </c>
      <c r="FT150" s="4">
        <f t="shared" si="40"/>
        <v>2.4873333333333341E-2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0.72836666666666672</v>
      </c>
      <c r="FQ151" s="4">
        <f t="shared" si="37"/>
        <v>0.90884333333333334</v>
      </c>
      <c r="FR151" s="4">
        <f t="shared" si="38"/>
        <v>0.24770666666666669</v>
      </c>
      <c r="FS151" s="4">
        <f t="shared" si="39"/>
        <v>0.8488866666666669</v>
      </c>
      <c r="FT151" s="4">
        <f t="shared" si="40"/>
        <v>2.4056666666666671E-2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0.93768214285714302</v>
      </c>
      <c r="FQ158" s="4">
        <f t="shared" si="37"/>
        <v>1.4768607142857146</v>
      </c>
      <c r="FR158" s="4">
        <f t="shared" si="38"/>
        <v>2.871739130434782E-2</v>
      </c>
      <c r="FS158" s="4">
        <f t="shared" si="39"/>
        <v>7.7533333333333343E-3</v>
      </c>
      <c r="FT158" s="4">
        <f t="shared" si="40"/>
        <v>0.64986666666666659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0.80166333333333328</v>
      </c>
      <c r="FQ159" s="4">
        <f t="shared" si="37"/>
        <v>1.1127866666666668</v>
      </c>
      <c r="FR159" s="4">
        <f t="shared" si="38"/>
        <v>0.25892000000000004</v>
      </c>
      <c r="FS159" s="4">
        <f t="shared" si="39"/>
        <v>0.54779000000000022</v>
      </c>
      <c r="FT159" s="4">
        <f t="shared" si="40"/>
        <v>1.8356666666666667E-2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0.74154999999999993</v>
      </c>
      <c r="FQ160" s="4">
        <f t="shared" si="37"/>
        <v>0.94871000000000016</v>
      </c>
      <c r="FR160" s="4">
        <f t="shared" si="38"/>
        <v>0.2873400000000001</v>
      </c>
      <c r="FS160" s="4">
        <f t="shared" si="39"/>
        <v>0.78711999999999982</v>
      </c>
      <c r="FT160" s="4">
        <f t="shared" si="40"/>
        <v>1.8113333333333335E-2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0.72085333333333357</v>
      </c>
      <c r="FQ161" s="4">
        <f t="shared" si="37"/>
        <v>0.89544666666666695</v>
      </c>
      <c r="FR161" s="4">
        <f t="shared" si="38"/>
        <v>0.27789666666666668</v>
      </c>
      <c r="FS161" s="4">
        <f t="shared" si="39"/>
        <v>0.85526666666666662</v>
      </c>
      <c r="FT161" s="4">
        <f t="shared" si="40"/>
        <v>1.8123333333333328E-2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0.71522999999999992</v>
      </c>
      <c r="FQ162" s="4">
        <f t="shared" si="37"/>
        <v>0.8831833333333331</v>
      </c>
      <c r="FR162" s="4">
        <f t="shared" si="38"/>
        <v>0.28469666666666671</v>
      </c>
      <c r="FS162" s="4">
        <f t="shared" si="39"/>
        <v>0.87584333333333353</v>
      </c>
      <c r="FT162" s="4">
        <f t="shared" si="40"/>
        <v>3.4496666666666669E-2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0.71706333333333361</v>
      </c>
      <c r="FQ203" s="4">
        <f t="shared" si="37"/>
        <v>0.8814833333333334</v>
      </c>
      <c r="FR203" s="4">
        <f t="shared" si="38"/>
        <v>0.25961000000000001</v>
      </c>
      <c r="FS203" s="4">
        <f t="shared" si="39"/>
        <v>0.82535000000000014</v>
      </c>
      <c r="FT203" s="4">
        <f t="shared" si="40"/>
        <v>2.4089999999999997E-2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0.70951000000000009</v>
      </c>
      <c r="FQ204" s="4">
        <f t="shared" si="37"/>
        <v>0.8692266666666667</v>
      </c>
      <c r="FR204" s="4">
        <f t="shared" si="38"/>
        <v>0.29638999999999993</v>
      </c>
      <c r="FS204" s="4">
        <f t="shared" si="39"/>
        <v>0.88461000000000001</v>
      </c>
      <c r="FT204" s="4">
        <f t="shared" si="40"/>
        <v>2.9179999999999998E-2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0.71435999999999999</v>
      </c>
      <c r="FQ205" s="4">
        <f t="shared" si="37"/>
        <v>0.87442666666666669</v>
      </c>
      <c r="FR205" s="4">
        <f t="shared" si="38"/>
        <v>0.26891666666666669</v>
      </c>
      <c r="FS205" s="4">
        <f t="shared" si="39"/>
        <v>0.848986666666667</v>
      </c>
      <c r="FT205" s="4">
        <f t="shared" si="40"/>
        <v>2.4063333333333332E-2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0.72793333333333332</v>
      </c>
      <c r="FQ206" s="4">
        <f t="shared" si="37"/>
        <v>0.90849333333333349</v>
      </c>
      <c r="FR206" s="4">
        <f t="shared" si="38"/>
        <v>0.24751666666666666</v>
      </c>
      <c r="FS206" s="4">
        <f t="shared" si="39"/>
        <v>0.8546366666666666</v>
      </c>
      <c r="FT206" s="4">
        <f t="shared" si="40"/>
        <v>4.1129999999999993E-2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0.72637333333333343</v>
      </c>
      <c r="FQ207" s="4">
        <f t="shared" si="37"/>
        <v>0.90579333333333334</v>
      </c>
      <c r="FR207" s="4">
        <f t="shared" si="38"/>
        <v>0.24782666666666661</v>
      </c>
      <c r="FS207" s="4">
        <f t="shared" si="39"/>
        <v>0.85529000000000011</v>
      </c>
      <c r="FT207" s="4">
        <f t="shared" si="40"/>
        <v>5.1093333333333324E-2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0.70990333333333333</v>
      </c>
      <c r="FQ208" s="4">
        <f t="shared" si="37"/>
        <v>0.86935666666666667</v>
      </c>
      <c r="FR208" s="4">
        <f t="shared" si="38"/>
        <v>0.29331666666666661</v>
      </c>
      <c r="FS208" s="4">
        <f t="shared" si="39"/>
        <v>0.88329333333333315</v>
      </c>
      <c r="FT208" s="4">
        <f t="shared" si="40"/>
        <v>3.8136666666666666E-2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0.70850666666666662</v>
      </c>
      <c r="FQ209" s="4">
        <f t="shared" si="37"/>
        <v>0.86776999999999982</v>
      </c>
      <c r="FR209" s="4">
        <f t="shared" si="38"/>
        <v>0.29556333333333334</v>
      </c>
      <c r="FS209" s="4">
        <f t="shared" si="39"/>
        <v>0.88426666666666665</v>
      </c>
      <c r="FT209" s="4">
        <f t="shared" si="40"/>
        <v>4.8196666666666665E-2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0.71433999999999997</v>
      </c>
      <c r="FQ210" s="4">
        <f t="shared" si="37"/>
        <v>0.87993333333333346</v>
      </c>
      <c r="FR210" s="4">
        <f t="shared" si="38"/>
        <v>0.28588666666666657</v>
      </c>
      <c r="FS210" s="4">
        <f t="shared" si="39"/>
        <v>0.87669999999999992</v>
      </c>
      <c r="FT210" s="4">
        <f t="shared" si="40"/>
        <v>3.8093333333333333E-2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0.71305666666666656</v>
      </c>
      <c r="FQ211" s="4">
        <f t="shared" si="37"/>
        <v>0.87828666666666644</v>
      </c>
      <c r="FR211" s="4">
        <f t="shared" si="38"/>
        <v>0.28695999999999999</v>
      </c>
      <c r="FS211" s="4">
        <f t="shared" si="39"/>
        <v>0.87739999999999996</v>
      </c>
      <c r="FT211" s="4">
        <f t="shared" si="40"/>
        <v>4.8663333333333343E-2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0.72717666666666658</v>
      </c>
      <c r="FQ212" s="4">
        <f t="shared" si="37"/>
        <v>0.90608000000000011</v>
      </c>
      <c r="FR212" s="4">
        <f t="shared" si="38"/>
        <v>0.2500033333333333</v>
      </c>
      <c r="FS212" s="4">
        <f t="shared" si="39"/>
        <v>0.84901333333333329</v>
      </c>
      <c r="FT212" s="4">
        <f t="shared" si="40"/>
        <v>2.7763333333333341E-2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0.71274666666666675</v>
      </c>
      <c r="FQ213" s="4">
        <f t="shared" si="37"/>
        <v>0.87645000000000006</v>
      </c>
      <c r="FR213" s="4">
        <f t="shared" si="38"/>
        <v>0.29187000000000007</v>
      </c>
      <c r="FS213" s="4">
        <f t="shared" si="39"/>
        <v>0.87189666666666654</v>
      </c>
      <c r="FT213" s="4">
        <f t="shared" si="40"/>
        <v>2.1289999999999996E-2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0.71994333333333327</v>
      </c>
      <c r="FQ214" s="4">
        <f t="shared" si="37"/>
        <v>0.89038666666666644</v>
      </c>
      <c r="FR214" s="4">
        <f t="shared" si="38"/>
        <v>0.25356666666666666</v>
      </c>
      <c r="FS214" s="4">
        <f t="shared" si="39"/>
        <v>0.82654333333333341</v>
      </c>
      <c r="FT214" s="4">
        <f t="shared" si="40"/>
        <v>3.0036666666666659E-2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0.7278933333333335</v>
      </c>
      <c r="FQ215" s="4">
        <f t="shared" si="37"/>
        <v>0.9116966666666666</v>
      </c>
      <c r="FR215" s="4">
        <f t="shared" si="38"/>
        <v>0.26342000000000004</v>
      </c>
      <c r="FS215" s="4">
        <f t="shared" si="39"/>
        <v>0.85571666666666668</v>
      </c>
      <c r="FT215" s="4">
        <f t="shared" si="40"/>
        <v>2.5006666666666663E-2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0.70882333333333325</v>
      </c>
      <c r="FQ219" s="4">
        <f t="shared" si="37"/>
        <v>0.86525999999999981</v>
      </c>
      <c r="FR219" s="4">
        <f t="shared" si="38"/>
        <v>0.3205466666666667</v>
      </c>
      <c r="FS219" s="4">
        <f t="shared" si="39"/>
        <v>0.87278666666666671</v>
      </c>
      <c r="FT219" s="4">
        <f t="shared" si="40"/>
        <v>0.18858333333333335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0.71044000000000007</v>
      </c>
      <c r="FQ220" s="4">
        <f t="shared" si="37"/>
        <v>0.87133666666666654</v>
      </c>
      <c r="FR220" s="4">
        <f t="shared" si="38"/>
        <v>0.29399666666666663</v>
      </c>
      <c r="FS220" s="4">
        <f t="shared" si="39"/>
        <v>0.88546333333333327</v>
      </c>
      <c r="FT220" s="4">
        <f t="shared" si="40"/>
        <v>2.8963333333333331E-2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0.69504666666666659</v>
      </c>
      <c r="FQ221" s="4">
        <f t="shared" ref="FQ221:FQ233" si="83">AVERAGEIFS(B221:FO221,metrics.est,"MSE")</f>
        <v>0.83167000000000002</v>
      </c>
      <c r="FR221" s="4">
        <f t="shared" ref="FR221:FR233" si="84">AVERAGEIFS(B221:FO221,metrics.est,"R")</f>
        <v>0.32990333333333327</v>
      </c>
      <c r="FS221" s="4">
        <f t="shared" ref="FS221:FS233" si="85">AVERAGEIFS(B221:FO221,metrics.est,"Coverage")</f>
        <v>0.89651999999999998</v>
      </c>
      <c r="FT221" s="4">
        <f t="shared" ref="FT221:FT233" si="86">AVERAGEIFS(B221:FO221,metrics.est,"Time")</f>
        <v>0.18802999999999997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0.69855333333333358</v>
      </c>
      <c r="FQ222" s="4">
        <f t="shared" si="83"/>
        <v>0.84872333333333339</v>
      </c>
      <c r="FR222" s="4">
        <f t="shared" si="84"/>
        <v>0.33322666666666667</v>
      </c>
      <c r="FS222" s="4">
        <f t="shared" si="85"/>
        <v>0.91950333333333323</v>
      </c>
      <c r="FT222" s="4">
        <f t="shared" si="86"/>
        <v>0.22746333333333332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0.7001966666666668</v>
      </c>
      <c r="FQ223" s="4">
        <f t="shared" si="83"/>
        <v>0.85182333333333327</v>
      </c>
      <c r="FR223" s="4">
        <f t="shared" si="84"/>
        <v>0.3322633333333333</v>
      </c>
      <c r="FS223" s="4">
        <f t="shared" si="85"/>
        <v>0.91950333333333323</v>
      </c>
      <c r="FT223" s="4">
        <f t="shared" si="86"/>
        <v>0.26134999999999997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0.70119000000000009</v>
      </c>
      <c r="FQ224" s="4">
        <f t="shared" si="83"/>
        <v>0.84814999999999996</v>
      </c>
      <c r="FR224" s="4">
        <f t="shared" si="84"/>
        <v>0.32765333333333335</v>
      </c>
      <c r="FS224" s="4">
        <f t="shared" si="85"/>
        <v>0.91950333333333323</v>
      </c>
      <c r="FT224" s="4">
        <f t="shared" si="86"/>
        <v>0.21603333333333333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0.70366333333333342</v>
      </c>
      <c r="FQ225" s="4">
        <f t="shared" si="83"/>
        <v>0.85319000000000011</v>
      </c>
      <c r="FR225" s="4">
        <f t="shared" si="84"/>
        <v>0.32667333333333326</v>
      </c>
      <c r="FS225" s="4">
        <f t="shared" si="85"/>
        <v>0.91950333333333323</v>
      </c>
      <c r="FT225" s="4">
        <f t="shared" si="86"/>
        <v>0.24730000000000005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0.69933333333333336</v>
      </c>
      <c r="FQ226" s="4">
        <f t="shared" si="83"/>
        <v>0.84505666666666657</v>
      </c>
      <c r="FR226" s="4">
        <f t="shared" si="84"/>
        <v>0.33313333333333334</v>
      </c>
      <c r="FS226" s="4">
        <f t="shared" si="85"/>
        <v>0.91950333333333323</v>
      </c>
      <c r="FT226" s="4">
        <f t="shared" si="86"/>
        <v>0.21422666666666668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0.70148666666666659</v>
      </c>
      <c r="FQ227" s="4">
        <f t="shared" si="83"/>
        <v>0.84948000000000001</v>
      </c>
      <c r="FR227" s="4">
        <f t="shared" si="84"/>
        <v>0.33205666666666656</v>
      </c>
      <c r="FS227" s="4">
        <f t="shared" si="85"/>
        <v>0.91950666666666658</v>
      </c>
      <c r="FT227" s="4">
        <f t="shared" si="86"/>
        <v>0.24760666666666661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0.72804999999999986</v>
      </c>
      <c r="FQ228" s="4">
        <f t="shared" si="83"/>
        <v>0.9080699999999996</v>
      </c>
      <c r="FR228" s="4">
        <f t="shared" si="84"/>
        <v>0.24812000000000003</v>
      </c>
      <c r="FS228" s="4">
        <f t="shared" si="85"/>
        <v>0.84885333333333335</v>
      </c>
      <c r="FT228" s="4">
        <f t="shared" si="86"/>
        <v>2.837333333333333E-2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0.71308000000000005</v>
      </c>
      <c r="FQ229" s="4">
        <f t="shared" ref="FQ229" si="88">AVERAGEIFS(B229:FO229,metrics.est,"MSE")</f>
        <v>0.87717666666666683</v>
      </c>
      <c r="FR229" s="4">
        <f t="shared" ref="FR229" si="89">AVERAGEIFS(B229:FO229,metrics.est,"R")</f>
        <v>0.29135999999999995</v>
      </c>
      <c r="FS229" s="4">
        <f t="shared" ref="FS229" si="90">AVERAGEIFS(B229:FO229,metrics.est,"Coverage")</f>
        <v>0.87253666666666674</v>
      </c>
      <c r="FT229" s="4">
        <f t="shared" ref="FT229" si="91">AVERAGEIFS(B229:FO229,metrics.est,"Time")</f>
        <v>2.1993333333333333E-2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0.71111666666666662</v>
      </c>
      <c r="FQ230" s="4">
        <f t="shared" si="83"/>
        <v>0.86629666666666649</v>
      </c>
      <c r="FR230" s="4">
        <f t="shared" si="84"/>
        <v>0.32153666666666669</v>
      </c>
      <c r="FS230" s="4">
        <f t="shared" si="85"/>
        <v>0.83489000000000013</v>
      </c>
      <c r="FT230" s="4">
        <f t="shared" si="86"/>
        <v>0.21329333333333331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0.72864000000000018</v>
      </c>
      <c r="FQ231" s="4">
        <f t="shared" si="83"/>
        <v>0.91347333333333325</v>
      </c>
      <c r="FR231" s="4">
        <f t="shared" si="84"/>
        <v>0.26214333333333328</v>
      </c>
      <c r="FS231" s="4">
        <f t="shared" si="85"/>
        <v>0.85578333333333312</v>
      </c>
      <c r="FT231" s="4">
        <f t="shared" si="86"/>
        <v>2.64E-2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24" t="s">
        <v>200</v>
      </c>
      <c r="C241" s="27"/>
      <c r="D241" s="27"/>
      <c r="E241" s="27"/>
      <c r="F241" s="27"/>
      <c r="G241" s="11" t="s">
        <v>264</v>
      </c>
      <c r="H241" s="11"/>
      <c r="I241" s="11"/>
      <c r="J241" s="11"/>
      <c r="K241" s="11"/>
      <c r="L241" s="24" t="s">
        <v>201</v>
      </c>
      <c r="M241" s="24"/>
      <c r="N241" s="24"/>
      <c r="O241" s="24"/>
      <c r="P241" s="24"/>
      <c r="Q241" s="11" t="s">
        <v>266</v>
      </c>
      <c r="R241" s="11"/>
      <c r="S241" s="11"/>
      <c r="T241" s="11"/>
      <c r="U241" s="11"/>
      <c r="V241" s="24" t="s">
        <v>202</v>
      </c>
      <c r="W241" s="24"/>
      <c r="X241" s="24"/>
      <c r="Y241" s="24"/>
      <c r="Z241" s="24"/>
      <c r="AA241" s="11" t="s">
        <v>268</v>
      </c>
      <c r="AB241" s="11"/>
      <c r="AC241" s="11"/>
      <c r="AD241" s="11"/>
      <c r="AE241" s="11"/>
      <c r="AF241" s="24" t="s">
        <v>203</v>
      </c>
      <c r="AG241" s="24"/>
      <c r="AH241" s="24"/>
      <c r="AI241" s="24"/>
      <c r="AJ241" s="24"/>
      <c r="AK241" s="11" t="s">
        <v>270</v>
      </c>
      <c r="AL241" s="11"/>
      <c r="AM241" s="11"/>
      <c r="AN241" s="11"/>
      <c r="AO241" s="11"/>
      <c r="AP241" s="24" t="s">
        <v>205</v>
      </c>
      <c r="AQ241" s="24"/>
      <c r="AR241" s="24"/>
      <c r="AS241" s="24"/>
      <c r="AT241" s="24"/>
      <c r="AU241" s="11" t="s">
        <v>200</v>
      </c>
      <c r="AV241" s="23"/>
      <c r="AW241" s="23"/>
      <c r="AX241" s="23"/>
      <c r="AY241" s="23"/>
      <c r="AZ241" s="24" t="s">
        <v>201</v>
      </c>
      <c r="BA241" s="24"/>
      <c r="BB241" s="24"/>
      <c r="BC241" s="24"/>
      <c r="BD241" s="24"/>
      <c r="BE241" s="11" t="s">
        <v>202</v>
      </c>
      <c r="BF241" s="11"/>
      <c r="BG241" s="11"/>
      <c r="BH241" s="11"/>
      <c r="BI241" s="11"/>
      <c r="BJ241" s="24" t="s">
        <v>203</v>
      </c>
      <c r="BK241" s="24"/>
      <c r="BL241" s="24"/>
      <c r="BM241" s="24"/>
      <c r="BN241" s="24"/>
      <c r="BO241" s="11" t="s">
        <v>205</v>
      </c>
      <c r="BP241" s="11"/>
      <c r="BQ241" s="11"/>
      <c r="BR241" s="11"/>
      <c r="BS241" s="11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5" t="s">
        <v>196</v>
      </c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1" t="s">
        <v>229</v>
      </c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12" t="s">
        <v>232</v>
      </c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4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AX1" activePane="topRight" state="frozen"/>
      <selection pane="topRight" activeCell="BF66" sqref="BF66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5" t="s">
        <v>196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1" t="s">
        <v>229</v>
      </c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52" t="s">
        <v>232</v>
      </c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8" t="s">
        <v>197</v>
      </c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6" t="s">
        <v>198</v>
      </c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4" t="s">
        <v>199</v>
      </c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46" t="s">
        <v>214</v>
      </c>
      <c r="JO4" s="60"/>
      <c r="JP4" s="60"/>
      <c r="JQ4" s="60"/>
      <c r="JR4" s="60"/>
      <c r="JS4" s="60"/>
      <c r="JT4" s="60"/>
      <c r="JU4" s="61"/>
      <c r="JV4" s="40" t="s">
        <v>215</v>
      </c>
      <c r="JW4" s="41"/>
      <c r="JX4" s="41"/>
      <c r="JY4" s="41"/>
      <c r="JZ4" s="41"/>
      <c r="KA4" s="41"/>
      <c r="KB4" s="41"/>
      <c r="KC4" s="42"/>
      <c r="KE4" s="37" t="s">
        <v>272</v>
      </c>
    </row>
    <row r="5" spans="1:291" ht="13.5" x14ac:dyDescent="0.25">
      <c r="B5" s="24" t="s">
        <v>200</v>
      </c>
      <c r="C5" s="27"/>
      <c r="D5" s="27"/>
      <c r="E5" s="27"/>
      <c r="F5" s="27"/>
      <c r="G5" s="27"/>
      <c r="H5" s="27"/>
      <c r="I5" s="27"/>
      <c r="J5" s="11" t="s">
        <v>264</v>
      </c>
      <c r="K5" s="11"/>
      <c r="L5" s="11"/>
      <c r="M5" s="11"/>
      <c r="N5" s="11"/>
      <c r="O5" s="11"/>
      <c r="P5" s="11"/>
      <c r="Q5" s="11"/>
      <c r="R5" s="24" t="s">
        <v>201</v>
      </c>
      <c r="S5" s="24"/>
      <c r="T5" s="24"/>
      <c r="U5" s="24"/>
      <c r="V5" s="24"/>
      <c r="W5" s="24"/>
      <c r="X5" s="24"/>
      <c r="Y5" s="24"/>
      <c r="Z5" s="11" t="s">
        <v>266</v>
      </c>
      <c r="AA5" s="11"/>
      <c r="AB5" s="11"/>
      <c r="AC5" s="11"/>
      <c r="AD5" s="11"/>
      <c r="AE5" s="11"/>
      <c r="AF5" s="11"/>
      <c r="AG5" s="11"/>
      <c r="AH5" s="24" t="s">
        <v>202</v>
      </c>
      <c r="AI5" s="24"/>
      <c r="AJ5" s="24"/>
      <c r="AK5" s="24"/>
      <c r="AL5" s="24"/>
      <c r="AM5" s="24"/>
      <c r="AN5" s="24"/>
      <c r="AO5" s="24"/>
      <c r="AP5" s="11" t="s">
        <v>268</v>
      </c>
      <c r="AQ5" s="11"/>
      <c r="AR5" s="11"/>
      <c r="AS5" s="11"/>
      <c r="AT5" s="11"/>
      <c r="AU5" s="11"/>
      <c r="AV5" s="11"/>
      <c r="AW5" s="11"/>
      <c r="AX5" s="24" t="s">
        <v>203</v>
      </c>
      <c r="AY5" s="24"/>
      <c r="AZ5" s="24"/>
      <c r="BA5" s="24"/>
      <c r="BB5" s="24"/>
      <c r="BC5" s="24"/>
      <c r="BD5" s="24"/>
      <c r="BE5" s="24"/>
      <c r="BF5" s="11" t="s">
        <v>270</v>
      </c>
      <c r="BG5" s="11"/>
      <c r="BH5" s="11"/>
      <c r="BI5" s="11"/>
      <c r="BJ5" s="11"/>
      <c r="BK5" s="11"/>
      <c r="BL5" s="11"/>
      <c r="BM5" s="11"/>
      <c r="BN5" s="24" t="s">
        <v>205</v>
      </c>
      <c r="BO5" s="24"/>
      <c r="BP5" s="24"/>
      <c r="BQ5" s="24"/>
      <c r="BR5" s="24"/>
      <c r="BS5" s="24"/>
      <c r="BT5" s="24"/>
      <c r="BU5" s="24"/>
      <c r="BV5" s="11" t="s">
        <v>200</v>
      </c>
      <c r="BW5" s="23"/>
      <c r="BX5" s="23"/>
      <c r="BY5" s="23"/>
      <c r="BZ5" s="23"/>
      <c r="CA5" s="23"/>
      <c r="CB5" s="23"/>
      <c r="CC5" s="23"/>
      <c r="CD5" s="24" t="s">
        <v>201</v>
      </c>
      <c r="CE5" s="24"/>
      <c r="CF5" s="24"/>
      <c r="CG5" s="24"/>
      <c r="CH5" s="24"/>
      <c r="CI5" s="24"/>
      <c r="CJ5" s="24"/>
      <c r="CK5" s="24"/>
      <c r="CL5" s="11" t="s">
        <v>202</v>
      </c>
      <c r="CM5" s="11"/>
      <c r="CN5" s="11"/>
      <c r="CO5" s="11"/>
      <c r="CP5" s="11"/>
      <c r="CQ5" s="11"/>
      <c r="CR5" s="11"/>
      <c r="CS5" s="11"/>
      <c r="CT5" s="24" t="s">
        <v>203</v>
      </c>
      <c r="CU5" s="24"/>
      <c r="CV5" s="24"/>
      <c r="CW5" s="24"/>
      <c r="CX5" s="24"/>
      <c r="CY5" s="24"/>
      <c r="CZ5" s="24"/>
      <c r="DA5" s="24"/>
      <c r="DB5" s="11" t="s">
        <v>205</v>
      </c>
      <c r="DC5" s="11"/>
      <c r="DD5" s="11"/>
      <c r="DE5" s="11"/>
      <c r="DF5" s="11"/>
      <c r="DG5" s="11"/>
      <c r="DH5" s="11"/>
      <c r="DI5" s="11"/>
      <c r="DJ5" s="24" t="s">
        <v>200</v>
      </c>
      <c r="DK5" s="27"/>
      <c r="DL5" s="27"/>
      <c r="DM5" s="27"/>
      <c r="DN5" s="27"/>
      <c r="DO5" s="27"/>
      <c r="DP5" s="27"/>
      <c r="DQ5" s="27"/>
      <c r="DR5" s="11" t="s">
        <v>201</v>
      </c>
      <c r="DS5" s="11"/>
      <c r="DT5" s="11"/>
      <c r="DU5" s="11"/>
      <c r="DV5" s="11"/>
      <c r="DW5" s="11"/>
      <c r="DX5" s="11"/>
      <c r="DY5" s="11"/>
      <c r="DZ5" s="24" t="s">
        <v>202</v>
      </c>
      <c r="EA5" s="24"/>
      <c r="EB5" s="24"/>
      <c r="EC5" s="24"/>
      <c r="ED5" s="24"/>
      <c r="EE5" s="24"/>
      <c r="EF5" s="24"/>
      <c r="EG5" s="24"/>
      <c r="EH5" s="11" t="s">
        <v>203</v>
      </c>
      <c r="EI5" s="11"/>
      <c r="EJ5" s="11"/>
      <c r="EK5" s="11"/>
      <c r="EL5" s="11"/>
      <c r="EM5" s="11"/>
      <c r="EN5" s="11"/>
      <c r="EO5" s="11"/>
      <c r="EP5" s="24" t="s">
        <v>205</v>
      </c>
      <c r="EQ5" s="24"/>
      <c r="ER5" s="24"/>
      <c r="ES5" s="24"/>
      <c r="ET5" s="24"/>
      <c r="EU5" s="24"/>
      <c r="EV5" s="24"/>
      <c r="EW5" s="24"/>
      <c r="EX5" s="11" t="s">
        <v>200</v>
      </c>
      <c r="EY5" s="23"/>
      <c r="EZ5" s="23"/>
      <c r="FA5" s="23"/>
      <c r="FB5" s="23"/>
      <c r="FC5" s="23"/>
      <c r="FD5" s="23"/>
      <c r="FE5" s="23"/>
      <c r="FF5" s="24" t="s">
        <v>201</v>
      </c>
      <c r="FG5" s="24"/>
      <c r="FH5" s="24"/>
      <c r="FI5" s="24"/>
      <c r="FJ5" s="24"/>
      <c r="FK5" s="24"/>
      <c r="FL5" s="24"/>
      <c r="FM5" s="24"/>
      <c r="FN5" s="11" t="s">
        <v>202</v>
      </c>
      <c r="FO5" s="11"/>
      <c r="FP5" s="11"/>
      <c r="FQ5" s="11"/>
      <c r="FR5" s="11"/>
      <c r="FS5" s="11"/>
      <c r="FT5" s="11"/>
      <c r="FU5" s="11"/>
      <c r="FV5" s="24" t="s">
        <v>203</v>
      </c>
      <c r="FW5" s="24"/>
      <c r="FX5" s="24"/>
      <c r="FY5" s="24"/>
      <c r="FZ5" s="24"/>
      <c r="GA5" s="24"/>
      <c r="GB5" s="24"/>
      <c r="GC5" s="24"/>
      <c r="GD5" s="11" t="s">
        <v>3</v>
      </c>
      <c r="GE5" s="11"/>
      <c r="GF5" s="11"/>
      <c r="GG5" s="11"/>
      <c r="GH5" s="11"/>
      <c r="GI5" s="11"/>
      <c r="GJ5" s="11"/>
      <c r="GK5" s="11"/>
      <c r="GL5" s="24" t="s">
        <v>200</v>
      </c>
      <c r="GM5" s="27"/>
      <c r="GN5" s="27"/>
      <c r="GO5" s="27"/>
      <c r="GP5" s="27"/>
      <c r="GQ5" s="27"/>
      <c r="GR5" s="27"/>
      <c r="GS5" s="27"/>
      <c r="GT5" s="11" t="s">
        <v>201</v>
      </c>
      <c r="GU5" s="11"/>
      <c r="GV5" s="11"/>
      <c r="GW5" s="11"/>
      <c r="GX5" s="11"/>
      <c r="GY5" s="11"/>
      <c r="GZ5" s="11"/>
      <c r="HA5" s="11"/>
      <c r="HB5" s="24" t="s">
        <v>202</v>
      </c>
      <c r="HC5" s="24"/>
      <c r="HD5" s="24"/>
      <c r="HE5" s="24"/>
      <c r="HF5" s="24"/>
      <c r="HG5" s="24"/>
      <c r="HH5" s="24"/>
      <c r="HI5" s="24"/>
      <c r="HJ5" s="11" t="s">
        <v>203</v>
      </c>
      <c r="HK5" s="11"/>
      <c r="HL5" s="11"/>
      <c r="HM5" s="11"/>
      <c r="HN5" s="11"/>
      <c r="HO5" s="11"/>
      <c r="HP5" s="11"/>
      <c r="HQ5" s="11"/>
      <c r="HR5" s="24" t="s">
        <v>3</v>
      </c>
      <c r="HS5" s="24"/>
      <c r="HT5" s="24"/>
      <c r="HU5" s="24"/>
      <c r="HV5" s="24"/>
      <c r="HW5" s="24"/>
      <c r="HX5" s="24"/>
      <c r="HY5" s="24"/>
      <c r="HZ5" s="11" t="s">
        <v>200</v>
      </c>
      <c r="IA5" s="23"/>
      <c r="IB5" s="23"/>
      <c r="IC5" s="23"/>
      <c r="ID5" s="23"/>
      <c r="IE5" s="23"/>
      <c r="IF5" s="23"/>
      <c r="IG5" s="23"/>
      <c r="IH5" s="24" t="s">
        <v>201</v>
      </c>
      <c r="II5" s="24"/>
      <c r="IJ5" s="24"/>
      <c r="IK5" s="24"/>
      <c r="IL5" s="24"/>
      <c r="IM5" s="24"/>
      <c r="IN5" s="24"/>
      <c r="IO5" s="24"/>
      <c r="IP5" s="11" t="s">
        <v>202</v>
      </c>
      <c r="IQ5" s="11"/>
      <c r="IR5" s="11"/>
      <c r="IS5" s="11"/>
      <c r="IT5" s="11"/>
      <c r="IU5" s="11"/>
      <c r="IV5" s="11"/>
      <c r="IW5" s="11"/>
      <c r="IX5" s="24" t="s">
        <v>203</v>
      </c>
      <c r="IY5" s="24"/>
      <c r="IZ5" s="24"/>
      <c r="JA5" s="24"/>
      <c r="JB5" s="24"/>
      <c r="JC5" s="24"/>
      <c r="JD5" s="24"/>
      <c r="JE5" s="24"/>
      <c r="JF5" s="11" t="s">
        <v>3</v>
      </c>
      <c r="JG5" s="11"/>
      <c r="JH5" s="11"/>
      <c r="JI5" s="11"/>
      <c r="JJ5" s="11"/>
      <c r="JK5" s="11"/>
      <c r="JL5" s="11"/>
      <c r="JM5" s="11"/>
      <c r="JN5" s="62"/>
      <c r="JO5" s="63"/>
      <c r="JP5" s="63"/>
      <c r="JQ5" s="63"/>
      <c r="JR5" s="63"/>
      <c r="JS5" s="63"/>
      <c r="JT5" s="63"/>
      <c r="JU5" s="64"/>
      <c r="JV5" s="43"/>
      <c r="JW5" s="44"/>
      <c r="JX5" s="44"/>
      <c r="JY5" s="44"/>
      <c r="JZ5" s="44"/>
      <c r="KA5" s="44"/>
      <c r="KB5" s="44"/>
      <c r="KC5" s="45"/>
      <c r="KE5" s="38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39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0.64418888888888892</v>
      </c>
      <c r="JO7" s="4">
        <f t="shared" ref="JO7:JO39" si="1">AVERAGEIFS(B7:JM7,metrics.rec,"MSE")</f>
        <v>0.72277777777777774</v>
      </c>
      <c r="JP7" s="4">
        <f t="shared" ref="JP7:JP39" si="2">AVERAGEIFS(B7:JM7,metrics.rec,"R")</f>
        <v>0.27037777777777783</v>
      </c>
      <c r="JQ7" s="4">
        <f t="shared" ref="JQ7:JQ39" si="3">AVERAGEIFS(B7:JM7,metrics.rec,"Precision")</f>
        <v>9.0666666666666656E-3</v>
      </c>
      <c r="JR7" s="4">
        <f t="shared" ref="JR7:JR39" si="4">AVERAGEIFS(B7:JM7,metrics.rec,"Recall")</f>
        <v>0.85559444444444432</v>
      </c>
      <c r="JS7" s="4">
        <f t="shared" ref="JS7:JS39" si="5">AVERAGEIFS(B7:JM7,metrics.rec,"Coverage")</f>
        <v>0.65616153846153835</v>
      </c>
      <c r="JT7" s="4">
        <f t="shared" ref="JT7:JT39" si="6">AVERAGEIFS(B7:JM7,metrics.rec,"Recatio")</f>
        <v>0.99902777777777763</v>
      </c>
      <c r="JU7" s="4">
        <f t="shared" ref="JU7:JU39" si="7">AVERAGEIFS(B7:JM7,metrics.rec,"Time")</f>
        <v>6.7240722222222225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0.65723529411764714</v>
      </c>
      <c r="JO8" s="4">
        <f t="shared" si="1"/>
        <v>0.74797647058823524</v>
      </c>
      <c r="JP8" s="4">
        <f t="shared" si="2"/>
        <v>0.25348823529411763</v>
      </c>
      <c r="JQ8" s="4">
        <f t="shared" si="3"/>
        <v>1.1605882352941174E-2</v>
      </c>
      <c r="JR8" s="4">
        <f t="shared" si="4"/>
        <v>0.84210000000000007</v>
      </c>
      <c r="JS8" s="4">
        <f t="shared" si="5"/>
        <v>0.61689166666666662</v>
      </c>
      <c r="JT8" s="4">
        <f t="shared" si="6"/>
        <v>0.99844117647058828</v>
      </c>
      <c r="JU8" s="4">
        <f t="shared" si="7"/>
        <v>6.7009823529411747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0.67782352941176482</v>
      </c>
      <c r="JO9" s="4">
        <f t="shared" si="1"/>
        <v>0.78942941176470582</v>
      </c>
      <c r="JP9" s="4">
        <f t="shared" si="2"/>
        <v>0.24864117647058823</v>
      </c>
      <c r="JQ9" s="4">
        <f t="shared" si="3"/>
        <v>1.7452941176470588E-2</v>
      </c>
      <c r="JR9" s="4">
        <f t="shared" si="4"/>
        <v>0.80837647058823525</v>
      </c>
      <c r="JS9" s="4">
        <f t="shared" si="5"/>
        <v>0.38429166666666664</v>
      </c>
      <c r="JT9" s="4">
        <f t="shared" si="6"/>
        <v>0.998529411764706</v>
      </c>
      <c r="JU9" s="4">
        <f t="shared" si="7"/>
        <v>6.7926117647058826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0.65314375000000002</v>
      </c>
      <c r="JO10" s="4">
        <f t="shared" si="1"/>
        <v>0.73890625000000021</v>
      </c>
      <c r="JP10" s="4">
        <f t="shared" si="2"/>
        <v>0.254</v>
      </c>
      <c r="JQ10" s="4">
        <f t="shared" si="3"/>
        <v>1.1749999999999997E-2</v>
      </c>
      <c r="JR10" s="4">
        <f t="shared" si="4"/>
        <v>0.8420875000000001</v>
      </c>
      <c r="JS10" s="4">
        <f t="shared" si="5"/>
        <v>0.61644545454545452</v>
      </c>
      <c r="JT10" s="4">
        <f t="shared" si="6"/>
        <v>0.99843749999999998</v>
      </c>
      <c r="JU10" s="4">
        <f t="shared" si="7"/>
        <v>6.9078312500000001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0.64804375000000003</v>
      </c>
      <c r="JO11" s="4">
        <f t="shared" si="1"/>
        <v>0.72511249999999994</v>
      </c>
      <c r="JP11" s="4">
        <f t="shared" si="2"/>
        <v>0.192775</v>
      </c>
      <c r="JQ11" s="4">
        <f t="shared" si="3"/>
        <v>4.4887499999999997E-2</v>
      </c>
      <c r="JR11" s="4">
        <f t="shared" si="4"/>
        <v>0.42005624999999996</v>
      </c>
      <c r="JS11" s="4">
        <f t="shared" si="5"/>
        <v>5.4800000000000001E-2</v>
      </c>
      <c r="JT11" s="4">
        <f t="shared" si="6"/>
        <v>0.98481874999999997</v>
      </c>
      <c r="JU11" s="4">
        <f t="shared" si="7"/>
        <v>6.4223874999999984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0.64689374999999993</v>
      </c>
      <c r="JO12" s="4">
        <f t="shared" si="1"/>
        <v>0.72534374999999995</v>
      </c>
      <c r="JP12" s="4">
        <f t="shared" si="2"/>
        <v>0.27227499999999999</v>
      </c>
      <c r="JQ12" s="4">
        <f t="shared" si="3"/>
        <v>1.1718749999999997E-2</v>
      </c>
      <c r="JR12" s="4">
        <f t="shared" si="4"/>
        <v>0.84283750000000002</v>
      </c>
      <c r="JS12" s="4">
        <f t="shared" si="5"/>
        <v>0.61708181818181818</v>
      </c>
      <c r="JT12" s="4">
        <f t="shared" si="6"/>
        <v>0.99838749999999998</v>
      </c>
      <c r="JU12" s="4">
        <f t="shared" si="7"/>
        <v>6.789593749999999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0.64850624999999984</v>
      </c>
      <c r="JO13" s="4">
        <f t="shared" si="1"/>
        <v>0.72869375000000014</v>
      </c>
      <c r="JP13" s="4">
        <f t="shared" si="2"/>
        <v>0.26737499999999997</v>
      </c>
      <c r="JQ13" s="4">
        <f t="shared" si="3"/>
        <v>1.22375E-2</v>
      </c>
      <c r="JR13" s="4">
        <f t="shared" si="4"/>
        <v>0.83869999999999989</v>
      </c>
      <c r="JS13" s="4">
        <f t="shared" si="5"/>
        <v>0.61053000000000002</v>
      </c>
      <c r="JT13" s="4">
        <f t="shared" si="6"/>
        <v>0.99834375000000009</v>
      </c>
      <c r="JU13" s="4">
        <f t="shared" si="7"/>
        <v>6.3805000000000014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0.6666133333333335</v>
      </c>
      <c r="JO14" s="4">
        <f t="shared" si="1"/>
        <v>0.76970000000000005</v>
      </c>
      <c r="JP14" s="4">
        <f t="shared" si="2"/>
        <v>0.24262666666666666</v>
      </c>
      <c r="JQ14" s="4">
        <f t="shared" si="3"/>
        <v>1.0306666666666667E-2</v>
      </c>
      <c r="JR14" s="4">
        <f t="shared" si="4"/>
        <v>0.82145333333333315</v>
      </c>
      <c r="JS14" s="4">
        <f t="shared" si="5"/>
        <v>0.59826999999999997</v>
      </c>
      <c r="JT14" s="4">
        <f t="shared" si="6"/>
        <v>0.99883333333333335</v>
      </c>
      <c r="JU14" s="4">
        <f t="shared" si="7"/>
        <v>7.7332866666666682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0.77484000000000008</v>
      </c>
      <c r="JO15" s="4">
        <f t="shared" si="1"/>
        <v>1.0380066666666665</v>
      </c>
      <c r="JP15" s="4">
        <f t="shared" si="2"/>
        <v>0.19012666666666667</v>
      </c>
      <c r="JQ15" s="4">
        <f t="shared" si="3"/>
        <v>9.6600000000000019E-3</v>
      </c>
      <c r="JR15" s="4">
        <f t="shared" si="4"/>
        <v>0.80599999999999983</v>
      </c>
      <c r="JS15" s="4">
        <f t="shared" si="5"/>
        <v>0.62136000000000013</v>
      </c>
      <c r="JT15" s="4">
        <f t="shared" si="6"/>
        <v>0.99883333333333335</v>
      </c>
      <c r="JU15" s="4">
        <f t="shared" si="7"/>
        <v>6.9016533333333347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r=0.2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r=0.8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0.65825999999999996</v>
      </c>
      <c r="JO16" s="4">
        <f t="shared" si="1"/>
        <v>0.7499866666666668</v>
      </c>
      <c r="JP16" s="4">
        <f t="shared" si="2"/>
        <v>0.24878</v>
      </c>
      <c r="JQ16" s="4">
        <f t="shared" si="3"/>
        <v>1.2433333333333331E-2</v>
      </c>
      <c r="JR16" s="4">
        <f t="shared" si="4"/>
        <v>0.83798666666666677</v>
      </c>
      <c r="JS16" s="4">
        <f t="shared" si="5"/>
        <v>0.61227999999999994</v>
      </c>
      <c r="JT16" s="4">
        <f t="shared" si="6"/>
        <v>0.99823333333333342</v>
      </c>
      <c r="JU16" s="4">
        <f t="shared" si="7"/>
        <v>6.44062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0.64610666666666683</v>
      </c>
      <c r="JO17" s="4">
        <f t="shared" si="1"/>
        <v>0.72665333333333326</v>
      </c>
      <c r="JP17" s="4">
        <f t="shared" si="2"/>
        <v>0.26318666666666668</v>
      </c>
      <c r="JQ17" s="4">
        <f t="shared" si="3"/>
        <v>9.8600000000000007E-3</v>
      </c>
      <c r="JR17" s="4">
        <f t="shared" si="4"/>
        <v>0.84653999999999996</v>
      </c>
      <c r="JS17" s="4">
        <f t="shared" si="5"/>
        <v>0.65091999999999994</v>
      </c>
      <c r="JT17" s="4">
        <f t="shared" si="6"/>
        <v>0.99883333333333335</v>
      </c>
      <c r="JU17" s="4">
        <f t="shared" si="7"/>
        <v>7.1957333333333331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0.65749999999999997</v>
      </c>
      <c r="JO18" s="4">
        <f t="shared" si="1"/>
        <v>0.74532000000000009</v>
      </c>
      <c r="JP18" s="4">
        <f t="shared" si="2"/>
        <v>0.25595333333333331</v>
      </c>
      <c r="JQ18" s="4">
        <f t="shared" si="3"/>
        <v>1.8586666666666665E-2</v>
      </c>
      <c r="JR18" s="4">
        <f t="shared" si="4"/>
        <v>0.80625999999999998</v>
      </c>
      <c r="JS18" s="4">
        <f t="shared" si="5"/>
        <v>0.38467000000000001</v>
      </c>
      <c r="JT18" s="4">
        <f t="shared" si="6"/>
        <v>0.99833333333333329</v>
      </c>
      <c r="JU18" s="4">
        <f t="shared" si="7"/>
        <v>7.6699666666666655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0.65815333333333337</v>
      </c>
      <c r="JO19" s="4">
        <f t="shared" si="1"/>
        <v>0.75091999999999992</v>
      </c>
      <c r="JP19" s="4">
        <f t="shared" si="2"/>
        <v>0.23406666666666667</v>
      </c>
      <c r="JQ19" s="4">
        <f t="shared" si="3"/>
        <v>1.3866666666666664E-2</v>
      </c>
      <c r="JR19" s="4">
        <f t="shared" si="4"/>
        <v>0.82341999999999993</v>
      </c>
      <c r="JS19" s="4">
        <f t="shared" si="5"/>
        <v>0.57311999999999996</v>
      </c>
      <c r="JT19" s="4">
        <f t="shared" si="6"/>
        <v>0.99774000000000007</v>
      </c>
      <c r="JU19" s="4">
        <f t="shared" si="7"/>
        <v>6.356626666666668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/>
      <c r="BG20" s="5"/>
      <c r="BH20" s="5"/>
      <c r="BI20" s="5"/>
      <c r="BJ20" s="5"/>
      <c r="BK20" s="5"/>
      <c r="BL20" s="5"/>
      <c r="BM20" s="5"/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0.64479285714285717</v>
      </c>
      <c r="JO20" s="4">
        <f t="shared" si="1"/>
        <v>0.72394999999999998</v>
      </c>
      <c r="JP20" s="4">
        <f t="shared" si="2"/>
        <v>0.26942142857142859</v>
      </c>
      <c r="JQ20" s="4">
        <f t="shared" si="3"/>
        <v>9.1428571428571435E-3</v>
      </c>
      <c r="JR20" s="4">
        <f t="shared" si="4"/>
        <v>0.85492857142857137</v>
      </c>
      <c r="JS20" s="4">
        <f t="shared" si="5"/>
        <v>0.65702222222222229</v>
      </c>
      <c r="JT20" s="4">
        <f t="shared" si="6"/>
        <v>0.99884285714285714</v>
      </c>
      <c r="JU20" s="4">
        <f t="shared" si="7"/>
        <v>7.3943857142857139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/>
      <c r="BG21" s="5"/>
      <c r="BH21" s="5"/>
      <c r="BI21" s="5"/>
      <c r="BJ21" s="5"/>
      <c r="BK21" s="5"/>
      <c r="BL21" s="5"/>
      <c r="BM21" s="5"/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0.63899285714285714</v>
      </c>
      <c r="JO21" s="4">
        <f t="shared" si="1"/>
        <v>0.71091428571428572</v>
      </c>
      <c r="JP21" s="4">
        <f t="shared" si="2"/>
        <v>0.27315714285714282</v>
      </c>
      <c r="JQ21" s="4">
        <f t="shared" si="3"/>
        <v>1.1478571428571427E-2</v>
      </c>
      <c r="JR21" s="4">
        <f t="shared" si="4"/>
        <v>0.84365714285714277</v>
      </c>
      <c r="JS21" s="4">
        <f t="shared" si="5"/>
        <v>0.62558888888888897</v>
      </c>
      <c r="JT21" s="4">
        <f t="shared" si="6"/>
        <v>0.99824999999999997</v>
      </c>
      <c r="JU21" s="4">
        <f t="shared" si="7"/>
        <v>7.024971428571428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10"/>
      <c r="K22" s="10"/>
      <c r="L22" s="10"/>
      <c r="M22" s="10"/>
      <c r="N22" s="10"/>
      <c r="O22" s="10"/>
      <c r="P22" s="10"/>
      <c r="Q22" s="10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10"/>
      <c r="AA22" s="10"/>
      <c r="AB22" s="10"/>
      <c r="AC22" s="10"/>
      <c r="AD22" s="10"/>
      <c r="AE22" s="10"/>
      <c r="AF22" s="10"/>
      <c r="AG22" s="10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10"/>
      <c r="AQ22" s="10"/>
      <c r="AR22" s="10"/>
      <c r="AS22" s="10"/>
      <c r="AT22" s="10"/>
      <c r="AU22" s="10"/>
      <c r="AV22" s="10"/>
      <c r="AW22" s="10"/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/>
      <c r="BG22" s="5"/>
      <c r="BH22" s="5"/>
      <c r="BI22" s="5"/>
      <c r="BJ22" s="5"/>
      <c r="BK22" s="5"/>
      <c r="BL22" s="5"/>
      <c r="BM22" s="5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0.65178333333333338</v>
      </c>
      <c r="JO22" s="4">
        <f t="shared" si="1"/>
        <v>0.73585833333333339</v>
      </c>
      <c r="JP22" s="4">
        <f t="shared" si="2"/>
        <v>0.25475833333333336</v>
      </c>
      <c r="JQ22" s="4">
        <f t="shared" si="3"/>
        <v>1.2325000000000001E-2</v>
      </c>
      <c r="JR22" s="4">
        <f t="shared" si="4"/>
        <v>0.83866666666666667</v>
      </c>
      <c r="JS22" s="4">
        <f t="shared" si="5"/>
        <v>0.62443333333333328</v>
      </c>
      <c r="JT22" s="4">
        <f t="shared" si="6"/>
        <v>0.99799166666666661</v>
      </c>
      <c r="JU22" s="4">
        <f t="shared" si="7"/>
        <v>7.0300749999999992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10"/>
      <c r="K23" s="10"/>
      <c r="L23" s="10"/>
      <c r="M23" s="10"/>
      <c r="N23" s="10"/>
      <c r="O23" s="10"/>
      <c r="P23" s="10"/>
      <c r="Q23" s="10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10"/>
      <c r="AA23" s="10"/>
      <c r="AB23" s="10"/>
      <c r="AC23" s="10"/>
      <c r="AD23" s="10"/>
      <c r="AE23" s="10"/>
      <c r="AF23" s="10"/>
      <c r="AG23" s="10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10"/>
      <c r="AQ23" s="10"/>
      <c r="AR23" s="10"/>
      <c r="AS23" s="10"/>
      <c r="AT23" s="10"/>
      <c r="AU23" s="10"/>
      <c r="AV23" s="10"/>
      <c r="AW23" s="10"/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/>
      <c r="BG23" s="5"/>
      <c r="BH23" s="5"/>
      <c r="BI23" s="5"/>
      <c r="BJ23" s="5"/>
      <c r="BK23" s="5"/>
      <c r="BL23" s="5"/>
      <c r="BM23" s="5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0.65208181818181821</v>
      </c>
      <c r="JO23" s="4">
        <f t="shared" si="1"/>
        <v>0.73779090909090916</v>
      </c>
      <c r="JP23" s="4">
        <f t="shared" si="2"/>
        <v>0.25723636363636365</v>
      </c>
      <c r="JQ23" s="4">
        <f t="shared" si="3"/>
        <v>1.260909090909091E-2</v>
      </c>
      <c r="JR23" s="4">
        <f t="shared" si="4"/>
        <v>0.83501818181818177</v>
      </c>
      <c r="JS23" s="4">
        <f t="shared" si="5"/>
        <v>0.62216666666666676</v>
      </c>
      <c r="JT23" s="4">
        <f t="shared" si="6"/>
        <v>0.99779999999999991</v>
      </c>
      <c r="JU23" s="4">
        <f t="shared" si="7"/>
        <v>6.944590909090909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10"/>
      <c r="K24" s="10"/>
      <c r="L24" s="10"/>
      <c r="M24" s="10"/>
      <c r="N24" s="10"/>
      <c r="O24" s="10"/>
      <c r="P24" s="10"/>
      <c r="Q24" s="10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10"/>
      <c r="AA24" s="10"/>
      <c r="AB24" s="10"/>
      <c r="AC24" s="10"/>
      <c r="AD24" s="10"/>
      <c r="AE24" s="10"/>
      <c r="AF24" s="10"/>
      <c r="AG24" s="10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10"/>
      <c r="AQ24" s="10"/>
      <c r="AR24" s="10"/>
      <c r="AS24" s="10"/>
      <c r="AT24" s="10"/>
      <c r="AU24" s="10"/>
      <c r="AV24" s="10"/>
      <c r="AW24" s="10"/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/>
      <c r="BG24" s="5"/>
      <c r="BH24" s="5"/>
      <c r="BI24" s="5"/>
      <c r="BJ24" s="5"/>
      <c r="BK24" s="5"/>
      <c r="BL24" s="5"/>
      <c r="BM24" s="5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0.65776363636363644</v>
      </c>
      <c r="JO24" s="4">
        <f t="shared" si="1"/>
        <v>0.74959999999999993</v>
      </c>
      <c r="JP24" s="4">
        <f t="shared" si="2"/>
        <v>0.25204545454545452</v>
      </c>
      <c r="JQ24" s="4">
        <f t="shared" si="3"/>
        <v>1.2600000000000002E-2</v>
      </c>
      <c r="JR24" s="4">
        <f t="shared" si="4"/>
        <v>0.8363272727272727</v>
      </c>
      <c r="JS24" s="4">
        <f t="shared" si="5"/>
        <v>0.62430000000000008</v>
      </c>
      <c r="JT24" s="4">
        <f t="shared" si="6"/>
        <v>0.99783636363636363</v>
      </c>
      <c r="JU24" s="4">
        <f t="shared" si="7"/>
        <v>6.8217454545454554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/>
      <c r="BG25" s="5"/>
      <c r="BH25" s="5"/>
      <c r="BI25" s="5"/>
      <c r="BJ25" s="5"/>
      <c r="BK25" s="5"/>
      <c r="BL25" s="5"/>
      <c r="BM25" s="5"/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0.70936428571428578</v>
      </c>
      <c r="JO25" s="4">
        <f t="shared" si="1"/>
        <v>0.86080714285714299</v>
      </c>
      <c r="JP25" s="4">
        <f t="shared" si="2"/>
        <v>0.23454285714285716</v>
      </c>
      <c r="JQ25" s="4">
        <f t="shared" si="3"/>
        <v>1.1742857142857142E-2</v>
      </c>
      <c r="JR25" s="4">
        <f t="shared" si="4"/>
        <v>0.81876428571428572</v>
      </c>
      <c r="JS25" s="4">
        <f t="shared" si="5"/>
        <v>0.5989888888888889</v>
      </c>
      <c r="JT25" s="4">
        <f t="shared" si="6"/>
        <v>0.99884285714285714</v>
      </c>
      <c r="JU25" s="4">
        <f t="shared" si="7"/>
        <v>47.078414285714288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r=0.2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/>
      <c r="BG26" s="5"/>
      <c r="BH26" s="5"/>
      <c r="BI26" s="5"/>
      <c r="BJ26" s="5"/>
      <c r="BK26" s="5"/>
      <c r="BL26" s="5"/>
      <c r="BM26" s="5"/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0.64641428571428583</v>
      </c>
      <c r="JO26" s="4">
        <f t="shared" si="1"/>
        <v>0.72532857142857143</v>
      </c>
      <c r="JP26" s="4">
        <f t="shared" si="2"/>
        <v>0.26079999999999998</v>
      </c>
      <c r="JQ26" s="4">
        <f t="shared" si="3"/>
        <v>1.1499999999999998E-2</v>
      </c>
      <c r="JR26" s="4">
        <f t="shared" si="4"/>
        <v>0.84494999999999998</v>
      </c>
      <c r="JS26" s="4">
        <f t="shared" si="5"/>
        <v>0.62724444444444438</v>
      </c>
      <c r="JT26" s="4">
        <f t="shared" si="6"/>
        <v>0.99824999999999997</v>
      </c>
      <c r="JU26" s="4">
        <f t="shared" si="7"/>
        <v>6.5116571428571435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/>
      <c r="BG27" s="5"/>
      <c r="BH27" s="5"/>
      <c r="BI27" s="5"/>
      <c r="BJ27" s="5"/>
      <c r="BK27" s="5"/>
      <c r="BL27" s="5"/>
      <c r="BM27" s="5"/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0.64084285714285716</v>
      </c>
      <c r="JO27" s="4">
        <f t="shared" si="1"/>
        <v>0.71551428571428566</v>
      </c>
      <c r="JP27" s="4">
        <f t="shared" si="2"/>
        <v>0.27315</v>
      </c>
      <c r="JQ27" s="4">
        <f t="shared" si="3"/>
        <v>9.2714285714285694E-3</v>
      </c>
      <c r="JR27" s="4">
        <f t="shared" si="4"/>
        <v>0.85717142857142858</v>
      </c>
      <c r="JS27" s="4">
        <f t="shared" si="5"/>
        <v>0.65284444444444445</v>
      </c>
      <c r="JT27" s="4">
        <f t="shared" si="6"/>
        <v>0.99884285714285714</v>
      </c>
      <c r="JU27" s="4">
        <f t="shared" si="7"/>
        <v>6.5169857142857142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/>
      <c r="BG28" s="5"/>
      <c r="BH28" s="5"/>
      <c r="BI28" s="5"/>
      <c r="BJ28" s="5"/>
      <c r="BK28" s="5"/>
      <c r="BL28" s="5"/>
      <c r="BM28" s="5"/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0.64140714285714295</v>
      </c>
      <c r="JO28" s="4">
        <f t="shared" si="1"/>
        <v>0.7151142857142857</v>
      </c>
      <c r="JP28" s="4">
        <f t="shared" si="2"/>
        <v>0.27275714285714286</v>
      </c>
      <c r="JQ28" s="4">
        <f t="shared" si="3"/>
        <v>9.1357142857142869E-3</v>
      </c>
      <c r="JR28" s="4">
        <f t="shared" si="4"/>
        <v>0.85027142857142857</v>
      </c>
      <c r="JS28" s="4">
        <f t="shared" si="5"/>
        <v>0.65218888888888882</v>
      </c>
      <c r="JT28" s="4">
        <f t="shared" si="6"/>
        <v>0.99884285714285714</v>
      </c>
      <c r="JU28" s="4">
        <f t="shared" si="7"/>
        <v>6.8351642857142858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/>
      <c r="BG29" s="5"/>
      <c r="BH29" s="5"/>
      <c r="BI29" s="5"/>
      <c r="BJ29" s="5"/>
      <c r="BK29" s="5"/>
      <c r="BL29" s="5"/>
      <c r="BM29" s="5"/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0.64796428571428577</v>
      </c>
      <c r="JO29" s="4">
        <f t="shared" si="1"/>
        <v>0.72752142857142843</v>
      </c>
      <c r="JP29" s="4">
        <f t="shared" si="2"/>
        <v>0.25969285714285711</v>
      </c>
      <c r="JQ29" s="4">
        <f t="shared" si="3"/>
        <v>1.1478571428571425E-2</v>
      </c>
      <c r="JR29" s="4">
        <f t="shared" si="4"/>
        <v>0.84466428571428565</v>
      </c>
      <c r="JS29" s="4">
        <f t="shared" si="5"/>
        <v>0.62813333333333332</v>
      </c>
      <c r="JT29" s="4">
        <f t="shared" si="6"/>
        <v>0.99824999999999997</v>
      </c>
      <c r="JU29" s="4">
        <f t="shared" si="7"/>
        <v>9.5385214285714284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10"/>
      <c r="K30" s="10"/>
      <c r="L30" s="10"/>
      <c r="M30" s="10"/>
      <c r="N30" s="10"/>
      <c r="O30" s="10"/>
      <c r="P30" s="10"/>
      <c r="Q30" s="10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10"/>
      <c r="AA30" s="10"/>
      <c r="AB30" s="10"/>
      <c r="AC30" s="10"/>
      <c r="AD30" s="10"/>
      <c r="AE30" s="10"/>
      <c r="AF30" s="10"/>
      <c r="AG30" s="10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10"/>
      <c r="AQ30" s="10"/>
      <c r="AR30" s="10"/>
      <c r="AS30" s="10"/>
      <c r="AT30" s="10"/>
      <c r="AU30" s="10"/>
      <c r="AV30" s="10"/>
      <c r="AW30" s="10"/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/>
      <c r="BG30" s="5"/>
      <c r="BH30" s="5"/>
      <c r="BI30" s="5"/>
      <c r="BJ30" s="5"/>
      <c r="BK30" s="5"/>
      <c r="BL30" s="5"/>
      <c r="BM30" s="5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0.65191818181818184</v>
      </c>
      <c r="JO30" s="4">
        <f t="shared" si="1"/>
        <v>0.73720909090909104</v>
      </c>
      <c r="JP30" s="4">
        <f t="shared" si="2"/>
        <v>0.25681818181818183</v>
      </c>
      <c r="JQ30" s="4">
        <f t="shared" si="3"/>
        <v>1.2618181818181818E-2</v>
      </c>
      <c r="JR30" s="4">
        <f t="shared" si="4"/>
        <v>0.83698181818181816</v>
      </c>
      <c r="JS30" s="4">
        <f t="shared" si="5"/>
        <v>0.62370000000000003</v>
      </c>
      <c r="JT30" s="4">
        <f t="shared" si="6"/>
        <v>0.99787272727272736</v>
      </c>
      <c r="JU30" s="4">
        <f t="shared" si="7"/>
        <v>6.3602272727272728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/>
      <c r="BG31" s="5"/>
      <c r="BH31" s="5"/>
      <c r="BI31" s="5"/>
      <c r="BJ31" s="5"/>
      <c r="BK31" s="5"/>
      <c r="BL31" s="5"/>
      <c r="BM31" s="5"/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0.65927142857142862</v>
      </c>
      <c r="JO31" s="4">
        <f t="shared" si="1"/>
        <v>0.74819999999999998</v>
      </c>
      <c r="JP31" s="4">
        <f t="shared" si="2"/>
        <v>0.25652142857142857</v>
      </c>
      <c r="JQ31" s="4">
        <f t="shared" si="3"/>
        <v>8.8999999999999999E-3</v>
      </c>
      <c r="JR31" s="4">
        <f t="shared" si="4"/>
        <v>0.84817142857142869</v>
      </c>
      <c r="JS31" s="4">
        <f t="shared" si="5"/>
        <v>0.66046666666666676</v>
      </c>
      <c r="JT31" s="4">
        <f t="shared" si="6"/>
        <v>0.9980714285714285</v>
      </c>
      <c r="JU31" s="4">
        <f t="shared" si="7"/>
        <v>6.7167285714285727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k=20,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/>
      <c r="BG32" s="5"/>
      <c r="BH32" s="5"/>
      <c r="BI32" s="5"/>
      <c r="BJ32" s="5"/>
      <c r="BK32" s="5"/>
      <c r="BL32" s="5"/>
      <c r="BM32" s="5"/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0.65295714285714279</v>
      </c>
      <c r="JO32" s="4">
        <f t="shared" si="1"/>
        <v>0.74286428571428575</v>
      </c>
      <c r="JP32" s="4">
        <f t="shared" si="2"/>
        <v>0.25640714285714289</v>
      </c>
      <c r="JQ32" s="4">
        <f t="shared" si="3"/>
        <v>8.8571428571428568E-3</v>
      </c>
      <c r="JR32" s="4">
        <f t="shared" si="4"/>
        <v>0.85488571428571425</v>
      </c>
      <c r="JS32" s="4">
        <f t="shared" si="5"/>
        <v>0.66901111111111122</v>
      </c>
      <c r="JT32" s="4">
        <f t="shared" si="6"/>
        <v>0.99868571428571429</v>
      </c>
      <c r="JU32" s="4">
        <f t="shared" si="7"/>
        <v>6.6886285714285716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k=20,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/>
      <c r="BG33" s="5"/>
      <c r="BH33" s="5"/>
      <c r="BI33" s="5"/>
      <c r="BJ33" s="5"/>
      <c r="BK33" s="5"/>
      <c r="BL33" s="5"/>
      <c r="BM33" s="5"/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0.65151428571428571</v>
      </c>
      <c r="JO33" s="4">
        <f t="shared" si="1"/>
        <v>0.73487857142857138</v>
      </c>
      <c r="JP33" s="4">
        <f t="shared" si="2"/>
        <v>0.2666</v>
      </c>
      <c r="JQ33" s="4">
        <f t="shared" si="3"/>
        <v>9.1500000000000019E-3</v>
      </c>
      <c r="JR33" s="4">
        <f t="shared" si="4"/>
        <v>0.84788571428571413</v>
      </c>
      <c r="JS33" s="4">
        <f t="shared" si="5"/>
        <v>0.64982222222222219</v>
      </c>
      <c r="JT33" s="4">
        <f t="shared" si="6"/>
        <v>0.99884285714285714</v>
      </c>
      <c r="JU33" s="4">
        <f t="shared" si="7"/>
        <v>6.2548714285714277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/>
      <c r="BG34" s="5"/>
      <c r="BH34" s="5"/>
      <c r="BI34" s="5"/>
      <c r="BJ34" s="5"/>
      <c r="BK34" s="5"/>
      <c r="BL34" s="5"/>
      <c r="BM34" s="5"/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0.64344285714285721</v>
      </c>
      <c r="JO34" s="4">
        <f t="shared" si="1"/>
        <v>0.71671428571428564</v>
      </c>
      <c r="JP34" s="4">
        <f t="shared" si="2"/>
        <v>0.26483571428571429</v>
      </c>
      <c r="JQ34" s="4">
        <f t="shared" si="3"/>
        <v>1.4021428571428572E-2</v>
      </c>
      <c r="JR34" s="4">
        <f t="shared" si="4"/>
        <v>0.82453571428571415</v>
      </c>
      <c r="JS34" s="4">
        <f t="shared" si="5"/>
        <v>0.42424444444444442</v>
      </c>
      <c r="JT34" s="4">
        <f t="shared" si="6"/>
        <v>0.9980500000000001</v>
      </c>
      <c r="JU34" s="4">
        <f t="shared" si="7"/>
        <v>6.7785214285714286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/>
      <c r="BG35" s="5"/>
      <c r="BH35" s="5"/>
      <c r="BI35" s="5"/>
      <c r="BJ35" s="5"/>
      <c r="BK35" s="5"/>
      <c r="BL35" s="5"/>
      <c r="BM35" s="5"/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0.65098571428571417</v>
      </c>
      <c r="JO35" s="4">
        <f t="shared" si="1"/>
        <v>0.73414999999999997</v>
      </c>
      <c r="JP35" s="4">
        <f t="shared" si="2"/>
        <v>0.25604285714285713</v>
      </c>
      <c r="JQ35" s="4">
        <f t="shared" si="3"/>
        <v>1.149285714285714E-2</v>
      </c>
      <c r="JR35" s="4">
        <f t="shared" si="4"/>
        <v>0.84344285714285705</v>
      </c>
      <c r="JS35" s="4">
        <f t="shared" si="5"/>
        <v>0.62690000000000001</v>
      </c>
      <c r="JT35" s="4">
        <f t="shared" si="6"/>
        <v>0.99824999999999997</v>
      </c>
      <c r="JU35" s="4">
        <f t="shared" si="7"/>
        <v>6.1405857142857148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10"/>
      <c r="K36" s="10"/>
      <c r="L36" s="10"/>
      <c r="M36" s="10"/>
      <c r="N36" s="10"/>
      <c r="O36" s="10"/>
      <c r="P36" s="10"/>
      <c r="Q36" s="10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10"/>
      <c r="AA36" s="10"/>
      <c r="AB36" s="10"/>
      <c r="AC36" s="10"/>
      <c r="AD36" s="10"/>
      <c r="AE36" s="10"/>
      <c r="AF36" s="10"/>
      <c r="AG36" s="10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10"/>
      <c r="AQ36" s="10"/>
      <c r="AR36" s="10"/>
      <c r="AS36" s="10"/>
      <c r="AT36" s="10"/>
      <c r="AU36" s="10"/>
      <c r="AV36" s="10"/>
      <c r="AW36" s="10"/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/>
      <c r="BG36" s="5"/>
      <c r="BH36" s="5"/>
      <c r="BI36" s="5"/>
      <c r="BJ36" s="5"/>
      <c r="BK36" s="5"/>
      <c r="BL36" s="5"/>
      <c r="BM36" s="5"/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0.65332727272727276</v>
      </c>
      <c r="JO36" s="4">
        <f t="shared" si="1"/>
        <v>0.74029090909090922</v>
      </c>
      <c r="JP36" s="4">
        <f t="shared" si="2"/>
        <v>0.25577272727272721</v>
      </c>
      <c r="JQ36" s="4">
        <f t="shared" si="3"/>
        <v>1.262727272727273E-2</v>
      </c>
      <c r="JR36" s="4">
        <f t="shared" si="4"/>
        <v>0.83597272727272731</v>
      </c>
      <c r="JS36" s="4">
        <f t="shared" si="5"/>
        <v>0.59</v>
      </c>
      <c r="JT36" s="4">
        <f t="shared" si="6"/>
        <v>0.99779999999999991</v>
      </c>
      <c r="JU36" s="4">
        <f t="shared" si="7"/>
        <v>5.869727272727272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0.67201250000000001</v>
      </c>
      <c r="JO37" s="4">
        <f t="shared" si="1"/>
        <v>0.78661666666666663</v>
      </c>
      <c r="JP37" s="4">
        <f t="shared" si="2"/>
        <v>0.19633333333333325</v>
      </c>
      <c r="JQ37" s="4">
        <f t="shared" si="3"/>
        <v>2.2675000000000001E-2</v>
      </c>
      <c r="JR37" s="4">
        <f t="shared" si="4"/>
        <v>0.78348333333333331</v>
      </c>
      <c r="JS37" s="4">
        <f t="shared" si="5"/>
        <v>0.25508333333333327</v>
      </c>
      <c r="JT37" s="4">
        <f t="shared" si="6"/>
        <v>0.9970958333333334</v>
      </c>
      <c r="JU37" s="4">
        <f t="shared" si="7"/>
        <v>2.1210666666666671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k=20,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0.73576666666666668</v>
      </c>
      <c r="JO38" s="4">
        <f t="shared" si="1"/>
        <v>0.92530416666666682</v>
      </c>
      <c r="JP38" s="4">
        <f t="shared" si="2"/>
        <v>0.10639166666666668</v>
      </c>
      <c r="JQ38" s="4">
        <f t="shared" si="3"/>
        <v>1.7575E-2</v>
      </c>
      <c r="JR38" s="4">
        <f t="shared" si="4"/>
        <v>0.49550416666666669</v>
      </c>
      <c r="JS38" s="4">
        <f t="shared" si="5"/>
        <v>0.21315555555555557</v>
      </c>
      <c r="JT38" s="4">
        <f t="shared" si="6"/>
        <v>0.9965291666666668</v>
      </c>
      <c r="JU38" s="4">
        <f t="shared" si="7"/>
        <v>1.9023583333333327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k=20,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0.71835833333333332</v>
      </c>
      <c r="JO39" s="4">
        <f t="shared" si="1"/>
        <v>0.89049166666666657</v>
      </c>
      <c r="JP39" s="4">
        <f t="shared" si="2"/>
        <v>0.13191666666666668</v>
      </c>
      <c r="JQ39" s="4">
        <f t="shared" si="3"/>
        <v>1.7333333333333336E-2</v>
      </c>
      <c r="JR39" s="4">
        <f t="shared" si="4"/>
        <v>0.56271250000000006</v>
      </c>
      <c r="JS39" s="4">
        <f t="shared" si="5"/>
        <v>0.24562222222222221</v>
      </c>
      <c r="JT39" s="4">
        <f t="shared" si="6"/>
        <v>0.98181250000000009</v>
      </c>
      <c r="JU39" s="4">
        <f t="shared" si="7"/>
        <v>1.9001791666666665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0.70229999999999992</v>
      </c>
      <c r="JO40" s="4">
        <f t="shared" ref="JO40:JO74" si="9">AVERAGEIFS(B40:JM40,metrics.rec,"MSE")</f>
        <v>0.84946521739130443</v>
      </c>
      <c r="JP40" s="4">
        <f t="shared" ref="JP40:JP74" si="10">AVERAGEIFS(B40:JM40,metrics.rec,"R")</f>
        <v>0.16098695652173911</v>
      </c>
      <c r="JQ40" s="4">
        <f t="shared" ref="JQ40:JQ74" si="11">AVERAGEIFS(B40:JM40,metrics.rec,"Precision")</f>
        <v>1.7526086956521737E-2</v>
      </c>
      <c r="JR40" s="4">
        <f t="shared" ref="JR40:JR74" si="12">AVERAGEIFS(B40:JM40,metrics.rec,"Recall")</f>
        <v>0.61166956521739135</v>
      </c>
      <c r="JS40" s="4">
        <f t="shared" ref="JS40:JS74" si="13">AVERAGEIFS(B40:JM40,metrics.rec,"Coverage")</f>
        <v>0.27035555555555552</v>
      </c>
      <c r="JT40" s="4">
        <f t="shared" ref="JT40:JT74" si="14">AVERAGEIFS(B40:JM40,metrics.rec,"Recatio")</f>
        <v>0.99641739130434803</v>
      </c>
      <c r="JU40" s="4">
        <f t="shared" ref="JU40:JU74" si="15">AVERAGEIFS(B40:JM40,metrics.rec,"Time")</f>
        <v>1.9083086956521738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0.6821739130434783</v>
      </c>
      <c r="JO41" s="4">
        <f t="shared" si="9"/>
        <v>0.81823478260869575</v>
      </c>
      <c r="JP41" s="4">
        <f t="shared" si="10"/>
        <v>0.18626521739130436</v>
      </c>
      <c r="JQ41" s="4">
        <f t="shared" si="11"/>
        <v>1.6439130434782609E-2</v>
      </c>
      <c r="JR41" s="4">
        <f t="shared" si="12"/>
        <v>0.74198695652173907</v>
      </c>
      <c r="JS41" s="4">
        <f t="shared" si="13"/>
        <v>0.48487222222222226</v>
      </c>
      <c r="JT41" s="4">
        <f t="shared" si="14"/>
        <v>0.96426521739130433</v>
      </c>
      <c r="JU41" s="4">
        <f t="shared" si="15"/>
        <v>2.0759260869565219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k=20,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0.67300434782608698</v>
      </c>
      <c r="JO42" s="4">
        <f t="shared" si="9"/>
        <v>0.80021739130434755</v>
      </c>
      <c r="JP42" s="4">
        <f t="shared" si="10"/>
        <v>0.24007826086956516</v>
      </c>
      <c r="JQ42" s="4">
        <f t="shared" si="11"/>
        <v>1.5156521739130435E-2</v>
      </c>
      <c r="JR42" s="4">
        <f t="shared" si="12"/>
        <v>0.80941304347826115</v>
      </c>
      <c r="JS42" s="4">
        <f t="shared" si="13"/>
        <v>0.51916111111111118</v>
      </c>
      <c r="JT42" s="4">
        <f t="shared" si="14"/>
        <v>0.99644347826086965</v>
      </c>
      <c r="JU42" s="4">
        <f t="shared" si="15"/>
        <v>2.0933391304347824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0.67134583333333342</v>
      </c>
      <c r="JO43" s="4">
        <f t="shared" si="9"/>
        <v>0.79604583333333323</v>
      </c>
      <c r="JP43" s="4">
        <f t="shared" si="10"/>
        <v>0.24255000000000002</v>
      </c>
      <c r="JQ43" s="4">
        <f t="shared" si="11"/>
        <v>1.4683333333333335E-2</v>
      </c>
      <c r="JR43" s="4">
        <f t="shared" si="12"/>
        <v>0.81408749999999996</v>
      </c>
      <c r="JS43" s="4">
        <f t="shared" si="13"/>
        <v>0.54061111111111115</v>
      </c>
      <c r="JT43" s="4">
        <f t="shared" si="14"/>
        <v>0.9965291666666668</v>
      </c>
      <c r="JU43" s="4">
        <f t="shared" si="15"/>
        <v>2.1502500000000007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0.69177391304347835</v>
      </c>
      <c r="JO44" s="4">
        <f t="shared" si="9"/>
        <v>0.84208260869565232</v>
      </c>
      <c r="JP44" s="4">
        <f t="shared" si="10"/>
        <v>0.21189565217391304</v>
      </c>
      <c r="JQ44" s="4">
        <f t="shared" si="11"/>
        <v>1.1191304347826085E-2</v>
      </c>
      <c r="JR44" s="4">
        <f t="shared" si="12"/>
        <v>0.81356956521739143</v>
      </c>
      <c r="JS44" s="4">
        <f t="shared" si="13"/>
        <v>0.60711111111111116</v>
      </c>
      <c r="JT44" s="4">
        <f t="shared" si="14"/>
        <v>0.99398695652173907</v>
      </c>
      <c r="JU44" s="4">
        <f t="shared" si="15"/>
        <v>4.6536086956521734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0.74069999999999991</v>
      </c>
      <c r="JO45" s="4">
        <f t="shared" si="9"/>
        <v>0.92819130434782604</v>
      </c>
      <c r="JP45" s="4">
        <f t="shared" si="10"/>
        <v>6.8652173913043471E-2</v>
      </c>
      <c r="JQ45" s="4">
        <f t="shared" si="11"/>
        <v>1.9960869565217389E-2</v>
      </c>
      <c r="JR45" s="4">
        <f t="shared" si="12"/>
        <v>0.57564782608695653</v>
      </c>
      <c r="JS45" s="4">
        <f t="shared" si="13"/>
        <v>0.23197777777777784</v>
      </c>
      <c r="JT45" s="4">
        <f t="shared" si="14"/>
        <v>0.99754782608695647</v>
      </c>
      <c r="JU45" s="4">
        <f t="shared" si="15"/>
        <v>2.208195652173913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0.73250000000000004</v>
      </c>
      <c r="JO46" s="4">
        <f t="shared" si="9"/>
        <v>0.92193913043478259</v>
      </c>
      <c r="JP46" s="4">
        <f t="shared" si="10"/>
        <v>0.13747826086956524</v>
      </c>
      <c r="JQ46" s="4">
        <f t="shared" si="11"/>
        <v>1.4882608695652172E-2</v>
      </c>
      <c r="JR46" s="4">
        <f t="shared" si="12"/>
        <v>0.51518260869565213</v>
      </c>
      <c r="JS46" s="4">
        <f t="shared" si="13"/>
        <v>0.29882222222222216</v>
      </c>
      <c r="JT46" s="4">
        <f t="shared" si="14"/>
        <v>0.99637826086956527</v>
      </c>
      <c r="JU46" s="4">
        <f t="shared" si="15"/>
        <v>2.0032826086956521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k=20,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0.66999130434782617</v>
      </c>
      <c r="JO47" s="4">
        <f t="shared" si="9"/>
        <v>0.78819565217391319</v>
      </c>
      <c r="JP47" s="4">
        <f t="shared" si="10"/>
        <v>0.22353913043478266</v>
      </c>
      <c r="JQ47" s="4">
        <f t="shared" si="11"/>
        <v>1.8460869565217392E-2</v>
      </c>
      <c r="JR47" s="4">
        <f t="shared" si="12"/>
        <v>0.79303043478260882</v>
      </c>
      <c r="JS47" s="4">
        <f t="shared" si="13"/>
        <v>0.34107777777777781</v>
      </c>
      <c r="JT47" s="4">
        <f t="shared" si="14"/>
        <v>0.99696956521739144</v>
      </c>
      <c r="JU47" s="4">
        <f t="shared" si="15"/>
        <v>2.2545173913043475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k=20,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0.70276521739130426</v>
      </c>
      <c r="JO48" s="4">
        <f t="shared" si="9"/>
        <v>0.8560565217391306</v>
      </c>
      <c r="JP48" s="4">
        <f t="shared" si="10"/>
        <v>0.14925652173913045</v>
      </c>
      <c r="JQ48" s="4">
        <f t="shared" si="11"/>
        <v>1.7495652173913041E-2</v>
      </c>
      <c r="JR48" s="4">
        <f t="shared" si="12"/>
        <v>0.62519565217391304</v>
      </c>
      <c r="JS48" s="4">
        <f t="shared" si="13"/>
        <v>0.27230000000000004</v>
      </c>
      <c r="JT48" s="4">
        <f t="shared" si="14"/>
        <v>0.98112173913043488</v>
      </c>
      <c r="JU48" s="4">
        <f t="shared" si="15"/>
        <v>2.0524173913043473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0.70243043478260869</v>
      </c>
      <c r="JO49" s="4">
        <f t="shared" si="9"/>
        <v>0.85300434782608681</v>
      </c>
      <c r="JP49" s="4">
        <f t="shared" si="10"/>
        <v>0.17182608695652171</v>
      </c>
      <c r="JQ49" s="4">
        <f t="shared" si="11"/>
        <v>1.7178260869565223E-2</v>
      </c>
      <c r="JR49" s="4">
        <f t="shared" si="12"/>
        <v>0.62802608695652173</v>
      </c>
      <c r="JS49" s="4">
        <f t="shared" si="13"/>
        <v>0.28951666666666664</v>
      </c>
      <c r="JT49" s="4">
        <f t="shared" si="14"/>
        <v>0.99618695652173916</v>
      </c>
      <c r="JU49" s="4">
        <f t="shared" si="15"/>
        <v>1.9349869565217388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k=20,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0.67221739130434788</v>
      </c>
      <c r="JO50" s="4">
        <f t="shared" si="9"/>
        <v>0.78706956521739146</v>
      </c>
      <c r="JP50" s="4">
        <f t="shared" si="10"/>
        <v>0.19600869565217388</v>
      </c>
      <c r="JQ50" s="4">
        <f t="shared" si="11"/>
        <v>2.2665217391304348E-2</v>
      </c>
      <c r="JR50" s="4">
        <f t="shared" si="12"/>
        <v>0.78193478260869564</v>
      </c>
      <c r="JS50" s="4">
        <f t="shared" si="13"/>
        <v>0.25509999999999999</v>
      </c>
      <c r="JT50" s="4">
        <f t="shared" si="14"/>
        <v>0.99696956521739144</v>
      </c>
      <c r="JU50" s="4">
        <f t="shared" si="15"/>
        <v>2.1415565217391306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0.67272727272727273</v>
      </c>
      <c r="JO51" s="4">
        <f t="shared" si="9"/>
        <v>0.78800000000000026</v>
      </c>
      <c r="JP51" s="4">
        <f t="shared" si="10"/>
        <v>0.18910909090909084</v>
      </c>
      <c r="JQ51" s="4">
        <f t="shared" si="11"/>
        <v>2.4245454545454549E-2</v>
      </c>
      <c r="JR51" s="4">
        <f t="shared" si="12"/>
        <v>0.77553636363636369</v>
      </c>
      <c r="JS51" s="4">
        <f t="shared" si="13"/>
        <v>0.23433529411764709</v>
      </c>
      <c r="JT51" s="4">
        <f t="shared" si="14"/>
        <v>0.99622727272727285</v>
      </c>
      <c r="JU51" s="4">
        <f t="shared" si="15"/>
        <v>1.9865454545454542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k=20,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0.69055217391304358</v>
      </c>
      <c r="JO52" s="4">
        <f t="shared" si="9"/>
        <v>0.82496956521739118</v>
      </c>
      <c r="JP52" s="4">
        <f t="shared" si="10"/>
        <v>0.18917826086956521</v>
      </c>
      <c r="JQ52" s="4">
        <f t="shared" si="11"/>
        <v>1.6878260869565221E-2</v>
      </c>
      <c r="JR52" s="4">
        <f t="shared" si="12"/>
        <v>0.70214782608695669</v>
      </c>
      <c r="JS52" s="4">
        <f t="shared" si="13"/>
        <v>0.33188823529411765</v>
      </c>
      <c r="JT52" s="4">
        <f t="shared" si="14"/>
        <v>0.99638695652173925</v>
      </c>
      <c r="JU52" s="4">
        <f t="shared" si="15"/>
        <v>1.9936086956521739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k=20,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0.68242272727272735</v>
      </c>
      <c r="JO53" s="4">
        <f t="shared" si="9"/>
        <v>0.81986363636363646</v>
      </c>
      <c r="JP53" s="4">
        <f t="shared" si="10"/>
        <v>0.22600909090909085</v>
      </c>
      <c r="JQ53" s="4">
        <f t="shared" si="11"/>
        <v>1.5218181818181823E-2</v>
      </c>
      <c r="JR53" s="4">
        <f t="shared" si="12"/>
        <v>0.80801818181818175</v>
      </c>
      <c r="JS53" s="4">
        <f t="shared" si="13"/>
        <v>0.49395882352941184</v>
      </c>
      <c r="JT53" s="4">
        <f t="shared" si="14"/>
        <v>0.99622272727272732</v>
      </c>
      <c r="JU53" s="4">
        <f t="shared" si="15"/>
        <v>2.067613636363637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k=20,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0.74466818181818184</v>
      </c>
      <c r="JO54" s="4">
        <f t="shared" si="9"/>
        <v>0.95668636363636361</v>
      </c>
      <c r="JP54" s="4">
        <f t="shared" si="10"/>
        <v>0.15766818181818179</v>
      </c>
      <c r="JQ54" s="4">
        <f t="shared" si="11"/>
        <v>1.549090909090909E-2</v>
      </c>
      <c r="JR54" s="4">
        <f t="shared" si="12"/>
        <v>0.45013181818181819</v>
      </c>
      <c r="JS54" s="4">
        <f t="shared" si="13"/>
        <v>0.24084705882352941</v>
      </c>
      <c r="JT54" s="4">
        <f t="shared" si="14"/>
        <v>0.99614090909090924</v>
      </c>
      <c r="JU54" s="4">
        <f t="shared" si="15"/>
        <v>1.9616045454545457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k=20,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0.67994090909090921</v>
      </c>
      <c r="JO55" s="4">
        <f t="shared" si="9"/>
        <v>0.79777272727272741</v>
      </c>
      <c r="JP55" s="4">
        <f t="shared" si="10"/>
        <v>8.9290909090909101E-2</v>
      </c>
      <c r="JQ55" s="4">
        <f t="shared" si="11"/>
        <v>1.3431818181818182E-2</v>
      </c>
      <c r="JR55" s="4">
        <f t="shared" si="12"/>
        <v>0.78378636363636356</v>
      </c>
      <c r="JS55" s="4">
        <f t="shared" si="13"/>
        <v>0.42472352941176467</v>
      </c>
      <c r="JT55" s="4">
        <f t="shared" si="14"/>
        <v>0.94793636363636358</v>
      </c>
      <c r="JU55" s="4">
        <f t="shared" si="15"/>
        <v>4.2139818181818187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k=20,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0.67342727272727276</v>
      </c>
      <c r="JO56" s="4">
        <f t="shared" si="9"/>
        <v>0.79027272727272757</v>
      </c>
      <c r="JP56" s="4">
        <f t="shared" si="10"/>
        <v>0.20339090909090912</v>
      </c>
      <c r="JQ56" s="4">
        <f t="shared" si="11"/>
        <v>1.9313636363636366E-2</v>
      </c>
      <c r="JR56" s="4">
        <f t="shared" si="12"/>
        <v>0.74110000000000009</v>
      </c>
      <c r="JS56" s="4">
        <f t="shared" si="13"/>
        <v>0.28190588235294123</v>
      </c>
      <c r="JT56" s="4">
        <f t="shared" si="14"/>
        <v>0.99622272727272732</v>
      </c>
      <c r="JU56" s="4">
        <f t="shared" si="15"/>
        <v>1.9925863636363637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k=20,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0.66868181818181816</v>
      </c>
      <c r="JO57" s="4">
        <f t="shared" si="9"/>
        <v>0.77867727272727272</v>
      </c>
      <c r="JP57" s="4">
        <f t="shared" si="10"/>
        <v>0.20322727272727278</v>
      </c>
      <c r="JQ57" s="4">
        <f t="shared" si="11"/>
        <v>2.1445454545454549E-2</v>
      </c>
      <c r="JR57" s="4">
        <f t="shared" si="12"/>
        <v>0.78062272727272708</v>
      </c>
      <c r="JS57" s="4">
        <f t="shared" si="13"/>
        <v>0.26096470588235299</v>
      </c>
      <c r="JT57" s="4">
        <f t="shared" si="14"/>
        <v>0.99635454545454538</v>
      </c>
      <c r="JU57" s="4">
        <f t="shared" si="15"/>
        <v>2.1138409090909089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k=20,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k=20,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0.67009090909090907</v>
      </c>
      <c r="JO58" s="4">
        <f t="shared" si="9"/>
        <v>0.78300909090909099</v>
      </c>
      <c r="JP58" s="4">
        <f t="shared" si="10"/>
        <v>0.20032272727272724</v>
      </c>
      <c r="JQ58" s="4">
        <f t="shared" si="11"/>
        <v>2.1909090909090906E-2</v>
      </c>
      <c r="JR58" s="4">
        <f t="shared" si="12"/>
        <v>0.78379545454545441</v>
      </c>
      <c r="JS58" s="4">
        <f t="shared" si="13"/>
        <v>0.25687647058823532</v>
      </c>
      <c r="JT58" s="4">
        <f t="shared" si="14"/>
        <v>0.99684090909090917</v>
      </c>
      <c r="JU58" s="4">
        <f t="shared" si="15"/>
        <v>2.1423590909090908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k=20,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k=20,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0.67095000000000005</v>
      </c>
      <c r="JO59" s="4">
        <f t="shared" si="9"/>
        <v>0.79293181818181813</v>
      </c>
      <c r="JP59" s="4">
        <f t="shared" si="10"/>
        <v>0.24103181818181812</v>
      </c>
      <c r="JQ59" s="4">
        <f t="shared" si="11"/>
        <v>1.4886363636363635E-2</v>
      </c>
      <c r="JR59" s="4">
        <f t="shared" si="12"/>
        <v>0.80927272727272737</v>
      </c>
      <c r="JS59" s="4">
        <f t="shared" si="13"/>
        <v>0.53228333333333333</v>
      </c>
      <c r="JT59" s="4">
        <f t="shared" si="14"/>
        <v>0.99622727272727285</v>
      </c>
      <c r="JU59" s="4">
        <f t="shared" si="15"/>
        <v>2.0908636363636366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k=20,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0.67788636363636356</v>
      </c>
      <c r="JO60" s="4">
        <f t="shared" si="9"/>
        <v>0.80671818181818178</v>
      </c>
      <c r="JP60" s="4">
        <f t="shared" si="10"/>
        <v>0.23060454545454545</v>
      </c>
      <c r="JQ60" s="4">
        <f t="shared" si="11"/>
        <v>1.5077272727272733E-2</v>
      </c>
      <c r="JR60" s="4">
        <f t="shared" si="12"/>
        <v>0.78477727272727271</v>
      </c>
      <c r="JS60" s="4">
        <f t="shared" si="13"/>
        <v>0.49014444444444444</v>
      </c>
      <c r="JT60" s="4">
        <f t="shared" si="14"/>
        <v>0.99626363636363646</v>
      </c>
      <c r="JU60" s="4">
        <f t="shared" si="15"/>
        <v>2.0504999999999995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k=20,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0.67869545454545444</v>
      </c>
      <c r="JO61" s="4">
        <f t="shared" si="9"/>
        <v>0.81440909090909097</v>
      </c>
      <c r="JP61" s="4">
        <f t="shared" si="10"/>
        <v>0.23521363636363632</v>
      </c>
      <c r="JQ61" s="4">
        <f t="shared" si="11"/>
        <v>1.0104545454545456E-2</v>
      </c>
      <c r="JR61" s="4">
        <f t="shared" si="12"/>
        <v>0.82630000000000015</v>
      </c>
      <c r="JS61" s="4">
        <f t="shared" si="13"/>
        <v>0.67261764705882376</v>
      </c>
      <c r="JT61" s="4">
        <f t="shared" si="14"/>
        <v>0.99736818181818199</v>
      </c>
      <c r="JU61" s="4">
        <f t="shared" si="15"/>
        <v>2.3879318181818183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0.69629090909090907</v>
      </c>
      <c r="JO62" s="4">
        <f t="shared" si="9"/>
        <v>0.84831818181818186</v>
      </c>
      <c r="JP62" s="4">
        <f t="shared" si="10"/>
        <v>0.17509545454545458</v>
      </c>
      <c r="JQ62" s="4">
        <f t="shared" si="11"/>
        <v>1.9081818181818186E-2</v>
      </c>
      <c r="JR62" s="4">
        <f t="shared" si="12"/>
        <v>0.70225909090909111</v>
      </c>
      <c r="JS62" s="4">
        <f t="shared" si="13"/>
        <v>0.30245294117647054</v>
      </c>
      <c r="JT62" s="4">
        <f t="shared" si="14"/>
        <v>0.99680000000000002</v>
      </c>
      <c r="JU62" s="4">
        <f t="shared" si="15"/>
        <v>2.1414636363636359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0.67298636363636344</v>
      </c>
      <c r="JO63" s="4">
        <f t="shared" si="9"/>
        <v>0.79982727272727272</v>
      </c>
      <c r="JP63" s="4">
        <f t="shared" si="10"/>
        <v>0.24063636363636362</v>
      </c>
      <c r="JQ63" s="4">
        <f t="shared" si="11"/>
        <v>1.351818181818182E-2</v>
      </c>
      <c r="JR63" s="4">
        <f t="shared" si="12"/>
        <v>0.8169590909090908</v>
      </c>
      <c r="JS63" s="4">
        <f t="shared" si="13"/>
        <v>0.55562352941176463</v>
      </c>
      <c r="JT63" s="4">
        <f t="shared" si="14"/>
        <v>0.99683636363636374</v>
      </c>
      <c r="JU63" s="4">
        <f t="shared" si="15"/>
        <v>2.2282909090909091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k=20,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0.69639999999999991</v>
      </c>
      <c r="JO64" s="4">
        <f t="shared" si="9"/>
        <v>0.84904999999999997</v>
      </c>
      <c r="JP64" s="4">
        <f t="shared" si="10"/>
        <v>0.17509090909090907</v>
      </c>
      <c r="JQ64" s="4">
        <f t="shared" si="11"/>
        <v>1.8790909090909098E-2</v>
      </c>
      <c r="JR64" s="4">
        <f t="shared" si="12"/>
        <v>0.70386363636363636</v>
      </c>
      <c r="JS64" s="4">
        <f t="shared" si="13"/>
        <v>0.3038529411764706</v>
      </c>
      <c r="JT64" s="4">
        <f t="shared" si="14"/>
        <v>0.98927272727272741</v>
      </c>
      <c r="JU64" s="4">
        <f t="shared" si="15"/>
        <v>2.126727272727273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0.69545454545454555</v>
      </c>
      <c r="JO65" s="4">
        <f t="shared" si="9"/>
        <v>0.83636363636363642</v>
      </c>
      <c r="JP65" s="4">
        <f t="shared" si="10"/>
        <v>0.17585909090909088</v>
      </c>
      <c r="JQ65" s="4">
        <f t="shared" si="11"/>
        <v>1.7240909090909088E-2</v>
      </c>
      <c r="JR65" s="4">
        <f t="shared" si="12"/>
        <v>0.64610454545454543</v>
      </c>
      <c r="JS65" s="4">
        <f t="shared" si="13"/>
        <v>0.2887764705882353</v>
      </c>
      <c r="JT65" s="4">
        <f t="shared" si="14"/>
        <v>0.99622272727272732</v>
      </c>
      <c r="JU65" s="4">
        <f t="shared" si="15"/>
        <v>1.8846909090909094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k=20,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0.68214545454545439</v>
      </c>
      <c r="JO66" s="4">
        <f t="shared" si="9"/>
        <v>0.8150590909090909</v>
      </c>
      <c r="JP66" s="4">
        <f t="shared" si="10"/>
        <v>0.22499090909090907</v>
      </c>
      <c r="JQ66" s="4">
        <f t="shared" si="11"/>
        <v>1.5127272727272729E-2</v>
      </c>
      <c r="JR66" s="4">
        <f t="shared" si="12"/>
        <v>0.76928181818181829</v>
      </c>
      <c r="JS66" s="4">
        <f t="shared" si="13"/>
        <v>0.46896818181818173</v>
      </c>
      <c r="JT66" s="4">
        <f t="shared" si="14"/>
        <v>0.99622272727272732</v>
      </c>
      <c r="JU66" s="4">
        <f t="shared" si="15"/>
        <v>1.9343272727272731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/>
      <c r="BG67" s="5"/>
      <c r="BH67" s="5"/>
      <c r="BI67" s="5"/>
      <c r="BJ67" s="5"/>
      <c r="BK67" s="5"/>
      <c r="BL67" s="5"/>
      <c r="BM67" s="5"/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0.64456666666666662</v>
      </c>
      <c r="JO67" s="4">
        <f t="shared" si="9"/>
        <v>0.72324000000000011</v>
      </c>
      <c r="JP67" s="4">
        <f t="shared" si="10"/>
        <v>0.26924666666666669</v>
      </c>
      <c r="JQ67" s="4">
        <f t="shared" si="11"/>
        <v>9.1333333333333336E-3</v>
      </c>
      <c r="JR67" s="4">
        <f t="shared" si="12"/>
        <v>0.85556666666666659</v>
      </c>
      <c r="JS67" s="4">
        <f t="shared" si="13"/>
        <v>0.65688999999999997</v>
      </c>
      <c r="JT67" s="4">
        <f t="shared" si="14"/>
        <v>0.99892000000000003</v>
      </c>
      <c r="JU67" s="4">
        <f t="shared" si="15"/>
        <v>5.6738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10"/>
      <c r="K68" s="10"/>
      <c r="L68" s="10"/>
      <c r="M68" s="10"/>
      <c r="N68" s="10"/>
      <c r="O68" s="10"/>
      <c r="P68" s="10"/>
      <c r="Q68" s="10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10"/>
      <c r="AA68" s="10"/>
      <c r="AB68" s="10"/>
      <c r="AC68" s="10"/>
      <c r="AD68" s="10"/>
      <c r="AE68" s="10"/>
      <c r="AF68" s="10"/>
      <c r="AG68" s="10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10"/>
      <c r="AQ68" s="10"/>
      <c r="AR68" s="10"/>
      <c r="AS68" s="10"/>
      <c r="AT68" s="10"/>
      <c r="AU68" s="10"/>
      <c r="AV68" s="10"/>
      <c r="AW68" s="10"/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/>
      <c r="BG68" s="5"/>
      <c r="BH68" s="5"/>
      <c r="BI68" s="5"/>
      <c r="BJ68" s="5"/>
      <c r="BK68" s="5"/>
      <c r="BL68" s="5"/>
      <c r="BM68" s="5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0.64788333333333326</v>
      </c>
      <c r="JO68" s="4">
        <f t="shared" si="9"/>
        <v>0.73080833333333339</v>
      </c>
      <c r="JP68" s="4">
        <f t="shared" si="10"/>
        <v>0.26464999999999994</v>
      </c>
      <c r="JQ68" s="4">
        <f t="shared" si="11"/>
        <v>9.6583333333333347E-3</v>
      </c>
      <c r="JR68" s="4">
        <f t="shared" si="12"/>
        <v>0.85130833333333333</v>
      </c>
      <c r="JS68" s="4">
        <f t="shared" si="13"/>
        <v>0.65615000000000001</v>
      </c>
      <c r="JT68" s="4">
        <f t="shared" si="14"/>
        <v>0.99865000000000004</v>
      </c>
      <c r="JU68" s="4">
        <f t="shared" si="15"/>
        <v>5.929666666666666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/>
      <c r="BG69" s="5"/>
      <c r="BH69" s="5"/>
      <c r="BI69" s="5"/>
      <c r="BJ69" s="5"/>
      <c r="BK69" s="5"/>
      <c r="BL69" s="5"/>
      <c r="BM69" s="5"/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0.64852142857142858</v>
      </c>
      <c r="JO69" s="4">
        <f t="shared" si="9"/>
        <v>0.73285714285714276</v>
      </c>
      <c r="JP69" s="4">
        <f t="shared" si="10"/>
        <v>0.26792142857142864</v>
      </c>
      <c r="JQ69" s="4">
        <f t="shared" si="11"/>
        <v>9.1571428571428585E-3</v>
      </c>
      <c r="JR69" s="4">
        <f t="shared" si="12"/>
        <v>0.85544285714285706</v>
      </c>
      <c r="JS69" s="4">
        <f t="shared" si="13"/>
        <v>0.65180714285714281</v>
      </c>
      <c r="JT69" s="4">
        <f t="shared" si="14"/>
        <v>0.99884285714285714</v>
      </c>
      <c r="JU69" s="4">
        <f t="shared" si="15"/>
        <v>6.7035785714285705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/>
      <c r="BG70" s="5"/>
      <c r="BH70" s="5"/>
      <c r="BI70" s="5"/>
      <c r="BJ70" s="5"/>
      <c r="BK70" s="5"/>
      <c r="BL70" s="5"/>
      <c r="BM70" s="5"/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0.66404666666666678</v>
      </c>
      <c r="JO70" s="4">
        <f t="shared" si="9"/>
        <v>0.76430000000000009</v>
      </c>
      <c r="JP70" s="4">
        <f t="shared" si="10"/>
        <v>0.26027333333333336</v>
      </c>
      <c r="JQ70" s="4">
        <f t="shared" si="11"/>
        <v>8.9133333333333339E-3</v>
      </c>
      <c r="JR70" s="4">
        <f t="shared" si="12"/>
        <v>0.86362666666666665</v>
      </c>
      <c r="JS70" s="4">
        <f t="shared" si="13"/>
        <v>0.67177333333333322</v>
      </c>
      <c r="JT70" s="4">
        <f t="shared" si="14"/>
        <v>0.9987733333333334</v>
      </c>
      <c r="JU70" s="4">
        <f t="shared" si="15"/>
        <v>7.1931666666666674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/>
      <c r="BG71" s="5"/>
      <c r="BH71" s="5"/>
      <c r="BI71" s="5"/>
      <c r="BJ71" s="5"/>
      <c r="BK71" s="5"/>
      <c r="BL71" s="5"/>
      <c r="BM71" s="5"/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0.64484666666666657</v>
      </c>
      <c r="JO71" s="4">
        <f t="shared" si="9"/>
        <v>0.72615333333333332</v>
      </c>
      <c r="JP71" s="4">
        <f t="shared" si="10"/>
        <v>0.26516000000000001</v>
      </c>
      <c r="JQ71" s="4">
        <f t="shared" si="11"/>
        <v>9.6733333333333324E-3</v>
      </c>
      <c r="JR71" s="4">
        <f t="shared" si="12"/>
        <v>0.84647333333333341</v>
      </c>
      <c r="JS71" s="4">
        <f t="shared" si="13"/>
        <v>0.60508000000000006</v>
      </c>
      <c r="JT71" s="4">
        <f t="shared" si="14"/>
        <v>0.99892000000000003</v>
      </c>
      <c r="JU71" s="4">
        <f t="shared" si="15"/>
        <v>5.9730799999999995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/>
      <c r="BG72" s="5"/>
      <c r="BH72" s="5"/>
      <c r="BI72" s="5"/>
      <c r="BJ72" s="5"/>
      <c r="BK72" s="5"/>
      <c r="BL72" s="5"/>
      <c r="BM72" s="5"/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0.64178000000000002</v>
      </c>
      <c r="JO72" s="4">
        <f t="shared" si="9"/>
        <v>0.71702666666666659</v>
      </c>
      <c r="JP72" s="4">
        <f t="shared" si="10"/>
        <v>0.27270666666666671</v>
      </c>
      <c r="JQ72" s="4">
        <f t="shared" si="11"/>
        <v>9.1199999999999996E-3</v>
      </c>
      <c r="JR72" s="4">
        <f t="shared" si="12"/>
        <v>0.85548000000000002</v>
      </c>
      <c r="JS72" s="4">
        <f t="shared" si="13"/>
        <v>0.65722000000000003</v>
      </c>
      <c r="JT72" s="4">
        <f t="shared" si="14"/>
        <v>0.99892000000000003</v>
      </c>
      <c r="JU72" s="4">
        <f t="shared" si="15"/>
        <v>5.7316799999999999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/>
      <c r="BG73" s="5"/>
      <c r="BH73" s="5"/>
      <c r="BI73" s="5"/>
      <c r="BJ73" s="5"/>
      <c r="BK73" s="5"/>
      <c r="BL73" s="5"/>
      <c r="BM73" s="5"/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0.65111428571428576</v>
      </c>
      <c r="JO73" s="4">
        <f t="shared" si="9"/>
        <v>0.73918571428571433</v>
      </c>
      <c r="JP73" s="4">
        <f t="shared" si="10"/>
        <v>0.26529999999999998</v>
      </c>
      <c r="JQ73" s="4">
        <f t="shared" si="11"/>
        <v>9.1571428571428585E-3</v>
      </c>
      <c r="JR73" s="4">
        <f t="shared" si="12"/>
        <v>0.85982142857142863</v>
      </c>
      <c r="JS73" s="4">
        <f t="shared" si="13"/>
        <v>0.65903333333333336</v>
      </c>
      <c r="JT73" s="4">
        <f t="shared" si="14"/>
        <v>0.99884285714285714</v>
      </c>
      <c r="JU73" s="4">
        <f t="shared" si="15"/>
        <v>5.7507642857142871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/>
      <c r="BG74" s="5"/>
      <c r="BH74" s="5"/>
      <c r="BI74" s="5"/>
      <c r="BJ74" s="5"/>
      <c r="BK74" s="5"/>
      <c r="BL74" s="5"/>
      <c r="BM74" s="5"/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0.64772857142857132</v>
      </c>
      <c r="JO74" s="4">
        <f t="shared" si="9"/>
        <v>0.72777857142857161</v>
      </c>
      <c r="JP74" s="4">
        <f t="shared" si="10"/>
        <v>0.26277142857142854</v>
      </c>
      <c r="JQ74" s="4">
        <f t="shared" si="11"/>
        <v>8.8928571428571433E-3</v>
      </c>
      <c r="JR74" s="4">
        <f t="shared" si="12"/>
        <v>0.85603571428571423</v>
      </c>
      <c r="JS74" s="4">
        <f t="shared" si="13"/>
        <v>0.66622222222222227</v>
      </c>
      <c r="JT74" s="4">
        <f t="shared" si="14"/>
        <v>0.99870000000000003</v>
      </c>
      <c r="JU74" s="4">
        <f t="shared" si="15"/>
        <v>5.773707142857142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k=20,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/>
      <c r="BG75" s="5"/>
      <c r="BH75" s="5"/>
      <c r="BI75" s="5"/>
      <c r="BJ75" s="5"/>
      <c r="BK75" s="5"/>
      <c r="BL75" s="5"/>
      <c r="BM75" s="5"/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0.64524666666666664</v>
      </c>
      <c r="JO75" s="4">
        <f t="shared" ref="JO75:JO109" si="17">AVERAGEIFS(B75:JM75,metrics.rec,"MSE")</f>
        <v>0.72718666666666665</v>
      </c>
      <c r="JP75" s="4">
        <f t="shared" ref="JP75:JP109" si="18">AVERAGEIFS(B75:JM75,metrics.rec,"R")</f>
        <v>0.26334666666666667</v>
      </c>
      <c r="JQ75" s="4">
        <f t="shared" ref="JQ75:JQ109" si="19">AVERAGEIFS(B75:JM75,metrics.rec,"Precision")</f>
        <v>9.3399999999999993E-3</v>
      </c>
      <c r="JR75" s="4">
        <f t="shared" ref="JR75:JR109" si="20">AVERAGEIFS(B75:JM75,metrics.rec,"Recall")</f>
        <v>0.8524799999999999</v>
      </c>
      <c r="JS75" s="4">
        <f t="shared" ref="JS75:JS109" si="21">AVERAGEIFS(B75:JM75,metrics.rec,"Coverage")</f>
        <v>0.63919999999999999</v>
      </c>
      <c r="JT75" s="4">
        <f t="shared" ref="JT75:JT109" si="22">AVERAGEIFS(B75:JM75,metrics.rec,"Recatio")</f>
        <v>0.99892000000000003</v>
      </c>
      <c r="JU75" s="4">
        <f t="shared" ref="JU75:JU109" si="23">AVERAGEIFS(B75:JM75,metrics.rec,"Time")</f>
        <v>5.6652666666666676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/>
      <c r="BG76" s="5"/>
      <c r="BH76" s="5"/>
      <c r="BI76" s="5"/>
      <c r="BJ76" s="5"/>
      <c r="BK76" s="5"/>
      <c r="BL76" s="5"/>
      <c r="BM76" s="5"/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0.65401333333333345</v>
      </c>
      <c r="JO76" s="4">
        <f t="shared" si="17"/>
        <v>0.74151333333333336</v>
      </c>
      <c r="JP76" s="4">
        <f t="shared" si="18"/>
        <v>0.25640000000000002</v>
      </c>
      <c r="JQ76" s="4">
        <f t="shared" si="19"/>
        <v>9.1133333333333327E-3</v>
      </c>
      <c r="JR76" s="4">
        <f t="shared" si="20"/>
        <v>0.85218666666666665</v>
      </c>
      <c r="JS76" s="4">
        <f t="shared" si="21"/>
        <v>0.65303</v>
      </c>
      <c r="JT76" s="4">
        <f t="shared" si="22"/>
        <v>0.99897999999999998</v>
      </c>
      <c r="JU76" s="4">
        <f t="shared" si="23"/>
        <v>5.8382799999999992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/>
      <c r="BG77" s="5"/>
      <c r="BH77" s="5"/>
      <c r="BI77" s="5"/>
      <c r="BJ77" s="5"/>
      <c r="BK77" s="5"/>
      <c r="BL77" s="5"/>
      <c r="BM77" s="5"/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0.68921428571428578</v>
      </c>
      <c r="JO77" s="4">
        <f t="shared" si="17"/>
        <v>0.81567857142857148</v>
      </c>
      <c r="JP77" s="4">
        <f t="shared" si="18"/>
        <v>0.23653571428571427</v>
      </c>
      <c r="JQ77" s="4">
        <f t="shared" si="19"/>
        <v>1.1635714285714286E-2</v>
      </c>
      <c r="JR77" s="4">
        <f t="shared" si="20"/>
        <v>0.84087857142857125</v>
      </c>
      <c r="JS77" s="4">
        <f t="shared" si="21"/>
        <v>0.61678888888888883</v>
      </c>
      <c r="JT77" s="4">
        <f t="shared" si="22"/>
        <v>0.99840000000000007</v>
      </c>
      <c r="JU77" s="4">
        <f t="shared" si="23"/>
        <v>5.5107785714285731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/>
      <c r="BG78" s="5"/>
      <c r="BH78" s="5"/>
      <c r="BI78" s="5"/>
      <c r="BJ78" s="5"/>
      <c r="BK78" s="5"/>
      <c r="BL78" s="5"/>
      <c r="BM78" s="5"/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0.64423571428571436</v>
      </c>
      <c r="JO78" s="4">
        <f t="shared" si="17"/>
        <v>0.72042857142857142</v>
      </c>
      <c r="JP78" s="4">
        <f t="shared" si="18"/>
        <v>0.26800000000000007</v>
      </c>
      <c r="JQ78" s="4">
        <f t="shared" si="19"/>
        <v>9.1500000000000019E-3</v>
      </c>
      <c r="JR78" s="4">
        <f t="shared" si="20"/>
        <v>0.84989285714285734</v>
      </c>
      <c r="JS78" s="4">
        <f t="shared" si="21"/>
        <v>0.65134444444444439</v>
      </c>
      <c r="JT78" s="4">
        <f t="shared" si="22"/>
        <v>0.99884285714285714</v>
      </c>
      <c r="JU78" s="4">
        <f t="shared" si="23"/>
        <v>5.8523357142857142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/>
      <c r="BG79" s="5"/>
      <c r="BH79" s="5"/>
      <c r="BI79" s="5"/>
      <c r="BJ79" s="5"/>
      <c r="BK79" s="5"/>
      <c r="BL79" s="5"/>
      <c r="BM79" s="5"/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0.64214666666666675</v>
      </c>
      <c r="JO79" s="4">
        <f t="shared" si="17"/>
        <v>0.71716000000000002</v>
      </c>
      <c r="JP79" s="4">
        <f t="shared" si="18"/>
        <v>0.27313333333333339</v>
      </c>
      <c r="JQ79" s="4">
        <f t="shared" si="19"/>
        <v>1.136E-2</v>
      </c>
      <c r="JR79" s="4">
        <f t="shared" si="20"/>
        <v>0.84857333333333329</v>
      </c>
      <c r="JS79" s="4">
        <f t="shared" si="21"/>
        <v>0.62982222222222228</v>
      </c>
      <c r="JT79" s="4">
        <f t="shared" si="22"/>
        <v>0.99836666666666674</v>
      </c>
      <c r="JU79" s="4">
        <f t="shared" si="23"/>
        <v>5.8131000000000004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/>
      <c r="BG80" s="5"/>
      <c r="BH80" s="5"/>
      <c r="BI80" s="5"/>
      <c r="BJ80" s="5"/>
      <c r="BK80" s="5"/>
      <c r="BL80" s="5"/>
      <c r="BM80" s="5"/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0.66367142857142858</v>
      </c>
      <c r="JO80" s="4">
        <f t="shared" si="17"/>
        <v>0.75745714285714283</v>
      </c>
      <c r="JP80" s="4">
        <f t="shared" si="18"/>
        <v>0.2432857142857143</v>
      </c>
      <c r="JQ80" s="4">
        <f t="shared" si="19"/>
        <v>1.2957142857142858E-2</v>
      </c>
      <c r="JR80" s="4">
        <f t="shared" si="20"/>
        <v>0.82905000000000018</v>
      </c>
      <c r="JS80" s="4">
        <f t="shared" si="21"/>
        <v>0.56573333333333342</v>
      </c>
      <c r="JT80" s="4">
        <f t="shared" si="22"/>
        <v>0.99814285714285711</v>
      </c>
      <c r="JU80" s="4">
        <f t="shared" si="23"/>
        <v>5.7218571428571421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10"/>
      <c r="K81" s="10"/>
      <c r="L81" s="10"/>
      <c r="M81" s="10"/>
      <c r="N81" s="10"/>
      <c r="O81" s="10"/>
      <c r="P81" s="10"/>
      <c r="Q81" s="10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10"/>
      <c r="AA81" s="10"/>
      <c r="AB81" s="10"/>
      <c r="AC81" s="10"/>
      <c r="AD81" s="10"/>
      <c r="AE81" s="10"/>
      <c r="AF81" s="10"/>
      <c r="AG81" s="10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10"/>
      <c r="AQ81" s="10"/>
      <c r="AR81" s="10"/>
      <c r="AS81" s="10"/>
      <c r="AT81" s="10"/>
      <c r="AU81" s="10"/>
      <c r="AV81" s="10"/>
      <c r="AW81" s="10"/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/>
      <c r="BG81" s="5"/>
      <c r="BH81" s="5"/>
      <c r="BI81" s="5"/>
      <c r="BJ81" s="5"/>
      <c r="BK81" s="5"/>
      <c r="BL81" s="5"/>
      <c r="BM81" s="5"/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0.65161818181818176</v>
      </c>
      <c r="JO81" s="4">
        <f t="shared" si="17"/>
        <v>0.74558181818181835</v>
      </c>
      <c r="JP81" s="4">
        <f t="shared" si="18"/>
        <v>0.24620909090909093</v>
      </c>
      <c r="JQ81" s="4">
        <f t="shared" si="19"/>
        <v>9.8727272727272726E-3</v>
      </c>
      <c r="JR81" s="4">
        <f t="shared" si="20"/>
        <v>0.84060909090909097</v>
      </c>
      <c r="JS81" s="4">
        <f t="shared" si="21"/>
        <v>0.62849090909090899</v>
      </c>
      <c r="JT81" s="4">
        <f t="shared" si="22"/>
        <v>0.99808181818181818</v>
      </c>
      <c r="JU81" s="4">
        <f t="shared" si="23"/>
        <v>7.1040545454545452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10"/>
      <c r="K82" s="10"/>
      <c r="L82" s="10"/>
      <c r="M82" s="10"/>
      <c r="N82" s="10"/>
      <c r="O82" s="10"/>
      <c r="P82" s="10"/>
      <c r="Q82" s="10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10"/>
      <c r="AA82" s="10"/>
      <c r="AB82" s="10"/>
      <c r="AC82" s="10"/>
      <c r="AD82" s="10"/>
      <c r="AE82" s="10"/>
      <c r="AF82" s="10"/>
      <c r="AG82" s="10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10"/>
      <c r="AQ82" s="10"/>
      <c r="AR82" s="10"/>
      <c r="AS82" s="10"/>
      <c r="AT82" s="10"/>
      <c r="AU82" s="10"/>
      <c r="AV82" s="10"/>
      <c r="AW82" s="10"/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/>
      <c r="BG82" s="5"/>
      <c r="BH82" s="5"/>
      <c r="BI82" s="5"/>
      <c r="BJ82" s="5"/>
      <c r="BK82" s="5"/>
      <c r="BL82" s="5"/>
      <c r="BM82" s="5"/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0.64018181818181819</v>
      </c>
      <c r="JO82" s="4">
        <f t="shared" si="17"/>
        <v>0.71012727272727283</v>
      </c>
      <c r="JP82" s="4">
        <f t="shared" si="18"/>
        <v>0.26800909090909092</v>
      </c>
      <c r="JQ82" s="4">
        <f t="shared" si="19"/>
        <v>1.4936363636363637E-2</v>
      </c>
      <c r="JR82" s="4">
        <f t="shared" si="20"/>
        <v>0.82096363636363634</v>
      </c>
      <c r="JS82" s="4">
        <f t="shared" si="21"/>
        <v>0.41703636363636359</v>
      </c>
      <c r="JT82" s="4">
        <f t="shared" si="22"/>
        <v>0.99762727272727292</v>
      </c>
      <c r="JU82" s="4">
        <f t="shared" si="23"/>
        <v>7.3321999999999994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/>
      <c r="BG83" s="5"/>
      <c r="BH83" s="5"/>
      <c r="BI83" s="5"/>
      <c r="BJ83" s="5"/>
      <c r="BK83" s="5"/>
      <c r="BL83" s="5"/>
      <c r="BM83" s="5"/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0.68831428571428555</v>
      </c>
      <c r="JO83" s="4">
        <f t="shared" si="17"/>
        <v>0.81797857142857144</v>
      </c>
      <c r="JP83" s="4">
        <f t="shared" si="18"/>
        <v>0.2419785714285714</v>
      </c>
      <c r="JQ83" s="4">
        <f t="shared" si="19"/>
        <v>1.18E-2</v>
      </c>
      <c r="JR83" s="4">
        <f t="shared" si="20"/>
        <v>0.83821428571428569</v>
      </c>
      <c r="JS83" s="4">
        <f t="shared" si="21"/>
        <v>0.61234444444444458</v>
      </c>
      <c r="JT83" s="4">
        <f t="shared" si="22"/>
        <v>0.98859285714285716</v>
      </c>
      <c r="JU83" s="4">
        <f t="shared" si="23"/>
        <v>12.69607857142857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r=0.2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/>
      <c r="BG84" s="5"/>
      <c r="BH84" s="5"/>
      <c r="BI84" s="5"/>
      <c r="BJ84" s="5"/>
      <c r="BK84" s="5"/>
      <c r="BL84" s="5"/>
      <c r="BM84" s="5"/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0.66016666666666668</v>
      </c>
      <c r="JO84" s="4">
        <f t="shared" si="17"/>
        <v>0.75369333333333333</v>
      </c>
      <c r="JP84" s="4">
        <f t="shared" si="18"/>
        <v>0.26785333333333333</v>
      </c>
      <c r="JQ84" s="4">
        <f t="shared" si="19"/>
        <v>1.7113333333333335E-2</v>
      </c>
      <c r="JR84" s="4">
        <f t="shared" si="20"/>
        <v>0.81355333333333335</v>
      </c>
      <c r="JS84" s="4">
        <f t="shared" si="21"/>
        <v>0.39029999999999998</v>
      </c>
      <c r="JT84" s="4">
        <f t="shared" si="22"/>
        <v>0.99844000000000011</v>
      </c>
      <c r="JU84" s="4">
        <f t="shared" si="23"/>
        <v>5.9952866666666678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/>
      <c r="K85" s="5"/>
      <c r="L85" s="5"/>
      <c r="M85" s="5"/>
      <c r="N85" s="5"/>
      <c r="O85" s="5"/>
      <c r="P85" s="5"/>
      <c r="Q85" s="5"/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/>
      <c r="BG85" s="5"/>
      <c r="BH85" s="5"/>
      <c r="BI85" s="5"/>
      <c r="BJ85" s="5"/>
      <c r="BK85" s="5"/>
      <c r="BL85" s="5"/>
      <c r="BM85" s="5"/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0.67556153846153855</v>
      </c>
      <c r="JO85" s="4">
        <f t="shared" si="17"/>
        <v>0.78475384615384614</v>
      </c>
      <c r="JP85" s="4">
        <f t="shared" si="18"/>
        <v>0.24994615384615385</v>
      </c>
      <c r="JQ85" s="4">
        <f t="shared" si="19"/>
        <v>1.823846153846154E-2</v>
      </c>
      <c r="JR85" s="4">
        <f t="shared" si="20"/>
        <v>0.80634615384615382</v>
      </c>
      <c r="JS85" s="4">
        <f t="shared" si="21"/>
        <v>0.38851249999999998</v>
      </c>
      <c r="JT85" s="4">
        <f t="shared" si="22"/>
        <v>0.99820000000000009</v>
      </c>
      <c r="JU85" s="4">
        <f t="shared" si="23"/>
        <v>5.5239769230769236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/>
      <c r="K86" s="5"/>
      <c r="L86" s="5"/>
      <c r="M86" s="5"/>
      <c r="N86" s="5"/>
      <c r="O86" s="5"/>
      <c r="P86" s="5"/>
      <c r="Q86" s="5"/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/>
      <c r="BG86" s="5"/>
      <c r="BH86" s="5"/>
      <c r="BI86" s="5"/>
      <c r="BJ86" s="5"/>
      <c r="BK86" s="5"/>
      <c r="BL86" s="5"/>
      <c r="BM86" s="5"/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0.66544615384615391</v>
      </c>
      <c r="JO86" s="4">
        <f t="shared" si="17"/>
        <v>0.76464615384615386</v>
      </c>
      <c r="JP86" s="4">
        <f t="shared" si="18"/>
        <v>0.26291538461538455</v>
      </c>
      <c r="JQ86" s="4">
        <f t="shared" si="19"/>
        <v>1.8000000000000002E-2</v>
      </c>
      <c r="JR86" s="4">
        <f t="shared" si="20"/>
        <v>0.80603076923076933</v>
      </c>
      <c r="JS86" s="4">
        <f t="shared" si="21"/>
        <v>0.38751250000000004</v>
      </c>
      <c r="JT86" s="4">
        <f t="shared" si="22"/>
        <v>0.99831538461538472</v>
      </c>
      <c r="JU86" s="4">
        <f t="shared" si="23"/>
        <v>5.5211538461538456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/>
      <c r="K87" s="5"/>
      <c r="L87" s="5"/>
      <c r="M87" s="5"/>
      <c r="N87" s="5"/>
      <c r="O87" s="5"/>
      <c r="P87" s="5"/>
      <c r="Q87" s="5"/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/>
      <c r="BG87" s="5"/>
      <c r="BH87" s="5"/>
      <c r="BI87" s="5"/>
      <c r="BJ87" s="5"/>
      <c r="BK87" s="5"/>
      <c r="BL87" s="5"/>
      <c r="BM87" s="5"/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0.64275384615384623</v>
      </c>
      <c r="JO87" s="4">
        <f t="shared" si="17"/>
        <v>0.71850769230769218</v>
      </c>
      <c r="JP87" s="4">
        <f t="shared" si="18"/>
        <v>0.27062307692307691</v>
      </c>
      <c r="JQ87" s="4">
        <f t="shared" si="19"/>
        <v>1.2130769230769226E-2</v>
      </c>
      <c r="JR87" s="4">
        <f t="shared" si="20"/>
        <v>0.84505384615384638</v>
      </c>
      <c r="JS87" s="4">
        <f t="shared" si="21"/>
        <v>0.62787499999999996</v>
      </c>
      <c r="JT87" s="4">
        <f t="shared" si="22"/>
        <v>0.99820000000000009</v>
      </c>
      <c r="JU87" s="4">
        <f t="shared" si="23"/>
        <v>5.6604384615384618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/>
      <c r="K88" s="5"/>
      <c r="L88" s="5"/>
      <c r="M88" s="5"/>
      <c r="N88" s="5"/>
      <c r="O88" s="5"/>
      <c r="P88" s="5"/>
      <c r="Q88" s="5"/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/>
      <c r="BG88" s="5"/>
      <c r="BH88" s="5"/>
      <c r="BI88" s="5"/>
      <c r="BJ88" s="5"/>
      <c r="BK88" s="5"/>
      <c r="BL88" s="5"/>
      <c r="BM88" s="5"/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0.64599230769230764</v>
      </c>
      <c r="JO88" s="4">
        <f t="shared" si="17"/>
        <v>0.72336923076923065</v>
      </c>
      <c r="JP88" s="4">
        <f t="shared" si="18"/>
        <v>0.27099999999999996</v>
      </c>
      <c r="JQ88" s="4">
        <f t="shared" si="19"/>
        <v>1.2092307692307689E-2</v>
      </c>
      <c r="JR88" s="4">
        <f t="shared" si="20"/>
        <v>0.84087692307692308</v>
      </c>
      <c r="JS88" s="4">
        <f t="shared" si="21"/>
        <v>0.62632500000000002</v>
      </c>
      <c r="JT88" s="4">
        <f t="shared" si="22"/>
        <v>0.99811538461538463</v>
      </c>
      <c r="JU88" s="4">
        <f t="shared" si="23"/>
        <v>5.3385692307692301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/>
      <c r="K89" s="5"/>
      <c r="L89" s="5"/>
      <c r="M89" s="5"/>
      <c r="N89" s="5"/>
      <c r="O89" s="5"/>
      <c r="P89" s="5"/>
      <c r="Q89" s="5"/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/>
      <c r="BG89" s="5"/>
      <c r="BH89" s="5"/>
      <c r="BI89" s="5"/>
      <c r="BJ89" s="5"/>
      <c r="BK89" s="5"/>
      <c r="BL89" s="5"/>
      <c r="BM89" s="5"/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0.63946923076923079</v>
      </c>
      <c r="JO89" s="4">
        <f t="shared" si="17"/>
        <v>0.71325384615384613</v>
      </c>
      <c r="JP89" s="4">
        <f t="shared" si="18"/>
        <v>0.27393846153846158</v>
      </c>
      <c r="JQ89" s="4">
        <f t="shared" si="19"/>
        <v>1.212307692307692E-2</v>
      </c>
      <c r="JR89" s="4">
        <f t="shared" si="20"/>
        <v>0.84490000000000021</v>
      </c>
      <c r="JS89" s="4">
        <f t="shared" si="21"/>
        <v>0.62739999999999996</v>
      </c>
      <c r="JT89" s="4">
        <f t="shared" si="22"/>
        <v>0.99811538461538463</v>
      </c>
      <c r="JU89" s="4">
        <f t="shared" si="23"/>
        <v>6.1714769230769235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/>
      <c r="K90" s="5"/>
      <c r="L90" s="5"/>
      <c r="M90" s="5"/>
      <c r="N90" s="5"/>
      <c r="O90" s="5"/>
      <c r="P90" s="5"/>
      <c r="Q90" s="5"/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/>
      <c r="BG90" s="5"/>
      <c r="BH90" s="5"/>
      <c r="BI90" s="5"/>
      <c r="BJ90" s="5"/>
      <c r="BK90" s="5"/>
      <c r="BL90" s="5"/>
      <c r="BM90" s="5"/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0.64018333333333322</v>
      </c>
      <c r="JO90" s="4">
        <f t="shared" ref="JO90" si="25">AVERAGEIFS(B90:JM90,metrics.rec,"MSE")</f>
        <v>0.71424166666666655</v>
      </c>
      <c r="JP90" s="4">
        <f t="shared" ref="JP90" si="26">AVERAGEIFS(B90:JM90,metrics.rec,"R")</f>
        <v>0.27415833333333334</v>
      </c>
      <c r="JQ90" s="4">
        <f t="shared" ref="JQ90" si="27">AVERAGEIFS(B90:JM90,metrics.rec,"Precision")</f>
        <v>1.2349999999999998E-2</v>
      </c>
      <c r="JR90" s="4">
        <f t="shared" ref="JR90" si="28">AVERAGEIFS(B90:JM90,metrics.rec,"Recall")</f>
        <v>0.84110833333333346</v>
      </c>
      <c r="JS90" s="4">
        <f t="shared" ref="JS90" si="29">AVERAGEIFS(B90:JM90,metrics.rec,"Coverage")</f>
        <v>0.59645833333333342</v>
      </c>
      <c r="JT90" s="4">
        <f t="shared" ref="JT90" si="30">AVERAGEIFS(B90:JM90,metrics.rec,"Recatio")</f>
        <v>0.99795833333333339</v>
      </c>
      <c r="JU90" s="4">
        <f t="shared" ref="JU90" si="31">AVERAGEIFS(B90:JM90,metrics.rec,"Time")</f>
        <v>6.9641583333333328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/>
      <c r="K91" s="5"/>
      <c r="L91" s="5"/>
      <c r="M91" s="5"/>
      <c r="N91" s="5"/>
      <c r="O91" s="5"/>
      <c r="P91" s="5"/>
      <c r="Q91" s="5"/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/>
      <c r="BG91" s="5"/>
      <c r="BH91" s="5"/>
      <c r="BI91" s="5"/>
      <c r="BJ91" s="5"/>
      <c r="BK91" s="5"/>
      <c r="BL91" s="5"/>
      <c r="BM91" s="5"/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0.64106666666666656</v>
      </c>
      <c r="JO91" s="4">
        <f t="shared" ref="JO91" si="33">AVERAGEIFS(B91:JM91,metrics.rec,"MSE")</f>
        <v>0.71595833333333336</v>
      </c>
      <c r="JP91" s="4">
        <f t="shared" ref="JP91" si="34">AVERAGEIFS(B91:JM91,metrics.rec,"R")</f>
        <v>0.27305000000000001</v>
      </c>
      <c r="JQ91" s="4">
        <f t="shared" ref="JQ91" si="35">AVERAGEIFS(B91:JM91,metrics.rec,"Precision")</f>
        <v>1.2358333333333331E-2</v>
      </c>
      <c r="JR91" s="4">
        <f t="shared" ref="JR91" si="36">AVERAGEIFS(B91:JM91,metrics.rec,"Recall")</f>
        <v>0.8404166666666667</v>
      </c>
      <c r="JS91" s="4">
        <f t="shared" ref="JS91" si="37">AVERAGEIFS(B91:JM91,metrics.rec,"Coverage")</f>
        <v>0.59566666666666657</v>
      </c>
      <c r="JT91" s="4">
        <f t="shared" ref="JT91" si="38">AVERAGEIFS(B91:JM91,metrics.rec,"Recatio")</f>
        <v>0.99795833333333339</v>
      </c>
      <c r="JU91" s="4">
        <f t="shared" ref="JU91" si="39">AVERAGEIFS(B91:JM91,metrics.rec,"Time")</f>
        <v>6.8751583333333341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/>
      <c r="K92" s="5"/>
      <c r="L92" s="5"/>
      <c r="M92" s="5"/>
      <c r="N92" s="5"/>
      <c r="O92" s="5"/>
      <c r="P92" s="5"/>
      <c r="Q92" s="5"/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/>
      <c r="BG92" s="5"/>
      <c r="BH92" s="5"/>
      <c r="BI92" s="5"/>
      <c r="BJ92" s="5"/>
      <c r="BK92" s="5"/>
      <c r="BL92" s="5"/>
      <c r="BM92" s="5"/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0.64063571428571442</v>
      </c>
      <c r="JO92" s="4">
        <f t="shared" si="17"/>
        <v>0.71365000000000001</v>
      </c>
      <c r="JP92" s="4">
        <f t="shared" si="18"/>
        <v>0.27554285714285714</v>
      </c>
      <c r="JQ92" s="4">
        <f t="shared" si="19"/>
        <v>1.1928571428571427E-2</v>
      </c>
      <c r="JR92" s="4">
        <f t="shared" si="20"/>
        <v>0.84285714285714286</v>
      </c>
      <c r="JS92" s="4">
        <f t="shared" si="21"/>
        <v>0.62451250000000003</v>
      </c>
      <c r="JT92" s="4">
        <f t="shared" si="22"/>
        <v>0.99824999999999997</v>
      </c>
      <c r="JU92" s="4">
        <f t="shared" si="23"/>
        <v>5.502699999999999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/>
      <c r="K93" s="5"/>
      <c r="L93" s="5"/>
      <c r="M93" s="5"/>
      <c r="N93" s="5"/>
      <c r="O93" s="5"/>
      <c r="P93" s="5"/>
      <c r="Q93" s="5"/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/>
      <c r="BG93" s="5"/>
      <c r="BH93" s="5"/>
      <c r="BI93" s="5"/>
      <c r="BJ93" s="5"/>
      <c r="BK93" s="5"/>
      <c r="BL93" s="5"/>
      <c r="BM93" s="5"/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0.66393846153846148</v>
      </c>
      <c r="JO93" s="4">
        <f t="shared" si="17"/>
        <v>0.76162307692307674</v>
      </c>
      <c r="JP93" s="4">
        <f t="shared" si="18"/>
        <v>0.24736923076923079</v>
      </c>
      <c r="JQ93" s="4">
        <f t="shared" si="19"/>
        <v>9.5923076923076934E-3</v>
      </c>
      <c r="JR93" s="4">
        <f t="shared" si="20"/>
        <v>0.83496153846153853</v>
      </c>
      <c r="JS93" s="4">
        <f t="shared" si="21"/>
        <v>0.64332500000000004</v>
      </c>
      <c r="JT93" s="4">
        <f t="shared" si="22"/>
        <v>0.99875384615384621</v>
      </c>
      <c r="JU93" s="4">
        <f t="shared" si="23"/>
        <v>6.4665846153846154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/>
      <c r="K94" s="5"/>
      <c r="L94" s="5"/>
      <c r="M94" s="5"/>
      <c r="N94" s="5"/>
      <c r="O94" s="5"/>
      <c r="P94" s="5"/>
      <c r="Q94" s="5"/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/>
      <c r="BG94" s="5"/>
      <c r="BH94" s="5"/>
      <c r="BI94" s="5"/>
      <c r="BJ94" s="5"/>
      <c r="BK94" s="5"/>
      <c r="BL94" s="5"/>
      <c r="BM94" s="5"/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0.73061538461538467</v>
      </c>
      <c r="JO94" s="4">
        <f t="shared" si="17"/>
        <v>0.92760000000000009</v>
      </c>
      <c r="JP94" s="4">
        <f t="shared" si="18"/>
        <v>0.18315384615384614</v>
      </c>
      <c r="JQ94" s="4">
        <f t="shared" si="19"/>
        <v>1.206153846153846E-2</v>
      </c>
      <c r="JR94" s="4">
        <f t="shared" si="20"/>
        <v>0.81160769230769247</v>
      </c>
      <c r="JS94" s="4">
        <f t="shared" si="21"/>
        <v>0.60371249999999999</v>
      </c>
      <c r="JT94" s="4">
        <f t="shared" si="22"/>
        <v>0.99824615384615378</v>
      </c>
      <c r="JU94" s="4">
        <f t="shared" si="23"/>
        <v>5.7214999999999998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k=20,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/>
      <c r="K95" s="5"/>
      <c r="L95" s="5"/>
      <c r="M95" s="5"/>
      <c r="N95" s="5"/>
      <c r="O95" s="5"/>
      <c r="P95" s="5"/>
      <c r="Q95" s="5"/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/>
      <c r="BG95" s="5"/>
      <c r="BH95" s="5"/>
      <c r="BI95" s="5"/>
      <c r="BJ95" s="5"/>
      <c r="BK95" s="5"/>
      <c r="BL95" s="5"/>
      <c r="BM95" s="5"/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0.6437615384615385</v>
      </c>
      <c r="JO95" s="4">
        <f t="shared" si="17"/>
        <v>0.72076153846153856</v>
      </c>
      <c r="JP95" s="4">
        <f t="shared" si="18"/>
        <v>0.27003076923076924</v>
      </c>
      <c r="JQ95" s="4">
        <f t="shared" si="19"/>
        <v>1.2153846153846152E-2</v>
      </c>
      <c r="JR95" s="4">
        <f t="shared" si="20"/>
        <v>0.84470000000000001</v>
      </c>
      <c r="JS95" s="4">
        <f t="shared" si="21"/>
        <v>0.62723749999999989</v>
      </c>
      <c r="JT95" s="4">
        <f t="shared" si="22"/>
        <v>0.99811538461538463</v>
      </c>
      <c r="JU95" s="4">
        <f t="shared" si="23"/>
        <v>5.5931307692307692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/>
      <c r="K96" s="5"/>
      <c r="L96" s="5"/>
      <c r="M96" s="5"/>
      <c r="N96" s="5"/>
      <c r="O96" s="5"/>
      <c r="P96" s="5"/>
      <c r="Q96" s="5"/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/>
      <c r="BG96" s="5"/>
      <c r="BH96" s="5"/>
      <c r="BI96" s="5"/>
      <c r="BJ96" s="5"/>
      <c r="BK96" s="5"/>
      <c r="BL96" s="5"/>
      <c r="BM96" s="5"/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0.64369285714285718</v>
      </c>
      <c r="JO96" s="4">
        <f t="shared" si="17"/>
        <v>0.72150714285714279</v>
      </c>
      <c r="JP96" s="4">
        <f t="shared" si="18"/>
        <v>0.26965714285714282</v>
      </c>
      <c r="JQ96" s="4">
        <f t="shared" si="19"/>
        <v>9.5571428571428578E-3</v>
      </c>
      <c r="JR96" s="4">
        <f t="shared" si="20"/>
        <v>0.85504999999999975</v>
      </c>
      <c r="JS96" s="4">
        <f t="shared" si="21"/>
        <v>0.65831249999999997</v>
      </c>
      <c r="JT96" s="4">
        <f t="shared" si="22"/>
        <v>0.99884285714285714</v>
      </c>
      <c r="JU96" s="4">
        <f t="shared" si="23"/>
        <v>5.5306428571428565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/>
      <c r="K97" s="5"/>
      <c r="L97" s="5"/>
      <c r="M97" s="5"/>
      <c r="N97" s="5"/>
      <c r="O97" s="5"/>
      <c r="P97" s="5"/>
      <c r="Q97" s="5"/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/>
      <c r="BG97" s="5"/>
      <c r="BH97" s="5"/>
      <c r="BI97" s="5"/>
      <c r="BJ97" s="5"/>
      <c r="BK97" s="5"/>
      <c r="BL97" s="5"/>
      <c r="BM97" s="5"/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0.64161428571428558</v>
      </c>
      <c r="JO97" s="4">
        <f t="shared" si="17"/>
        <v>0.71892142857142871</v>
      </c>
      <c r="JP97" s="4">
        <f t="shared" si="18"/>
        <v>0.27189999999999998</v>
      </c>
      <c r="JQ97" s="4">
        <f t="shared" si="19"/>
        <v>9.5500000000000012E-3</v>
      </c>
      <c r="JR97" s="4">
        <f t="shared" si="20"/>
        <v>0.85544285714285706</v>
      </c>
      <c r="JS97" s="4">
        <f t="shared" si="21"/>
        <v>0.65839999999999999</v>
      </c>
      <c r="JT97" s="4">
        <f t="shared" si="22"/>
        <v>0.99884285714285714</v>
      </c>
      <c r="JU97" s="4">
        <f t="shared" si="23"/>
        <v>5.5305357142857137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/>
      <c r="K98" s="5"/>
      <c r="L98" s="5"/>
      <c r="M98" s="5"/>
      <c r="N98" s="5"/>
      <c r="O98" s="5"/>
      <c r="P98" s="5"/>
      <c r="Q98" s="5"/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/>
      <c r="BG98" s="5"/>
      <c r="BH98" s="5"/>
      <c r="BI98" s="5"/>
      <c r="BJ98" s="5"/>
      <c r="BK98" s="5"/>
      <c r="BL98" s="5"/>
      <c r="BM98" s="5"/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0.65290769230769219</v>
      </c>
      <c r="JO98" s="4">
        <f t="shared" si="17"/>
        <v>0.73841538461538447</v>
      </c>
      <c r="JP98" s="4">
        <f t="shared" si="18"/>
        <v>0.25884615384615384</v>
      </c>
      <c r="JQ98" s="4">
        <f t="shared" si="19"/>
        <v>9.523076923076924E-3</v>
      </c>
      <c r="JR98" s="4">
        <f t="shared" si="20"/>
        <v>0.84818461538461531</v>
      </c>
      <c r="JS98" s="4">
        <f t="shared" si="21"/>
        <v>0.65342499999999992</v>
      </c>
      <c r="JT98" s="4">
        <f t="shared" si="22"/>
        <v>0.99875384615384621</v>
      </c>
      <c r="JU98" s="4">
        <f t="shared" si="23"/>
        <v>5.426738461538462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/>
      <c r="K99" s="5"/>
      <c r="L99" s="5"/>
      <c r="M99" s="5"/>
      <c r="N99" s="5"/>
      <c r="O99" s="5"/>
      <c r="P99" s="5"/>
      <c r="Q99" s="5"/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/>
      <c r="BG99" s="5"/>
      <c r="BH99" s="5"/>
      <c r="BI99" s="5"/>
      <c r="BJ99" s="5"/>
      <c r="BK99" s="5"/>
      <c r="BL99" s="5"/>
      <c r="BM99" s="5"/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0.64473076923076911</v>
      </c>
      <c r="JO99" s="4">
        <f t="shared" si="17"/>
        <v>0.72379230769230751</v>
      </c>
      <c r="JP99" s="4">
        <f t="shared" si="18"/>
        <v>0.26853076923076924</v>
      </c>
      <c r="JQ99" s="4">
        <f t="shared" si="19"/>
        <v>9.6000000000000009E-3</v>
      </c>
      <c r="JR99" s="4">
        <f t="shared" si="20"/>
        <v>0.85086153846153845</v>
      </c>
      <c r="JS99" s="4">
        <f t="shared" si="21"/>
        <v>0.65428749999999991</v>
      </c>
      <c r="JT99" s="4">
        <f t="shared" si="22"/>
        <v>0.99875384615384621</v>
      </c>
      <c r="JU99" s="4">
        <f t="shared" si="23"/>
        <v>5.6358999999999986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/>
      <c r="K100" s="5"/>
      <c r="L100" s="5"/>
      <c r="M100" s="5"/>
      <c r="N100" s="5"/>
      <c r="O100" s="5"/>
      <c r="P100" s="5"/>
      <c r="Q100" s="5"/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/>
      <c r="BG100" s="5"/>
      <c r="BH100" s="5"/>
      <c r="BI100" s="5"/>
      <c r="BJ100" s="5"/>
      <c r="BK100" s="5"/>
      <c r="BL100" s="5"/>
      <c r="BM100" s="5"/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0.64395384615384621</v>
      </c>
      <c r="JO100" s="4">
        <f t="shared" si="17"/>
        <v>0.72123076923076923</v>
      </c>
      <c r="JP100" s="4">
        <f t="shared" si="18"/>
        <v>0.26691538461538467</v>
      </c>
      <c r="JQ100" s="4">
        <f t="shared" si="19"/>
        <v>9.5923076923076951E-3</v>
      </c>
      <c r="JR100" s="4">
        <f t="shared" si="20"/>
        <v>0.84619230769230769</v>
      </c>
      <c r="JS100" s="4">
        <f t="shared" si="21"/>
        <v>0.64833750000000001</v>
      </c>
      <c r="JT100" s="4">
        <f t="shared" si="22"/>
        <v>0.99875384615384621</v>
      </c>
      <c r="JU100" s="4">
        <f t="shared" si="23"/>
        <v>5.2988923076923076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/>
      <c r="K101" s="5"/>
      <c r="L101" s="5"/>
      <c r="M101" s="5"/>
      <c r="N101" s="5"/>
      <c r="O101" s="5"/>
      <c r="P101" s="5"/>
      <c r="Q101" s="5"/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/>
      <c r="BG101" s="5"/>
      <c r="BH101" s="5"/>
      <c r="BI101" s="5"/>
      <c r="BJ101" s="5"/>
      <c r="BK101" s="5"/>
      <c r="BL101" s="5"/>
      <c r="BM101" s="5"/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0.64500000000000002</v>
      </c>
      <c r="JO101" s="4">
        <f t="shared" si="17"/>
        <v>0.73128461538461531</v>
      </c>
      <c r="JP101" s="4">
        <f t="shared" si="18"/>
        <v>0.26127692307692307</v>
      </c>
      <c r="JQ101" s="4">
        <f t="shared" si="19"/>
        <v>9.5538461538461558E-3</v>
      </c>
      <c r="JR101" s="4">
        <f t="shared" si="20"/>
        <v>0.84280769230769215</v>
      </c>
      <c r="JS101" s="4">
        <f t="shared" si="21"/>
        <v>0.64727500000000004</v>
      </c>
      <c r="JT101" s="4">
        <f t="shared" si="22"/>
        <v>0.99875384615384621</v>
      </c>
      <c r="JU101" s="4">
        <f t="shared" si="23"/>
        <v>5.476399999999999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/>
      <c r="K102" s="5"/>
      <c r="L102" s="5"/>
      <c r="M102" s="5"/>
      <c r="N102" s="5"/>
      <c r="O102" s="5"/>
      <c r="P102" s="5"/>
      <c r="Q102" s="5"/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/>
      <c r="BG102" s="5"/>
      <c r="BH102" s="5"/>
      <c r="BI102" s="5"/>
      <c r="BJ102" s="5"/>
      <c r="BK102" s="5"/>
      <c r="BL102" s="5"/>
      <c r="BM102" s="5"/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0.64433846153846153</v>
      </c>
      <c r="JO102" s="4">
        <f t="shared" si="17"/>
        <v>0.72501538461538462</v>
      </c>
      <c r="JP102" s="4">
        <f t="shared" si="18"/>
        <v>0.26873076923076922</v>
      </c>
      <c r="JQ102" s="4">
        <f t="shared" si="19"/>
        <v>9.6076923076923084E-3</v>
      </c>
      <c r="JR102" s="4">
        <f t="shared" si="20"/>
        <v>0.8533615384615385</v>
      </c>
      <c r="JS102" s="4">
        <f t="shared" si="21"/>
        <v>0.65683749999999996</v>
      </c>
      <c r="JT102" s="4">
        <f t="shared" si="22"/>
        <v>0.99875384615384621</v>
      </c>
      <c r="JU102" s="4">
        <f t="shared" si="23"/>
        <v>5.3451230769230769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/>
      <c r="K103" s="5"/>
      <c r="L103" s="5"/>
      <c r="M103" s="5"/>
      <c r="N103" s="5"/>
      <c r="O103" s="5"/>
      <c r="P103" s="5"/>
      <c r="Q103" s="5"/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/>
      <c r="BG103" s="5"/>
      <c r="BH103" s="5"/>
      <c r="BI103" s="5"/>
      <c r="BJ103" s="5"/>
      <c r="BK103" s="5"/>
      <c r="BL103" s="5"/>
      <c r="BM103" s="5"/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0.64133333333333342</v>
      </c>
      <c r="JO103" s="4">
        <f t="shared" ref="JO103" si="41">AVERAGEIFS(B103:JM103,metrics.rec,"MSE")</f>
        <v>0.71941666666666659</v>
      </c>
      <c r="JP103" s="4">
        <f t="shared" ref="JP103" si="42">AVERAGEIFS(B103:JM103,metrics.rec,"R")</f>
        <v>0.26730000000000004</v>
      </c>
      <c r="JQ103" s="4">
        <f t="shared" ref="JQ103" si="43">AVERAGEIFS(B103:JM103,metrics.rec,"Precision")</f>
        <v>1.2341666666666666E-2</v>
      </c>
      <c r="JR103" s="4">
        <f t="shared" ref="JR103" si="44">AVERAGEIFS(B103:JM103,metrics.rec,"Recall")</f>
        <v>0.83775833333333327</v>
      </c>
      <c r="JS103" s="4">
        <f t="shared" ref="JS103" si="45">AVERAGEIFS(B103:JM103,metrics.rec,"Coverage")</f>
        <v>0.59181666666666666</v>
      </c>
      <c r="JT103" s="4">
        <f t="shared" ref="JT103" si="46">AVERAGEIFS(B103:JM103,metrics.rec,"Recatio")</f>
        <v>0.99795833333333339</v>
      </c>
      <c r="JU103" s="4">
        <f t="shared" ref="JU103" si="47">AVERAGEIFS(B103:JM103,metrics.rec,"Time")</f>
        <v>6.1282166666666669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/>
      <c r="K104" s="5"/>
      <c r="L104" s="5"/>
      <c r="M104" s="5"/>
      <c r="N104" s="5"/>
      <c r="O104" s="5"/>
      <c r="P104" s="5"/>
      <c r="Q104" s="5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10"/>
      <c r="AA104" s="10"/>
      <c r="AB104" s="10"/>
      <c r="AC104" s="10"/>
      <c r="AD104" s="10"/>
      <c r="AE104" s="10"/>
      <c r="AF104" s="10"/>
      <c r="AG104" s="10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10"/>
      <c r="AQ104" s="10"/>
      <c r="AR104" s="10"/>
      <c r="AS104" s="10"/>
      <c r="AT104" s="10"/>
      <c r="AU104" s="10"/>
      <c r="AV104" s="10"/>
      <c r="AW104" s="10"/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/>
      <c r="BG104" s="5"/>
      <c r="BH104" s="5"/>
      <c r="BI104" s="5"/>
      <c r="BJ104" s="5"/>
      <c r="BK104" s="5"/>
      <c r="BL104" s="5"/>
      <c r="BM104" s="5"/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0.65212727272727278</v>
      </c>
      <c r="JO104" s="4">
        <f t="shared" si="17"/>
        <v>0.73696363636363638</v>
      </c>
      <c r="JP104" s="4">
        <f t="shared" si="18"/>
        <v>0.25369999999999998</v>
      </c>
      <c r="JQ104" s="4">
        <f t="shared" si="19"/>
        <v>1.260909090909091E-2</v>
      </c>
      <c r="JR104" s="4">
        <f t="shared" si="20"/>
        <v>0.83680909090909072</v>
      </c>
      <c r="JS104" s="4">
        <f t="shared" si="21"/>
        <v>0.59186363636363626</v>
      </c>
      <c r="JT104" s="4">
        <f t="shared" si="22"/>
        <v>0.99779999999999991</v>
      </c>
      <c r="JU104" s="4">
        <f t="shared" si="23"/>
        <v>5.8694818181818169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/>
      <c r="K105" s="5"/>
      <c r="L105" s="5"/>
      <c r="M105" s="5"/>
      <c r="N105" s="5"/>
      <c r="O105" s="5"/>
      <c r="P105" s="5"/>
      <c r="Q105" s="5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10"/>
      <c r="AA105" s="10"/>
      <c r="AB105" s="10"/>
      <c r="AC105" s="10"/>
      <c r="AD105" s="10"/>
      <c r="AE105" s="10"/>
      <c r="AF105" s="10"/>
      <c r="AG105" s="10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10"/>
      <c r="AQ105" s="10"/>
      <c r="AR105" s="10"/>
      <c r="AS105" s="10"/>
      <c r="AT105" s="10"/>
      <c r="AU105" s="10"/>
      <c r="AV105" s="10"/>
      <c r="AW105" s="10"/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/>
      <c r="BG105" s="5"/>
      <c r="BH105" s="5"/>
      <c r="BI105" s="5"/>
      <c r="BJ105" s="5"/>
      <c r="BK105" s="5"/>
      <c r="BL105" s="5"/>
      <c r="BM105" s="5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0.64197499999999996</v>
      </c>
      <c r="JO105" s="4">
        <f t="shared" si="17"/>
        <v>0.71694999999999987</v>
      </c>
      <c r="JP105" s="4">
        <f t="shared" si="18"/>
        <v>0.27220833333333333</v>
      </c>
      <c r="JQ105" s="4">
        <f t="shared" si="19"/>
        <v>1.2308333333333333E-2</v>
      </c>
      <c r="JR105" s="4">
        <f t="shared" si="20"/>
        <v>0.84284999999999999</v>
      </c>
      <c r="JS105" s="4">
        <f t="shared" si="21"/>
        <v>0.62786666666666668</v>
      </c>
      <c r="JT105" s="4">
        <f t="shared" si="22"/>
        <v>0.99798333333333333</v>
      </c>
      <c r="JU105" s="4">
        <f t="shared" si="23"/>
        <v>5.2155083333333332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/>
      <c r="K106" s="5"/>
      <c r="L106" s="5"/>
      <c r="M106" s="5"/>
      <c r="N106" s="5"/>
      <c r="O106" s="5"/>
      <c r="P106" s="5"/>
      <c r="Q106" s="5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10"/>
      <c r="AA106" s="10"/>
      <c r="AB106" s="10"/>
      <c r="AC106" s="10"/>
      <c r="AD106" s="10"/>
      <c r="AE106" s="10"/>
      <c r="AF106" s="10"/>
      <c r="AG106" s="10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10"/>
      <c r="AQ106" s="10"/>
      <c r="AR106" s="10"/>
      <c r="AS106" s="10"/>
      <c r="AT106" s="10"/>
      <c r="AU106" s="10"/>
      <c r="AV106" s="10"/>
      <c r="AW106" s="10"/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/>
      <c r="BG106" s="5"/>
      <c r="BH106" s="5"/>
      <c r="BI106" s="5"/>
      <c r="BJ106" s="5"/>
      <c r="BK106" s="5"/>
      <c r="BL106" s="5"/>
      <c r="BM106" s="5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0.6668272727272726</v>
      </c>
      <c r="JO106" s="4">
        <f t="shared" si="17"/>
        <v>0.76646363636363646</v>
      </c>
      <c r="JP106" s="4">
        <f t="shared" si="18"/>
        <v>0.23550909090909092</v>
      </c>
      <c r="JQ106" s="4">
        <f t="shared" si="19"/>
        <v>1.4236363636363637E-2</v>
      </c>
      <c r="JR106" s="4">
        <f t="shared" si="20"/>
        <v>0.82021818181818196</v>
      </c>
      <c r="JS106" s="4">
        <f t="shared" si="21"/>
        <v>0.56181666666666663</v>
      </c>
      <c r="JT106" s="4">
        <f t="shared" si="22"/>
        <v>0.99763636363636365</v>
      </c>
      <c r="JU106" s="4">
        <f t="shared" si="23"/>
        <v>4.9851999999999999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/>
      <c r="K107" s="5"/>
      <c r="L107" s="5"/>
      <c r="M107" s="5"/>
      <c r="N107" s="5"/>
      <c r="O107" s="5"/>
      <c r="P107" s="5"/>
      <c r="Q107" s="5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10"/>
      <c r="AA107" s="10"/>
      <c r="AB107" s="10"/>
      <c r="AC107" s="10"/>
      <c r="AD107" s="10"/>
      <c r="AE107" s="10"/>
      <c r="AF107" s="10"/>
      <c r="AG107" s="10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10"/>
      <c r="AQ107" s="10"/>
      <c r="AR107" s="10"/>
      <c r="AS107" s="10"/>
      <c r="AT107" s="10"/>
      <c r="AU107" s="10"/>
      <c r="AV107" s="10"/>
      <c r="AW107" s="10"/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/>
      <c r="BG107" s="5"/>
      <c r="BH107" s="5"/>
      <c r="BI107" s="5"/>
      <c r="BJ107" s="5"/>
      <c r="BK107" s="5"/>
      <c r="BL107" s="5"/>
      <c r="BM107" s="5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0.65312727272727278</v>
      </c>
      <c r="JO107" s="4">
        <f t="shared" si="17"/>
        <v>0.74019999999999986</v>
      </c>
      <c r="JP107" s="4">
        <f t="shared" si="18"/>
        <v>0.25640909090909092</v>
      </c>
      <c r="JQ107" s="4">
        <f t="shared" si="19"/>
        <v>1.428181818181818E-2</v>
      </c>
      <c r="JR107" s="4">
        <f t="shared" si="20"/>
        <v>0.82317272727272728</v>
      </c>
      <c r="JS107" s="4">
        <f t="shared" si="21"/>
        <v>0.56123333333333336</v>
      </c>
      <c r="JT107" s="4">
        <f t="shared" si="22"/>
        <v>0.99763636363636365</v>
      </c>
      <c r="JU107" s="4">
        <f t="shared" si="23"/>
        <v>5.245427272727273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/>
      <c r="K108" s="5"/>
      <c r="L108" s="5"/>
      <c r="M108" s="5"/>
      <c r="N108" s="5"/>
      <c r="O108" s="5"/>
      <c r="P108" s="5"/>
      <c r="Q108" s="5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10"/>
      <c r="AA108" s="10"/>
      <c r="AB108" s="10"/>
      <c r="AC108" s="10"/>
      <c r="AD108" s="10"/>
      <c r="AE108" s="10"/>
      <c r="AF108" s="10"/>
      <c r="AG108" s="10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10"/>
      <c r="AQ108" s="10"/>
      <c r="AR108" s="10"/>
      <c r="AS108" s="10"/>
      <c r="AT108" s="10"/>
      <c r="AU108" s="10"/>
      <c r="AV108" s="10"/>
      <c r="AW108" s="10"/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/>
      <c r="BG108" s="5"/>
      <c r="BH108" s="5"/>
      <c r="BI108" s="5"/>
      <c r="BJ108" s="5"/>
      <c r="BK108" s="5"/>
      <c r="BL108" s="5"/>
      <c r="BM108" s="5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0.6747545454545455</v>
      </c>
      <c r="JO108" s="4">
        <f t="shared" si="17"/>
        <v>0.78600909090909099</v>
      </c>
      <c r="JP108" s="4">
        <f t="shared" si="18"/>
        <v>0.24278181818181821</v>
      </c>
      <c r="JQ108" s="4">
        <f t="shared" si="19"/>
        <v>1.8845454545454547E-2</v>
      </c>
      <c r="JR108" s="4">
        <f t="shared" si="20"/>
        <v>0.79922727272727279</v>
      </c>
      <c r="JS108" s="4">
        <f t="shared" si="21"/>
        <v>0.38663333333333333</v>
      </c>
      <c r="JT108" s="4">
        <f t="shared" si="22"/>
        <v>0.99787272727272736</v>
      </c>
      <c r="JU108" s="4">
        <f t="shared" si="23"/>
        <v>5.1185909090909085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/>
      <c r="K109" s="5"/>
      <c r="L109" s="5"/>
      <c r="M109" s="5"/>
      <c r="N109" s="5"/>
      <c r="O109" s="5"/>
      <c r="P109" s="5"/>
      <c r="Q109" s="5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10"/>
      <c r="AA109" s="10"/>
      <c r="AB109" s="10"/>
      <c r="AC109" s="10"/>
      <c r="AD109" s="10"/>
      <c r="AE109" s="10"/>
      <c r="AF109" s="10"/>
      <c r="AG109" s="10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10"/>
      <c r="AQ109" s="10"/>
      <c r="AR109" s="10"/>
      <c r="AS109" s="10"/>
      <c r="AT109" s="10"/>
      <c r="AU109" s="10"/>
      <c r="AV109" s="10"/>
      <c r="AW109" s="10"/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/>
      <c r="BG109" s="5"/>
      <c r="BH109" s="5"/>
      <c r="BI109" s="5"/>
      <c r="BJ109" s="5"/>
      <c r="BK109" s="5"/>
      <c r="BL109" s="5"/>
      <c r="BM109" s="5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0.6804</v>
      </c>
      <c r="JO109" s="4">
        <f t="shared" si="17"/>
        <v>0.79571818181818188</v>
      </c>
      <c r="JP109" s="4">
        <f t="shared" si="18"/>
        <v>0.24500909090909093</v>
      </c>
      <c r="JQ109" s="4">
        <f t="shared" si="19"/>
        <v>1.8854545454545457E-2</v>
      </c>
      <c r="JR109" s="4">
        <f t="shared" si="20"/>
        <v>0.80222727272727279</v>
      </c>
      <c r="JS109" s="4">
        <f t="shared" si="21"/>
        <v>0.38924999999999993</v>
      </c>
      <c r="JT109" s="4">
        <f t="shared" si="22"/>
        <v>0.99787272727272736</v>
      </c>
      <c r="JU109" s="4">
        <f t="shared" si="23"/>
        <v>5.1475181818181817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/>
      <c r="K110" s="5"/>
      <c r="L110" s="5"/>
      <c r="M110" s="5"/>
      <c r="N110" s="5"/>
      <c r="O110" s="5"/>
      <c r="P110" s="5"/>
      <c r="Q110" s="5"/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65">
        <v>0.75380000000000003</v>
      </c>
      <c r="AA110" s="65">
        <v>0.98540000000000005</v>
      </c>
      <c r="AB110" s="65">
        <v>0.13950000000000001</v>
      </c>
      <c r="AC110" s="65">
        <v>3.8E-3</v>
      </c>
      <c r="AD110" s="65">
        <v>0.37030000000000002</v>
      </c>
      <c r="AE110" s="65">
        <v>0.3301</v>
      </c>
      <c r="AF110" s="65">
        <v>0.66359999999999997</v>
      </c>
      <c r="AG110" s="6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/>
      <c r="BG110" s="5"/>
      <c r="BH110" s="5"/>
      <c r="BI110" s="5"/>
      <c r="BJ110" s="5"/>
      <c r="BK110" s="5"/>
      <c r="BL110" s="5"/>
      <c r="BM110" s="5"/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0.75419230769230761</v>
      </c>
      <c r="JO110" s="4">
        <f t="shared" ref="JO110:JO145" si="49">AVERAGEIFS(B110:JM110,metrics.rec,"MSE")</f>
        <v>0.99086153846153857</v>
      </c>
      <c r="JP110" s="4">
        <f t="shared" ref="JP110:JP145" si="50">AVERAGEIFS(B110:JM110,metrics.rec,"R")</f>
        <v>0.14229230769230769</v>
      </c>
      <c r="JQ110" s="4">
        <f t="shared" ref="JQ110:JQ145" si="51">AVERAGEIFS(B110:JM110,metrics.rec,"Precision")</f>
        <v>5.6538461538461543E-3</v>
      </c>
      <c r="JR110" s="4">
        <f t="shared" ref="JR110:JR145" si="52">AVERAGEIFS(B110:JM110,metrics.rec,"Recall")</f>
        <v>0.28663846153846151</v>
      </c>
      <c r="JS110" s="4">
        <f t="shared" ref="JS110:JS145" si="53">AVERAGEIFS(B110:JM110,metrics.rec,"Coverage")</f>
        <v>0.31900000000000006</v>
      </c>
      <c r="JT110" s="4">
        <f t="shared" ref="JT110:JT145" si="54">AVERAGEIFS(B110:JM110,metrics.rec,"Recatio")</f>
        <v>0.61576923076923085</v>
      </c>
      <c r="JU110" s="4">
        <f t="shared" ref="JU110:JU145" si="55">AVERAGEIFS(B110:JM110,metrics.rec,"Time")</f>
        <v>5.5776538461538454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k=20,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k=20, r=0.3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k=15,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/>
      <c r="K111" s="5"/>
      <c r="L111" s="5"/>
      <c r="M111" s="5"/>
      <c r="N111" s="5"/>
      <c r="O111" s="5"/>
      <c r="P111" s="5"/>
      <c r="Q111" s="5"/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/>
      <c r="BG111" s="5"/>
      <c r="BH111" s="5"/>
      <c r="BI111" s="5"/>
      <c r="BJ111" s="5"/>
      <c r="BK111" s="5"/>
      <c r="BL111" s="5"/>
      <c r="BM111" s="5"/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0.66222307692307691</v>
      </c>
      <c r="JO111" s="4">
        <f t="shared" si="49"/>
        <v>0.74941538461538459</v>
      </c>
      <c r="JP111" s="4">
        <f t="shared" si="50"/>
        <v>0.26096153846153847</v>
      </c>
      <c r="JQ111" s="4">
        <f t="shared" si="51"/>
        <v>1.4207692307692308E-2</v>
      </c>
      <c r="JR111" s="4">
        <f t="shared" si="52"/>
        <v>0.77710769230769217</v>
      </c>
      <c r="JS111" s="4">
        <f t="shared" si="53"/>
        <v>0.35093749999999996</v>
      </c>
      <c r="JT111" s="4">
        <f t="shared" si="54"/>
        <v>0.99865384615384611</v>
      </c>
      <c r="JU111" s="4">
        <f t="shared" si="55"/>
        <v>5.053584615384616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k=20,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/>
      <c r="K112" s="5"/>
      <c r="L112" s="5"/>
      <c r="M112" s="5"/>
      <c r="N112" s="5"/>
      <c r="O112" s="5"/>
      <c r="P112" s="5"/>
      <c r="Q112" s="5"/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/>
      <c r="BG112" s="5"/>
      <c r="BH112" s="5"/>
      <c r="BI112" s="5"/>
      <c r="BJ112" s="5"/>
      <c r="BK112" s="5"/>
      <c r="BL112" s="5"/>
      <c r="BM112" s="5"/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0.63984615384615384</v>
      </c>
      <c r="JO112" s="4">
        <f t="shared" si="49"/>
        <v>0.70416923076923088</v>
      </c>
      <c r="JP112" s="4">
        <f t="shared" si="50"/>
        <v>0.27163846153846161</v>
      </c>
      <c r="JQ112" s="4">
        <f t="shared" si="51"/>
        <v>1.4530769230769229E-2</v>
      </c>
      <c r="JR112" s="4">
        <f t="shared" si="52"/>
        <v>0.76465384615384646</v>
      </c>
      <c r="JS112" s="4">
        <f t="shared" si="53"/>
        <v>0.34067500000000001</v>
      </c>
      <c r="JT112" s="4">
        <f t="shared" si="54"/>
        <v>0.99875384615384621</v>
      </c>
      <c r="JU112" s="4">
        <f t="shared" si="55"/>
        <v>5.1794307692307688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k=20,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/>
      <c r="BG113" s="5"/>
      <c r="BH113" s="5"/>
      <c r="BI113" s="5"/>
      <c r="BJ113" s="5"/>
      <c r="BK113" s="5"/>
      <c r="BL113" s="5"/>
      <c r="BM113" s="5"/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0.63209230769230773</v>
      </c>
      <c r="JO113" s="4">
        <f t="shared" si="49"/>
        <v>0.69246153846153846</v>
      </c>
      <c r="JP113" s="4">
        <f t="shared" si="50"/>
        <v>0.28007692307692311</v>
      </c>
      <c r="JQ113" s="4">
        <f t="shared" si="51"/>
        <v>1.4553846153846155E-2</v>
      </c>
      <c r="JR113" s="4">
        <f t="shared" si="52"/>
        <v>0.76660000000000017</v>
      </c>
      <c r="JS113" s="4">
        <f t="shared" si="53"/>
        <v>0.34003750000000005</v>
      </c>
      <c r="JT113" s="4">
        <f t="shared" si="54"/>
        <v>0.99875384615384621</v>
      </c>
      <c r="JU113" s="4">
        <f t="shared" si="55"/>
        <v>5.2667846153846147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k=20,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10"/>
      <c r="AA114" s="10"/>
      <c r="AB114" s="10"/>
      <c r="AC114" s="10"/>
      <c r="AD114" s="10"/>
      <c r="AE114" s="10"/>
      <c r="AF114" s="10"/>
      <c r="AG114" s="10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10"/>
      <c r="AQ114" s="10"/>
      <c r="AR114" s="10"/>
      <c r="AS114" s="10"/>
      <c r="AT114" s="10"/>
      <c r="AU114" s="10"/>
      <c r="AV114" s="10"/>
      <c r="AW114" s="10"/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/>
      <c r="BG114" s="5"/>
      <c r="BH114" s="5"/>
      <c r="BI114" s="5"/>
      <c r="BJ114" s="5"/>
      <c r="BK114" s="5"/>
      <c r="BL114" s="5"/>
      <c r="BM114" s="5"/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0.64595454545454556</v>
      </c>
      <c r="JO114" s="4">
        <f t="shared" si="49"/>
        <v>0.72779999999999989</v>
      </c>
      <c r="JP114" s="4">
        <f t="shared" si="50"/>
        <v>0.26778181818181818</v>
      </c>
      <c r="JQ114" s="4">
        <f t="shared" si="51"/>
        <v>1.29E-2</v>
      </c>
      <c r="JR114" s="4">
        <f t="shared" si="52"/>
        <v>0.83512727272727283</v>
      </c>
      <c r="JS114" s="4">
        <f t="shared" si="53"/>
        <v>0.57960909090909096</v>
      </c>
      <c r="JT114" s="4">
        <f t="shared" si="54"/>
        <v>0.99796363636363639</v>
      </c>
      <c r="JU114" s="4">
        <f t="shared" si="55"/>
        <v>6.1751818181818185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0.67126086956521747</v>
      </c>
      <c r="JO115" s="4">
        <f t="shared" si="49"/>
        <v>0.78485652173913056</v>
      </c>
      <c r="JP115" s="4">
        <f t="shared" si="50"/>
        <v>0.19763043478260864</v>
      </c>
      <c r="JQ115" s="4">
        <f t="shared" si="51"/>
        <v>2.2182608695652174E-2</v>
      </c>
      <c r="JR115" s="4">
        <f t="shared" si="52"/>
        <v>0.78427391304347827</v>
      </c>
      <c r="JS115" s="4">
        <f t="shared" si="53"/>
        <v>0.25403888888888887</v>
      </c>
      <c r="JT115" s="4">
        <f t="shared" si="54"/>
        <v>0.99697826086956531</v>
      </c>
      <c r="JU115" s="4">
        <f t="shared" si="55"/>
        <v>1.9895217391304352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0.67058260869565212</v>
      </c>
      <c r="JO116" s="4">
        <f t="shared" si="49"/>
        <v>0.78529130434782612</v>
      </c>
      <c r="JP116" s="4">
        <f t="shared" si="50"/>
        <v>0.2084217391304348</v>
      </c>
      <c r="JQ116" s="4">
        <f t="shared" si="51"/>
        <v>1.9669565217391306E-2</v>
      </c>
      <c r="JR116" s="4">
        <f t="shared" si="52"/>
        <v>0.79583043478260895</v>
      </c>
      <c r="JS116" s="4">
        <f t="shared" si="53"/>
        <v>0.30379999999999996</v>
      </c>
      <c r="JT116" s="4">
        <f t="shared" si="54"/>
        <v>0.99697826086956531</v>
      </c>
      <c r="JU116" s="4">
        <f t="shared" si="55"/>
        <v>2.1218565217391308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k=20,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0.67865909090909093</v>
      </c>
      <c r="JO117" s="4">
        <f t="shared" si="49"/>
        <v>0.80800909090909101</v>
      </c>
      <c r="JP117" s="4">
        <f t="shared" si="50"/>
        <v>0.19929545454545458</v>
      </c>
      <c r="JQ117" s="4">
        <f t="shared" si="51"/>
        <v>2.0136363636363636E-2</v>
      </c>
      <c r="JR117" s="4">
        <f t="shared" si="52"/>
        <v>0.78666818181818177</v>
      </c>
      <c r="JS117" s="4">
        <f t="shared" si="53"/>
        <v>0.29031363636363633</v>
      </c>
      <c r="JT117" s="4">
        <f t="shared" si="54"/>
        <v>0.99684090909090917</v>
      </c>
      <c r="JU117" s="4">
        <f t="shared" si="55"/>
        <v>2.0046181818181816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0.73188695652173918</v>
      </c>
      <c r="JO118" s="4">
        <f t="shared" si="49"/>
        <v>0.90309130434782614</v>
      </c>
      <c r="JP118" s="4">
        <f t="shared" si="50"/>
        <v>9.9960869565217395E-2</v>
      </c>
      <c r="JQ118" s="4">
        <f t="shared" si="51"/>
        <v>4.5273913043478269E-2</v>
      </c>
      <c r="JR118" s="4">
        <f t="shared" si="52"/>
        <v>0.38929130434782605</v>
      </c>
      <c r="JS118" s="4">
        <f t="shared" si="53"/>
        <v>5.595652173913044E-2</v>
      </c>
      <c r="JT118" s="4">
        <f t="shared" si="54"/>
        <v>0.99723043478260864</v>
      </c>
      <c r="JU118" s="4">
        <f t="shared" si="55"/>
        <v>2.0349608695652179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0.67125217391304348</v>
      </c>
      <c r="JO119" s="4">
        <f t="shared" si="49"/>
        <v>0.78775217391304353</v>
      </c>
      <c r="JP119" s="4">
        <f t="shared" si="50"/>
        <v>0.20744782608695653</v>
      </c>
      <c r="JQ119" s="4">
        <f t="shared" si="51"/>
        <v>1.9695652173913041E-2</v>
      </c>
      <c r="JR119" s="4">
        <f t="shared" si="52"/>
        <v>0.78056521739130413</v>
      </c>
      <c r="JS119" s="4">
        <f t="shared" si="53"/>
        <v>0.29091111111111112</v>
      </c>
      <c r="JT119" s="4">
        <f t="shared" si="54"/>
        <v>0.99110434782608703</v>
      </c>
      <c r="JU119" s="4">
        <f t="shared" si="55"/>
        <v>2.0141521739130432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0.66869565217391302</v>
      </c>
      <c r="JO120" s="4">
        <f t="shared" si="49"/>
        <v>0.77911739130434776</v>
      </c>
      <c r="JP120" s="4">
        <f t="shared" si="50"/>
        <v>0.20377826086956521</v>
      </c>
      <c r="JQ120" s="4">
        <f t="shared" si="51"/>
        <v>2.2060869565217394E-2</v>
      </c>
      <c r="JR120" s="4">
        <f t="shared" si="52"/>
        <v>0.78617391304347817</v>
      </c>
      <c r="JS120" s="4">
        <f t="shared" si="53"/>
        <v>0.2560944444444444</v>
      </c>
      <c r="JT120" s="4">
        <f t="shared" si="54"/>
        <v>0.99697826086956531</v>
      </c>
      <c r="JU120" s="4">
        <f t="shared" si="55"/>
        <v>2.0108695652173911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k=20,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0.71359545454545448</v>
      </c>
      <c r="JO121" s="4">
        <f t="shared" si="49"/>
        <v>0.87041363636363622</v>
      </c>
      <c r="JP121" s="4">
        <f t="shared" si="50"/>
        <v>0.14309545454545455</v>
      </c>
      <c r="JQ121" s="4">
        <f t="shared" si="51"/>
        <v>2.7631818181818178E-2</v>
      </c>
      <c r="JR121" s="4">
        <f t="shared" si="52"/>
        <v>0.56923181818181823</v>
      </c>
      <c r="JS121" s="4">
        <f t="shared" si="53"/>
        <v>0.13838823529411765</v>
      </c>
      <c r="JT121" s="4">
        <f t="shared" si="54"/>
        <v>0.99684090909090917</v>
      </c>
      <c r="JU121" s="4">
        <f t="shared" si="55"/>
        <v>1.9859636363636362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k=20,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0.67222272727272714</v>
      </c>
      <c r="JO122" s="4">
        <f t="shared" si="49"/>
        <v>0.7866545454545455</v>
      </c>
      <c r="JP122" s="4">
        <f t="shared" si="50"/>
        <v>0.19932727272727274</v>
      </c>
      <c r="JQ122" s="4">
        <f t="shared" si="51"/>
        <v>2.2218181818181814E-2</v>
      </c>
      <c r="JR122" s="4">
        <f t="shared" si="52"/>
        <v>0.78256363636363624</v>
      </c>
      <c r="JS122" s="4">
        <f t="shared" si="53"/>
        <v>0.25458235294117648</v>
      </c>
      <c r="JT122" s="4">
        <f t="shared" si="54"/>
        <v>0.99728636363636369</v>
      </c>
      <c r="JU122" s="4">
        <f t="shared" si="55"/>
        <v>2.0253318181818183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k=20,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0.67378260869565199</v>
      </c>
      <c r="JO123" s="4">
        <f t="shared" si="49"/>
        <v>0.78990869565217392</v>
      </c>
      <c r="JP123" s="4">
        <f t="shared" si="50"/>
        <v>0.19021304347826093</v>
      </c>
      <c r="JQ123" s="4">
        <f t="shared" si="51"/>
        <v>2.0717391304347826E-2</v>
      </c>
      <c r="JR123" s="4">
        <f t="shared" si="52"/>
        <v>0.7603130434782609</v>
      </c>
      <c r="JS123" s="4">
        <f t="shared" si="53"/>
        <v>0.25805</v>
      </c>
      <c r="JT123" s="4">
        <f t="shared" si="54"/>
        <v>0.99425217391304344</v>
      </c>
      <c r="JU123" s="4">
        <f t="shared" si="55"/>
        <v>2.0113521739130431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0.67621304347826072</v>
      </c>
      <c r="JO124" s="4">
        <f t="shared" si="49"/>
        <v>0.80411304347826085</v>
      </c>
      <c r="JP124" s="4">
        <f t="shared" si="50"/>
        <v>0.23501304347826088</v>
      </c>
      <c r="JQ124" s="4">
        <f t="shared" si="51"/>
        <v>1.3156521739130431E-2</v>
      </c>
      <c r="JR124" s="4">
        <f t="shared" si="52"/>
        <v>0.79448260869565235</v>
      </c>
      <c r="JS124" s="4">
        <f t="shared" si="53"/>
        <v>0.55302777777777778</v>
      </c>
      <c r="JT124" s="4">
        <f t="shared" si="54"/>
        <v>0.99697391304347838</v>
      </c>
      <c r="JU124" s="4">
        <f t="shared" si="55"/>
        <v>2.1645739130434785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0.73069090909090917</v>
      </c>
      <c r="JO125" s="4">
        <f t="shared" si="49"/>
        <v>0.91634545454545457</v>
      </c>
      <c r="JP125" s="4">
        <f t="shared" si="50"/>
        <v>0.11545</v>
      </c>
      <c r="JQ125" s="4">
        <f t="shared" si="51"/>
        <v>1.6922727272727273E-2</v>
      </c>
      <c r="JR125" s="4">
        <f t="shared" si="52"/>
        <v>0.57835454545454534</v>
      </c>
      <c r="JS125" s="4">
        <f t="shared" si="53"/>
        <v>0.2541647058823529</v>
      </c>
      <c r="JT125" s="4">
        <f t="shared" si="54"/>
        <v>0.99600000000000011</v>
      </c>
      <c r="JU125" s="4">
        <f t="shared" si="55"/>
        <v>1.8767909090909092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0.67115000000000002</v>
      </c>
      <c r="JO126" s="4">
        <f t="shared" si="49"/>
        <v>0.78953636363636381</v>
      </c>
      <c r="JP126" s="4">
        <f t="shared" si="50"/>
        <v>0.22287272727272728</v>
      </c>
      <c r="JQ126" s="4">
        <f t="shared" si="51"/>
        <v>1.8236363636363644E-2</v>
      </c>
      <c r="JR126" s="4">
        <f t="shared" si="52"/>
        <v>0.79082272727272707</v>
      </c>
      <c r="JS126" s="4">
        <f t="shared" si="53"/>
        <v>0.3358882352941176</v>
      </c>
      <c r="JT126" s="4">
        <f t="shared" si="54"/>
        <v>0.99684090909090917</v>
      </c>
      <c r="JU126" s="4">
        <f t="shared" si="55"/>
        <v>2.0972000000000004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k=20,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0.66991304347826097</v>
      </c>
      <c r="JO127" s="4">
        <f t="shared" si="49"/>
        <v>0.7814913043478261</v>
      </c>
      <c r="JP127" s="4">
        <f t="shared" si="50"/>
        <v>0.19909565217391306</v>
      </c>
      <c r="JQ127" s="4">
        <f t="shared" si="51"/>
        <v>2.3721739130434783E-2</v>
      </c>
      <c r="JR127" s="4">
        <f t="shared" si="52"/>
        <v>0.78051739130434794</v>
      </c>
      <c r="JS127" s="4">
        <f t="shared" si="53"/>
        <v>0.24406470588235293</v>
      </c>
      <c r="JT127" s="4">
        <f t="shared" si="54"/>
        <v>0.99639130434782619</v>
      </c>
      <c r="JU127" s="4">
        <f t="shared" si="55"/>
        <v>1.8496043478260873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0.72483181818181819</v>
      </c>
      <c r="JO128" s="4">
        <f t="shared" si="49"/>
        <v>0.89619090909090926</v>
      </c>
      <c r="JP128" s="4">
        <f t="shared" si="50"/>
        <v>0.11657272727272731</v>
      </c>
      <c r="JQ128" s="4">
        <f t="shared" si="51"/>
        <v>1.8336363636363637E-2</v>
      </c>
      <c r="JR128" s="4">
        <f t="shared" si="52"/>
        <v>0.53931363636363649</v>
      </c>
      <c r="JS128" s="4">
        <f t="shared" si="53"/>
        <v>0.22484117647058827</v>
      </c>
      <c r="JT128" s="4">
        <f t="shared" si="54"/>
        <v>0.9919681818181818</v>
      </c>
      <c r="JU128" s="4">
        <f t="shared" si="55"/>
        <v>1.8254772727272728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k=20,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0.68244090909090915</v>
      </c>
      <c r="JO129" s="4">
        <f t="shared" si="49"/>
        <v>0.81221363636363642</v>
      </c>
      <c r="JP129" s="4">
        <f t="shared" si="50"/>
        <v>0.20115909090909084</v>
      </c>
      <c r="JQ129" s="4">
        <f t="shared" si="51"/>
        <v>1.7859090909090911E-2</v>
      </c>
      <c r="JR129" s="4">
        <f t="shared" si="52"/>
        <v>0.77356818181818177</v>
      </c>
      <c r="JS129" s="4">
        <f t="shared" si="53"/>
        <v>0.32998181818181815</v>
      </c>
      <c r="JT129" s="4">
        <f t="shared" si="54"/>
        <v>0.99522272727272731</v>
      </c>
      <c r="JU129" s="4">
        <f t="shared" si="55"/>
        <v>2.1093181818181819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0.68017272727272726</v>
      </c>
      <c r="JO130" s="4">
        <f t="shared" si="49"/>
        <v>0.80635454545454521</v>
      </c>
      <c r="JP130" s="4">
        <f t="shared" si="50"/>
        <v>0.20678636363636363</v>
      </c>
      <c r="JQ130" s="4">
        <f t="shared" si="51"/>
        <v>1.8322727272727272E-2</v>
      </c>
      <c r="JR130" s="4">
        <f t="shared" si="52"/>
        <v>0.77433181818181818</v>
      </c>
      <c r="JS130" s="4">
        <f t="shared" si="53"/>
        <v>0.32684999999999997</v>
      </c>
      <c r="JT130" s="4">
        <f t="shared" si="54"/>
        <v>0.98919545454545466</v>
      </c>
      <c r="JU130" s="4">
        <f t="shared" si="55"/>
        <v>2.1202363636363639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0.76190454545454545</v>
      </c>
      <c r="JO131" s="4">
        <f t="shared" si="49"/>
        <v>0.98939545454545452</v>
      </c>
      <c r="JP131" s="4">
        <f t="shared" si="50"/>
        <v>4.1822727272727261E-2</v>
      </c>
      <c r="JQ131" s="4">
        <f t="shared" si="51"/>
        <v>1.8609090909090908E-2</v>
      </c>
      <c r="JR131" s="4">
        <f t="shared" si="52"/>
        <v>0.74855454545454547</v>
      </c>
      <c r="JS131" s="4">
        <f t="shared" si="53"/>
        <v>0.42079411764705882</v>
      </c>
      <c r="JT131" s="4">
        <f t="shared" si="54"/>
        <v>0.99595000000000011</v>
      </c>
      <c r="JU131" s="4">
        <f t="shared" si="55"/>
        <v>5.030022727272728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0.66952608695652172</v>
      </c>
      <c r="JO132" s="4">
        <f t="shared" si="49"/>
        <v>0.78380869565217393</v>
      </c>
      <c r="JP132" s="4">
        <f t="shared" si="50"/>
        <v>0.19423043478260865</v>
      </c>
      <c r="JQ132" s="4">
        <f t="shared" si="51"/>
        <v>2.0900000000000002E-2</v>
      </c>
      <c r="JR132" s="4">
        <f t="shared" si="52"/>
        <v>0.76360434782608688</v>
      </c>
      <c r="JS132" s="4">
        <f t="shared" si="53"/>
        <v>0.26411176470588232</v>
      </c>
      <c r="JT132" s="4">
        <f t="shared" si="54"/>
        <v>0.98126086956521752</v>
      </c>
      <c r="JU132" s="4">
        <f t="shared" si="55"/>
        <v>1.7854478260869566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0.70316818181818175</v>
      </c>
      <c r="JO133" s="4">
        <f t="shared" si="49"/>
        <v>0.85702727272727275</v>
      </c>
      <c r="JP133" s="4">
        <f t="shared" si="50"/>
        <v>0.16520909090909089</v>
      </c>
      <c r="JQ133" s="4">
        <f t="shared" si="51"/>
        <v>1.6999999999999998E-2</v>
      </c>
      <c r="JR133" s="4">
        <f t="shared" si="52"/>
        <v>0.62050454545454548</v>
      </c>
      <c r="JS133" s="4">
        <f t="shared" si="53"/>
        <v>0.28240588235294117</v>
      </c>
      <c r="JT133" s="4">
        <f t="shared" si="54"/>
        <v>0.98055909090909088</v>
      </c>
      <c r="JU133" s="4">
        <f t="shared" si="55"/>
        <v>1.8410545454545457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0.66924545454545448</v>
      </c>
      <c r="JO134" s="4">
        <f t="shared" si="49"/>
        <v>0.79001363636363642</v>
      </c>
      <c r="JP134" s="4">
        <f t="shared" si="50"/>
        <v>0.2296181818181818</v>
      </c>
      <c r="JQ134" s="4">
        <f t="shared" si="51"/>
        <v>1.5713636363636367E-2</v>
      </c>
      <c r="JR134" s="4">
        <f t="shared" si="52"/>
        <v>0.79216818181818194</v>
      </c>
      <c r="JS134" s="4">
        <f t="shared" si="53"/>
        <v>0.46275882352941183</v>
      </c>
      <c r="JT134" s="4">
        <f t="shared" si="54"/>
        <v>0.98055909090909088</v>
      </c>
      <c r="JU134" s="4">
        <f t="shared" si="55"/>
        <v>1.9619181818181817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0.66943181818181818</v>
      </c>
      <c r="JO135" s="4">
        <f t="shared" si="49"/>
        <v>0.78068636363636346</v>
      </c>
      <c r="JP135" s="4">
        <f t="shared" si="50"/>
        <v>0.20245909090909092</v>
      </c>
      <c r="JQ135" s="4">
        <f t="shared" si="51"/>
        <v>2.3463636363636364E-2</v>
      </c>
      <c r="JR135" s="4">
        <f t="shared" si="52"/>
        <v>0.7807727272727274</v>
      </c>
      <c r="JS135" s="4">
        <f t="shared" si="53"/>
        <v>0.2479294117647059</v>
      </c>
      <c r="JT135" s="4">
        <f t="shared" si="54"/>
        <v>0.99627272727272742</v>
      </c>
      <c r="JU135" s="4">
        <f t="shared" si="55"/>
        <v>1.8287590909090909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0.6711954545454546</v>
      </c>
      <c r="JO136" s="4">
        <f t="shared" si="49"/>
        <v>0.79645909090909084</v>
      </c>
      <c r="JP136" s="4">
        <f t="shared" si="50"/>
        <v>0.24381818181818182</v>
      </c>
      <c r="JQ136" s="4">
        <f t="shared" si="51"/>
        <v>1.4890909090909088E-2</v>
      </c>
      <c r="JR136" s="4">
        <f t="shared" si="52"/>
        <v>0.8119727272727274</v>
      </c>
      <c r="JS136" s="4">
        <f t="shared" si="53"/>
        <v>0.53182352941176469</v>
      </c>
      <c r="JT136" s="4">
        <f t="shared" si="54"/>
        <v>0.99622727272727285</v>
      </c>
      <c r="JU136" s="4">
        <f t="shared" si="55"/>
        <v>2.0125818181818187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0.66960000000000008</v>
      </c>
      <c r="JO137" s="4">
        <f t="shared" si="49"/>
        <v>0.78526818181818203</v>
      </c>
      <c r="JP137" s="4">
        <f t="shared" si="50"/>
        <v>0.2186954545454545</v>
      </c>
      <c r="JQ137" s="4">
        <f t="shared" si="51"/>
        <v>1.9772727272727272E-2</v>
      </c>
      <c r="JR137" s="4">
        <f t="shared" si="52"/>
        <v>0.78675454545454537</v>
      </c>
      <c r="JS137" s="4">
        <f t="shared" si="53"/>
        <v>0.32156470588235297</v>
      </c>
      <c r="JT137" s="4">
        <f t="shared" si="54"/>
        <v>0.99622727272727285</v>
      </c>
      <c r="JU137" s="4">
        <f t="shared" si="55"/>
        <v>1.8729863636363637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0.66970476190476202</v>
      </c>
      <c r="JO138" s="4">
        <f t="shared" si="49"/>
        <v>0.78938571428571414</v>
      </c>
      <c r="JP138" s="4">
        <f t="shared" si="50"/>
        <v>0.23034761904761908</v>
      </c>
      <c r="JQ138" s="4">
        <f t="shared" si="51"/>
        <v>1.77E-2</v>
      </c>
      <c r="JR138" s="4">
        <f t="shared" si="52"/>
        <v>0.80415238095238095</v>
      </c>
      <c r="JS138" s="4">
        <f t="shared" si="53"/>
        <v>0.39622380952380953</v>
      </c>
      <c r="JT138" s="4">
        <f t="shared" si="54"/>
        <v>0.99604761904761907</v>
      </c>
      <c r="JU138" s="4">
        <f t="shared" si="55"/>
        <v>1.8928809523809524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0.67016190476190485</v>
      </c>
      <c r="JO139" s="4">
        <f t="shared" ref="JO139" si="57">AVERAGEIFS(B139:JM139,metrics.rec,"MSE")</f>
        <v>0.79059523809523802</v>
      </c>
      <c r="JP139" s="4">
        <f t="shared" ref="JP139" si="58">AVERAGEIFS(B139:JM139,metrics.rec,"R")</f>
        <v>0.23010476190476195</v>
      </c>
      <c r="JQ139" s="4">
        <f t="shared" ref="JQ139" si="59">AVERAGEIFS(B139:JM139,metrics.rec,"Precision")</f>
        <v>1.7676190476190474E-2</v>
      </c>
      <c r="JR139" s="4">
        <f t="shared" ref="JR139" si="60">AVERAGEIFS(B139:JM139,metrics.rec,"Recall")</f>
        <v>0.80451428571428607</v>
      </c>
      <c r="JS139" s="4">
        <f t="shared" ref="JS139" si="61">AVERAGEIFS(B139:JM139,metrics.rec,"Coverage")</f>
        <v>0.39872380952380954</v>
      </c>
      <c r="JT139" s="4">
        <f t="shared" ref="JT139" si="62">AVERAGEIFS(B139:JM139,metrics.rec,"Recatio")</f>
        <v>0.99604761904761907</v>
      </c>
      <c r="JU139" s="4">
        <f t="shared" ref="JU139" si="63">AVERAGEIFS(B139:JM139,metrics.rec,"Time")</f>
        <v>1.8740999999999999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0.67119090909090917</v>
      </c>
      <c r="JO140" s="4">
        <f t="shared" si="49"/>
        <v>0.79187272727272739</v>
      </c>
      <c r="JP140" s="4">
        <f t="shared" si="50"/>
        <v>0.22751363636363636</v>
      </c>
      <c r="JQ140" s="4">
        <f t="shared" si="51"/>
        <v>1.8140909090909089E-2</v>
      </c>
      <c r="JR140" s="4">
        <f t="shared" si="52"/>
        <v>0.80387272727272718</v>
      </c>
      <c r="JS140" s="4">
        <f t="shared" si="53"/>
        <v>0.39472499999999999</v>
      </c>
      <c r="JT140" s="4">
        <f t="shared" si="54"/>
        <v>0.99622727272727285</v>
      </c>
      <c r="JU140" s="4">
        <f t="shared" si="55"/>
        <v>1.8166681818181813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0.68995000000000006</v>
      </c>
      <c r="JO141" s="4">
        <f t="shared" si="49"/>
        <v>0.8375999999999999</v>
      </c>
      <c r="JP141" s="4">
        <f t="shared" si="50"/>
        <v>0.21439</v>
      </c>
      <c r="JQ141" s="4">
        <f t="shared" si="51"/>
        <v>1.0489999999999998E-2</v>
      </c>
      <c r="JR141" s="4">
        <f t="shared" si="52"/>
        <v>0.81906000000000001</v>
      </c>
      <c r="JS141" s="4">
        <f t="shared" si="53"/>
        <v>0.61067999999999989</v>
      </c>
      <c r="JT141" s="4">
        <f t="shared" si="54"/>
        <v>0.9980500000000001</v>
      </c>
      <c r="JU141" s="4">
        <f t="shared" si="55"/>
        <v>4.4134100000000007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0.73326999999999987</v>
      </c>
      <c r="JO142" s="4">
        <f t="shared" si="49"/>
        <v>0.91432000000000002</v>
      </c>
      <c r="JP142" s="4">
        <f t="shared" si="50"/>
        <v>9.8290000000000016E-2</v>
      </c>
      <c r="JQ142" s="4">
        <f t="shared" si="51"/>
        <v>1.609E-2</v>
      </c>
      <c r="JR142" s="4">
        <f t="shared" si="52"/>
        <v>0.62251999999999996</v>
      </c>
      <c r="JS142" s="4">
        <f t="shared" si="53"/>
        <v>0.28965999999999992</v>
      </c>
      <c r="JT142" s="4">
        <f t="shared" si="54"/>
        <v>0.99734500000000015</v>
      </c>
      <c r="JU142" s="4">
        <f t="shared" si="55"/>
        <v>1.90106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0.66880500000000009</v>
      </c>
      <c r="JO143" s="4">
        <f t="shared" si="49"/>
        <v>0.77876000000000012</v>
      </c>
      <c r="JP143" s="4">
        <f t="shared" si="50"/>
        <v>0.19948499999999997</v>
      </c>
      <c r="JQ143" s="4">
        <f t="shared" si="51"/>
        <v>2.3109999999999999E-2</v>
      </c>
      <c r="JR143" s="4">
        <f t="shared" si="52"/>
        <v>0.78744499999999995</v>
      </c>
      <c r="JS143" s="4">
        <f t="shared" si="53"/>
        <v>0.24494000000000002</v>
      </c>
      <c r="JT143" s="4">
        <f t="shared" si="54"/>
        <v>0.99733499999999997</v>
      </c>
      <c r="JU143" s="4">
        <f t="shared" si="55"/>
        <v>1.8723899999999998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0.66736666666666677</v>
      </c>
      <c r="JO144" s="4">
        <f t="shared" si="49"/>
        <v>0.77551428571428582</v>
      </c>
      <c r="JP144" s="4">
        <f t="shared" si="50"/>
        <v>0.20319999999999996</v>
      </c>
      <c r="JQ144" s="4">
        <f t="shared" si="51"/>
        <v>2.1876190476190473E-2</v>
      </c>
      <c r="JR144" s="4">
        <f t="shared" si="52"/>
        <v>0.7923</v>
      </c>
      <c r="JS144" s="4">
        <f t="shared" si="53"/>
        <v>0.25269999999999998</v>
      </c>
      <c r="JT144" s="4">
        <f t="shared" si="54"/>
        <v>0.99788571428571426</v>
      </c>
      <c r="JU144" s="4">
        <f t="shared" si="55"/>
        <v>2.0262142857142855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0.66982380952380949</v>
      </c>
      <c r="JO145" s="4">
        <f t="shared" si="49"/>
        <v>0.78175238095238109</v>
      </c>
      <c r="JP145" s="4">
        <f t="shared" si="50"/>
        <v>0.19553333333333331</v>
      </c>
      <c r="JQ145" s="4">
        <f t="shared" si="51"/>
        <v>2.1942857142857146E-2</v>
      </c>
      <c r="JR145" s="4">
        <f t="shared" si="52"/>
        <v>0.79112380952380956</v>
      </c>
      <c r="JS145" s="4">
        <f t="shared" si="53"/>
        <v>0.25137333333333334</v>
      </c>
      <c r="JT145" s="4">
        <f t="shared" si="54"/>
        <v>0.99788571428571426</v>
      </c>
      <c r="JU145" s="4">
        <f t="shared" si="55"/>
        <v>2.017614285714286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0.68745500000000004</v>
      </c>
      <c r="JO146" s="4">
        <f t="shared" ref="JO146:JO186" si="65">AVERAGEIFS(B146:JM146,metrics.rec,"MSE")</f>
        <v>0.83230999999999999</v>
      </c>
      <c r="JP146" s="4">
        <f t="shared" ref="JP146:JP186" si="66">AVERAGEIFS(B146:JM146,metrics.rec,"R")</f>
        <v>0.22458999999999998</v>
      </c>
      <c r="JQ146" s="4">
        <f t="shared" ref="JQ146:JQ186" si="67">AVERAGEIFS(B146:JM146,metrics.rec,"Precision")</f>
        <v>1.1435000000000001E-2</v>
      </c>
      <c r="JR146" s="4">
        <f t="shared" ref="JR146:JR186" si="68">AVERAGEIFS(B146:JM146,metrics.rec,"Recall")</f>
        <v>0.75388999999999995</v>
      </c>
      <c r="JS146" s="4">
        <f t="shared" ref="JS146:JS186" si="69">AVERAGEIFS(B146:JM146,metrics.rec,"Coverage")</f>
        <v>0.49717333333333341</v>
      </c>
      <c r="JT146" s="4">
        <f t="shared" ref="JT146:JT186" si="70">AVERAGEIFS(B146:JM146,metrics.rec,"Recatio")</f>
        <v>0.99818999999999991</v>
      </c>
      <c r="JU146" s="4">
        <f t="shared" ref="JU146:JU186" si="71">AVERAGEIFS(B146:JM146,metrics.rec,"Time")</f>
        <v>2.1972100000000001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k=10,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0.67060000000000008</v>
      </c>
      <c r="JO147" s="4">
        <f t="shared" si="65"/>
        <v>0.78691</v>
      </c>
      <c r="JP147" s="4">
        <f t="shared" si="66"/>
        <v>0.21510499999999996</v>
      </c>
      <c r="JQ147" s="4">
        <f t="shared" si="67"/>
        <v>1.8285000000000003E-2</v>
      </c>
      <c r="JR147" s="4">
        <f t="shared" si="68"/>
        <v>0.79653000000000007</v>
      </c>
      <c r="JS147" s="4">
        <f t="shared" si="69"/>
        <v>0.3248266666666666</v>
      </c>
      <c r="JT147" s="4">
        <f t="shared" si="70"/>
        <v>0.99778</v>
      </c>
      <c r="JU147" s="4">
        <f t="shared" si="71"/>
        <v>2.1082500000000004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0.67399500000000001</v>
      </c>
      <c r="JO148" s="4">
        <f t="shared" si="65"/>
        <v>0.79815500000000006</v>
      </c>
      <c r="JP148" s="4">
        <f t="shared" si="66"/>
        <v>0.22114999999999996</v>
      </c>
      <c r="JQ148" s="4">
        <f t="shared" si="67"/>
        <v>1.6070000000000004E-2</v>
      </c>
      <c r="JR148" s="4">
        <f t="shared" si="68"/>
        <v>0.79575499999999999</v>
      </c>
      <c r="JS148" s="4">
        <f t="shared" si="69"/>
        <v>0.3882733333333333</v>
      </c>
      <c r="JT148" s="4">
        <f t="shared" si="70"/>
        <v>0.99778</v>
      </c>
      <c r="JU148" s="4">
        <f t="shared" si="71"/>
        <v>2.1094849999999998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0.68104000000000009</v>
      </c>
      <c r="JO149" s="4">
        <f t="shared" si="65"/>
        <v>0.8104849999999999</v>
      </c>
      <c r="JP149" s="4">
        <f t="shared" si="66"/>
        <v>0.18812999999999996</v>
      </c>
      <c r="JQ149" s="4">
        <f t="shared" si="67"/>
        <v>1.9334999999999998E-2</v>
      </c>
      <c r="JR149" s="4">
        <f t="shared" si="68"/>
        <v>0.78849000000000002</v>
      </c>
      <c r="JS149" s="4">
        <f t="shared" si="69"/>
        <v>0.2952466666666666</v>
      </c>
      <c r="JT149" s="4">
        <f t="shared" si="70"/>
        <v>0.99778</v>
      </c>
      <c r="JU149" s="4">
        <f t="shared" si="71"/>
        <v>2.0751850000000003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0.67157999999999995</v>
      </c>
      <c r="JO150" s="4">
        <f t="shared" si="65"/>
        <v>0.78581499999999993</v>
      </c>
      <c r="JP150" s="4">
        <f t="shared" si="66"/>
        <v>0.192525</v>
      </c>
      <c r="JQ150" s="4">
        <f t="shared" si="67"/>
        <v>2.1914999999999997E-2</v>
      </c>
      <c r="JR150" s="4">
        <f t="shared" si="68"/>
        <v>0.789045</v>
      </c>
      <c r="JS150" s="4">
        <f t="shared" si="69"/>
        <v>0.25113333333333338</v>
      </c>
      <c r="JT150" s="4">
        <f t="shared" si="70"/>
        <v>0.99778</v>
      </c>
      <c r="JU150" s="4">
        <f t="shared" si="71"/>
        <v>2.0220049999999996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0.67511052631578961</v>
      </c>
      <c r="JO151" s="4">
        <f t="shared" si="65"/>
        <v>0.79361052631578932</v>
      </c>
      <c r="JP151" s="4">
        <f t="shared" si="66"/>
        <v>0.18372105263157898</v>
      </c>
      <c r="JQ151" s="4">
        <f t="shared" si="67"/>
        <v>2.3468421052631576E-2</v>
      </c>
      <c r="JR151" s="4">
        <f t="shared" si="68"/>
        <v>0.78033684210526311</v>
      </c>
      <c r="JS151" s="4">
        <f t="shared" si="69"/>
        <v>0.23722105263157894</v>
      </c>
      <c r="JT151" s="4">
        <f t="shared" si="70"/>
        <v>0.99719473684210524</v>
      </c>
      <c r="JU151" s="4">
        <f t="shared" si="71"/>
        <v>1.8218789473684212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0.69340555555555539</v>
      </c>
      <c r="JO152" s="4">
        <f t="shared" si="65"/>
        <v>0.83308888888888888</v>
      </c>
      <c r="JP152" s="4">
        <f t="shared" si="66"/>
        <v>0.1930388888888889</v>
      </c>
      <c r="JQ152" s="4">
        <f t="shared" si="67"/>
        <v>1.6883333333333334E-2</v>
      </c>
      <c r="JR152" s="4">
        <f t="shared" si="68"/>
        <v>0.71923888888888898</v>
      </c>
      <c r="JS152" s="4">
        <f t="shared" si="69"/>
        <v>0.3574944444444445</v>
      </c>
      <c r="JT152" s="4">
        <f t="shared" si="70"/>
        <v>0.99703333333333333</v>
      </c>
      <c r="JU152" s="4">
        <f t="shared" si="71"/>
        <v>1.7925333333333333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0.66885789473684221</v>
      </c>
      <c r="JO153" s="4">
        <f t="shared" si="65"/>
        <v>0.77880526315789467</v>
      </c>
      <c r="JP153" s="4">
        <f t="shared" si="66"/>
        <v>0.20238421052631578</v>
      </c>
      <c r="JQ153" s="4">
        <f t="shared" si="67"/>
        <v>2.4194736842105269E-2</v>
      </c>
      <c r="JR153" s="4">
        <f t="shared" si="68"/>
        <v>0.78485789473684198</v>
      </c>
      <c r="JS153" s="4">
        <f t="shared" si="69"/>
        <v>0.25163846153846159</v>
      </c>
      <c r="JT153" s="4">
        <f t="shared" si="70"/>
        <v>0.99719473684210524</v>
      </c>
      <c r="JU153" s="4">
        <f t="shared" si="71"/>
        <v>1.7941105263157893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0.70694999999999986</v>
      </c>
      <c r="JO154" s="4">
        <f t="shared" si="65"/>
        <v>0.85954444444444433</v>
      </c>
      <c r="JP154" s="4">
        <f t="shared" si="66"/>
        <v>0.15102777777777784</v>
      </c>
      <c r="JQ154" s="4">
        <f t="shared" si="67"/>
        <v>1.8183333333333333E-2</v>
      </c>
      <c r="JR154" s="4">
        <f t="shared" si="68"/>
        <v>0.60986666666666656</v>
      </c>
      <c r="JS154" s="4">
        <f t="shared" si="69"/>
        <v>0.27779230769230767</v>
      </c>
      <c r="JT154" s="4">
        <f t="shared" si="70"/>
        <v>0.99330000000000007</v>
      </c>
      <c r="JU154" s="4">
        <f t="shared" si="71"/>
        <v>1.7589111111111113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0.67068333333333341</v>
      </c>
      <c r="JO155" s="4">
        <f t="shared" si="65"/>
        <v>0.78194444444444433</v>
      </c>
      <c r="JP155" s="4">
        <f t="shared" si="66"/>
        <v>0.18935555555555558</v>
      </c>
      <c r="JQ155" s="4">
        <f t="shared" si="67"/>
        <v>2.2833333333333334E-2</v>
      </c>
      <c r="JR155" s="4">
        <f t="shared" si="68"/>
        <v>0.75836111111111104</v>
      </c>
      <c r="JS155" s="4">
        <f t="shared" si="69"/>
        <v>0.25991538461538466</v>
      </c>
      <c r="JT155" s="4">
        <f t="shared" si="70"/>
        <v>0.99330000000000007</v>
      </c>
      <c r="JU155" s="4">
        <f t="shared" si="71"/>
        <v>1.7838888888888889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0.6976888888888888</v>
      </c>
      <c r="JO156" s="4">
        <f t="shared" si="65"/>
        <v>0.85170555555555538</v>
      </c>
      <c r="JP156" s="4">
        <f t="shared" si="66"/>
        <v>0.18613888888888888</v>
      </c>
      <c r="JQ156" s="4">
        <f t="shared" si="67"/>
        <v>1.6666666666666666E-2</v>
      </c>
      <c r="JR156" s="4">
        <f t="shared" si="68"/>
        <v>0.76410000000000011</v>
      </c>
      <c r="JS156" s="4">
        <f t="shared" si="69"/>
        <v>0.39874615384615375</v>
      </c>
      <c r="JT156" s="4">
        <f t="shared" si="70"/>
        <v>0.98294444444444429</v>
      </c>
      <c r="JU156" s="4">
        <f t="shared" si="71"/>
        <v>1.8493333333333335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0.72163333333333335</v>
      </c>
      <c r="JO157" s="4">
        <f t="shared" si="65"/>
        <v>0.89860555555555566</v>
      </c>
      <c r="JP157" s="4">
        <f t="shared" si="66"/>
        <v>0.13662777777777782</v>
      </c>
      <c r="JQ157" s="4">
        <f t="shared" si="67"/>
        <v>1.7161111111111113E-2</v>
      </c>
      <c r="JR157" s="4">
        <f t="shared" si="68"/>
        <v>0.55276666666666663</v>
      </c>
      <c r="JS157" s="4">
        <f t="shared" si="69"/>
        <v>0.2554642857142857</v>
      </c>
      <c r="JT157" s="4">
        <f t="shared" si="70"/>
        <v>0.98293888888888903</v>
      </c>
      <c r="JU157" s="4">
        <f t="shared" si="71"/>
        <v>1.7684277777777782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0.87791111111111109</v>
      </c>
      <c r="JO158" s="4">
        <f t="shared" si="65"/>
        <v>1.21035</v>
      </c>
      <c r="JP158" s="4">
        <f t="shared" si="66"/>
        <v>1.0270588235294118E-2</v>
      </c>
      <c r="JQ158" s="4">
        <f t="shared" si="67"/>
        <v>4.6888888888888897E-2</v>
      </c>
      <c r="JR158" s="4">
        <f t="shared" si="68"/>
        <v>0.18069444444444444</v>
      </c>
      <c r="JS158" s="4">
        <f t="shared" si="69"/>
        <v>6.1500000000000001E-3</v>
      </c>
      <c r="JT158" s="4">
        <f t="shared" si="70"/>
        <v>1.1339999999999999E-2</v>
      </c>
      <c r="JU158" s="4">
        <f t="shared" si="71"/>
        <v>1.8220399999999999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0.74146500000000004</v>
      </c>
      <c r="JO159" s="4">
        <f t="shared" si="65"/>
        <v>0.97068999999999972</v>
      </c>
      <c r="JP159" s="4">
        <f t="shared" si="66"/>
        <v>0.20445000000000002</v>
      </c>
      <c r="JQ159" s="4">
        <f t="shared" si="67"/>
        <v>7.0599999999999994E-3</v>
      </c>
      <c r="JR159" s="4">
        <f t="shared" si="68"/>
        <v>0.54566999999999988</v>
      </c>
      <c r="JS159" s="4">
        <f t="shared" si="69"/>
        <v>0.54243333333333332</v>
      </c>
      <c r="JT159" s="4">
        <f t="shared" si="70"/>
        <v>0.99816000000000005</v>
      </c>
      <c r="JU159" s="4">
        <f t="shared" si="71"/>
        <v>2.1775200000000003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0.68819999999999992</v>
      </c>
      <c r="JO160" s="4">
        <f t="shared" si="65"/>
        <v>0.83462999999999998</v>
      </c>
      <c r="JP160" s="4">
        <f t="shared" si="66"/>
        <v>0.2317249999999999</v>
      </c>
      <c r="JQ160" s="4">
        <f t="shared" si="67"/>
        <v>1.3000000000000001E-2</v>
      </c>
      <c r="JR160" s="4">
        <f t="shared" si="68"/>
        <v>0.75046999999999986</v>
      </c>
      <c r="JS160" s="4">
        <f t="shared" si="69"/>
        <v>0.48181333333333332</v>
      </c>
      <c r="JT160" s="4">
        <f t="shared" si="70"/>
        <v>0.99612000000000012</v>
      </c>
      <c r="JU160" s="4">
        <f t="shared" si="71"/>
        <v>2.1449850000000001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0.67218999999999995</v>
      </c>
      <c r="JO161" s="4">
        <f t="shared" si="65"/>
        <v>0.79322000000000015</v>
      </c>
      <c r="JP161" s="4">
        <f t="shared" si="66"/>
        <v>0.22011000000000008</v>
      </c>
      <c r="JQ161" s="4">
        <f t="shared" si="67"/>
        <v>1.6974999999999997E-2</v>
      </c>
      <c r="JR161" s="4">
        <f t="shared" si="68"/>
        <v>0.79743000000000008</v>
      </c>
      <c r="JS161" s="4">
        <f t="shared" si="69"/>
        <v>0.37070666666666674</v>
      </c>
      <c r="JT161" s="4">
        <f t="shared" si="70"/>
        <v>0.99612000000000012</v>
      </c>
      <c r="JU161" s="4">
        <f t="shared" si="71"/>
        <v>2.0841699999999999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/>
      <c r="DS162" s="5"/>
      <c r="DT162" s="5"/>
      <c r="DU162" s="5"/>
      <c r="DV162" s="5"/>
      <c r="DW162" s="5"/>
      <c r="DX162" s="5"/>
      <c r="DY162" s="5"/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0.67234736842105247</v>
      </c>
      <c r="JO162" s="4">
        <f t="shared" si="65"/>
        <v>0.79621578947368421</v>
      </c>
      <c r="JP162" s="4">
        <f t="shared" si="66"/>
        <v>0.23117894736842107</v>
      </c>
      <c r="JQ162" s="4">
        <f t="shared" si="67"/>
        <v>1.508421052631579E-2</v>
      </c>
      <c r="JR162" s="4">
        <f t="shared" si="68"/>
        <v>0.81479999999999986</v>
      </c>
      <c r="JS162" s="4">
        <f t="shared" si="69"/>
        <v>0.45564736842105258</v>
      </c>
      <c r="JT162" s="4">
        <f t="shared" si="70"/>
        <v>0.99576842105263175</v>
      </c>
      <c r="JU162" s="4">
        <f t="shared" si="71"/>
        <v>1.9279368421052627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10"/>
      <c r="AA163" s="10"/>
      <c r="AB163" s="10"/>
      <c r="AC163" s="10"/>
      <c r="AD163" s="10"/>
      <c r="AE163" s="10"/>
      <c r="AF163" s="10"/>
      <c r="AG163" s="10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10"/>
      <c r="AQ163" s="10"/>
      <c r="AR163" s="10"/>
      <c r="AS163" s="10"/>
      <c r="AT163" s="10"/>
      <c r="AU163" s="10"/>
      <c r="AV163" s="10"/>
      <c r="AW163" s="10"/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/>
      <c r="BG163" s="5"/>
      <c r="BH163" s="5"/>
      <c r="BI163" s="5"/>
      <c r="BJ163" s="5"/>
      <c r="BK163" s="5"/>
      <c r="BL163" s="5"/>
      <c r="BM163" s="5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0.64568333333333339</v>
      </c>
      <c r="JO163" s="4">
        <f t="shared" si="65"/>
        <v>0.72779166666666673</v>
      </c>
      <c r="JP163" s="4">
        <f t="shared" si="66"/>
        <v>0.26523333333333338</v>
      </c>
      <c r="JQ163" s="4">
        <f t="shared" si="67"/>
        <v>9.8166666666666697E-3</v>
      </c>
      <c r="JR163" s="4">
        <f t="shared" si="68"/>
        <v>0.8510833333333333</v>
      </c>
      <c r="JS163" s="4">
        <f t="shared" si="69"/>
        <v>0.5911333333333334</v>
      </c>
      <c r="JT163" s="4">
        <f t="shared" si="70"/>
        <v>0.99865000000000004</v>
      </c>
      <c r="JU163" s="4">
        <f t="shared" si="71"/>
        <v>5.1924749999999991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10"/>
      <c r="AA164" s="10"/>
      <c r="AB164" s="10"/>
      <c r="AC164" s="10"/>
      <c r="AD164" s="10"/>
      <c r="AE164" s="10"/>
      <c r="AF164" s="10"/>
      <c r="AG164" s="10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10"/>
      <c r="AQ164" s="10"/>
      <c r="AR164" s="10"/>
      <c r="AS164" s="10"/>
      <c r="AT164" s="10"/>
      <c r="AU164" s="10"/>
      <c r="AV164" s="10"/>
      <c r="AW164" s="10"/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/>
      <c r="BG164" s="5"/>
      <c r="BH164" s="5"/>
      <c r="BI164" s="5"/>
      <c r="BJ164" s="5"/>
      <c r="BK164" s="5"/>
      <c r="BL164" s="5"/>
      <c r="BM164" s="5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0.6477750000000001</v>
      </c>
      <c r="JO164" s="4">
        <f t="shared" si="65"/>
        <v>0.7298</v>
      </c>
      <c r="JP164" s="4">
        <f t="shared" si="66"/>
        <v>0.26379999999999998</v>
      </c>
      <c r="JQ164" s="4">
        <f t="shared" si="67"/>
        <v>1.2483333333333334E-2</v>
      </c>
      <c r="JR164" s="4">
        <f t="shared" si="68"/>
        <v>0.84045833333333364</v>
      </c>
      <c r="JS164" s="4">
        <f t="shared" si="69"/>
        <v>0.56918333333333326</v>
      </c>
      <c r="JT164" s="4">
        <f t="shared" si="70"/>
        <v>0.99798333333333333</v>
      </c>
      <c r="JU164" s="4">
        <f t="shared" si="71"/>
        <v>4.9260583333333336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10"/>
      <c r="AA165" s="10"/>
      <c r="AB165" s="10"/>
      <c r="AC165" s="10"/>
      <c r="AD165" s="10"/>
      <c r="AE165" s="10"/>
      <c r="AF165" s="10"/>
      <c r="AG165" s="10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10"/>
      <c r="AQ165" s="10"/>
      <c r="AR165" s="10"/>
      <c r="AS165" s="10"/>
      <c r="AT165" s="10"/>
      <c r="AU165" s="10"/>
      <c r="AV165" s="10"/>
      <c r="AW165" s="10"/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/>
      <c r="BG165" s="5"/>
      <c r="BH165" s="5"/>
      <c r="BI165" s="5"/>
      <c r="BJ165" s="5"/>
      <c r="BK165" s="5"/>
      <c r="BL165" s="5"/>
      <c r="BM165" s="5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0.64557500000000001</v>
      </c>
      <c r="JO165" s="4">
        <f t="shared" si="65"/>
        <v>0.725275</v>
      </c>
      <c r="JP165" s="4">
        <f t="shared" si="66"/>
        <v>0.27125833333333327</v>
      </c>
      <c r="JQ165" s="4">
        <f t="shared" si="67"/>
        <v>1.2341666666666667E-2</v>
      </c>
      <c r="JR165" s="4">
        <f t="shared" si="68"/>
        <v>0.83875833333333338</v>
      </c>
      <c r="JS165" s="4">
        <f t="shared" si="69"/>
        <v>0.60694999999999999</v>
      </c>
      <c r="JT165" s="4">
        <f t="shared" si="70"/>
        <v>0.99798333333333333</v>
      </c>
      <c r="JU165" s="4">
        <f t="shared" si="71"/>
        <v>5.060975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10"/>
      <c r="AA166" s="10"/>
      <c r="AB166" s="10"/>
      <c r="AC166" s="10"/>
      <c r="AD166" s="10"/>
      <c r="AE166" s="10"/>
      <c r="AF166" s="10"/>
      <c r="AG166" s="10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10"/>
      <c r="AQ166" s="10"/>
      <c r="AR166" s="10"/>
      <c r="AS166" s="10"/>
      <c r="AT166" s="10"/>
      <c r="AU166" s="10"/>
      <c r="AV166" s="10"/>
      <c r="AW166" s="10"/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/>
      <c r="BG166" s="5"/>
      <c r="BH166" s="5"/>
      <c r="BI166" s="5"/>
      <c r="BJ166" s="5"/>
      <c r="BK166" s="5"/>
      <c r="BL166" s="5"/>
      <c r="BM166" s="5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0.66727499999999995</v>
      </c>
      <c r="JO166" s="4">
        <f t="shared" si="65"/>
        <v>0.76965833333333322</v>
      </c>
      <c r="JP166" s="4">
        <f t="shared" si="66"/>
        <v>0.25716666666666671</v>
      </c>
      <c r="JQ166" s="4">
        <f t="shared" si="67"/>
        <v>1.8583333333333334E-2</v>
      </c>
      <c r="JR166" s="4">
        <f t="shared" si="68"/>
        <v>0.80436666666666656</v>
      </c>
      <c r="JS166" s="4">
        <f t="shared" si="69"/>
        <v>0.3671166666666667</v>
      </c>
      <c r="JT166" s="4">
        <f t="shared" si="70"/>
        <v>0.99790000000000001</v>
      </c>
      <c r="JU166" s="4">
        <f t="shared" si="71"/>
        <v>4.7873666666666663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10"/>
      <c r="AA167" s="10"/>
      <c r="AB167" s="10"/>
      <c r="AC167" s="10"/>
      <c r="AD167" s="10"/>
      <c r="AE167" s="10"/>
      <c r="AF167" s="10"/>
      <c r="AG167" s="10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10"/>
      <c r="AQ167" s="10"/>
      <c r="AR167" s="10"/>
      <c r="AS167" s="10"/>
      <c r="AT167" s="10"/>
      <c r="AU167" s="10"/>
      <c r="AV167" s="10"/>
      <c r="AW167" s="10"/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/>
      <c r="BG167" s="5"/>
      <c r="BH167" s="5"/>
      <c r="BI167" s="5"/>
      <c r="BJ167" s="5"/>
      <c r="BK167" s="5"/>
      <c r="BL167" s="5"/>
      <c r="BM167" s="5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10"/>
      <c r="DK167" s="10"/>
      <c r="DL167" s="10"/>
      <c r="DM167" s="10"/>
      <c r="DN167" s="10"/>
      <c r="DO167" s="10"/>
      <c r="DP167" s="10"/>
      <c r="DQ167" s="10"/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0.64620909090909084</v>
      </c>
      <c r="JO167" s="4">
        <f t="shared" si="65"/>
        <v>0.7256999999999999</v>
      </c>
      <c r="JP167" s="4">
        <f t="shared" si="66"/>
        <v>0.26424545454545451</v>
      </c>
      <c r="JQ167" s="4">
        <f t="shared" si="67"/>
        <v>1.3290909090909091E-2</v>
      </c>
      <c r="JR167" s="4">
        <f t="shared" si="68"/>
        <v>0.83787272727272721</v>
      </c>
      <c r="JS167" s="4">
        <f t="shared" si="69"/>
        <v>0.62140000000000006</v>
      </c>
      <c r="JT167" s="4">
        <f t="shared" si="70"/>
        <v>0.99779999999999991</v>
      </c>
      <c r="JU167" s="4">
        <f t="shared" si="71"/>
        <v>4.9588181818181818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/>
      <c r="BG168" s="5"/>
      <c r="BH168" s="5"/>
      <c r="BI168" s="5"/>
      <c r="BJ168" s="5"/>
      <c r="BK168" s="5"/>
      <c r="BL168" s="5"/>
      <c r="BM168" s="5"/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0.64914615384615382</v>
      </c>
      <c r="JO168" s="4">
        <f t="shared" si="65"/>
        <v>0.73013846153846151</v>
      </c>
      <c r="JP168" s="4">
        <f t="shared" si="66"/>
        <v>0.25746153846153846</v>
      </c>
      <c r="JQ168" s="4">
        <f t="shared" si="67"/>
        <v>1.3892307692307692E-2</v>
      </c>
      <c r="JR168" s="4">
        <f t="shared" si="68"/>
        <v>0.82789230769230759</v>
      </c>
      <c r="JS168" s="4">
        <f t="shared" si="69"/>
        <v>0.51941249999999994</v>
      </c>
      <c r="JT168" s="4">
        <f t="shared" si="70"/>
        <v>0.998</v>
      </c>
      <c r="JU168" s="4">
        <f t="shared" si="71"/>
        <v>4.6194846153846152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/>
      <c r="BG169" s="5"/>
      <c r="BH169" s="5"/>
      <c r="BI169" s="5"/>
      <c r="BJ169" s="5"/>
      <c r="BK169" s="5"/>
      <c r="BL169" s="5"/>
      <c r="BM169" s="5"/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0.64943076923076926</v>
      </c>
      <c r="JO169" s="4">
        <f t="shared" si="65"/>
        <v>0.73328461538461531</v>
      </c>
      <c r="JP169" s="4">
        <f t="shared" si="66"/>
        <v>0.26647692307692311</v>
      </c>
      <c r="JQ169" s="4">
        <f t="shared" si="67"/>
        <v>9.6384615384615402E-3</v>
      </c>
      <c r="JR169" s="4">
        <f t="shared" si="68"/>
        <v>0.84915384615384604</v>
      </c>
      <c r="JS169" s="4">
        <f t="shared" si="69"/>
        <v>0.63492499999999996</v>
      </c>
      <c r="JT169" s="4">
        <f t="shared" si="70"/>
        <v>0.99875384615384621</v>
      </c>
      <c r="JU169" s="4">
        <f t="shared" si="71"/>
        <v>4.8872999999999998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r=0.4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/>
      <c r="AA170" s="5"/>
      <c r="AB170" s="5"/>
      <c r="AC170" s="5"/>
      <c r="AD170" s="5"/>
      <c r="AE170" s="5"/>
      <c r="AF170" s="5"/>
      <c r="AG170" s="5"/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/>
      <c r="BG170" s="5"/>
      <c r="BH170" s="5"/>
      <c r="BI170" s="5"/>
      <c r="BJ170" s="5"/>
      <c r="BK170" s="5"/>
      <c r="BL170" s="5"/>
      <c r="BM170" s="5"/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0.6455749999999999</v>
      </c>
      <c r="JO170" s="4">
        <f t="shared" si="65"/>
        <v>0.72514999999999985</v>
      </c>
      <c r="JP170" s="4">
        <f t="shared" si="66"/>
        <v>0.26476666666666665</v>
      </c>
      <c r="JQ170" s="4">
        <f t="shared" si="67"/>
        <v>1.2775E-2</v>
      </c>
      <c r="JR170" s="4">
        <f t="shared" si="68"/>
        <v>0.8407</v>
      </c>
      <c r="JS170" s="4">
        <f t="shared" si="69"/>
        <v>0.56789999999999996</v>
      </c>
      <c r="JT170" s="4">
        <f t="shared" si="70"/>
        <v>0.99795833333333339</v>
      </c>
      <c r="JU170" s="4">
        <f t="shared" si="71"/>
        <v>4.5797083333333335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/>
      <c r="AA171" s="5"/>
      <c r="AB171" s="5"/>
      <c r="AC171" s="5"/>
      <c r="AD171" s="5"/>
      <c r="AE171" s="5"/>
      <c r="AF171" s="5"/>
      <c r="AG171" s="5"/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/>
      <c r="BG171" s="5"/>
      <c r="BH171" s="5"/>
      <c r="BI171" s="5"/>
      <c r="BJ171" s="5"/>
      <c r="BK171" s="5"/>
      <c r="BL171" s="5"/>
      <c r="BM171" s="5"/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0.64373333333333338</v>
      </c>
      <c r="JO171" s="4">
        <f t="shared" si="65"/>
        <v>0.72763333333333335</v>
      </c>
      <c r="JP171" s="4">
        <f t="shared" si="66"/>
        <v>0.25884999999999997</v>
      </c>
      <c r="JQ171" s="4">
        <f t="shared" si="67"/>
        <v>1.0050000000000002E-2</v>
      </c>
      <c r="JR171" s="4">
        <f t="shared" si="68"/>
        <v>0.84464166666666662</v>
      </c>
      <c r="JS171" s="4">
        <f t="shared" si="69"/>
        <v>0.59291428571428573</v>
      </c>
      <c r="JT171" s="4">
        <f t="shared" si="70"/>
        <v>0.99865000000000004</v>
      </c>
      <c r="JU171" s="4">
        <f t="shared" si="71"/>
        <v>4.6431999999999993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k=20,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/>
      <c r="AA172" s="5"/>
      <c r="AB172" s="5"/>
      <c r="AC172" s="5"/>
      <c r="AD172" s="5"/>
      <c r="AE172" s="5"/>
      <c r="AF172" s="5"/>
      <c r="AG172" s="5"/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/>
      <c r="BG172" s="5"/>
      <c r="BH172" s="5"/>
      <c r="BI172" s="5"/>
      <c r="BJ172" s="5"/>
      <c r="BK172" s="5"/>
      <c r="BL172" s="5"/>
      <c r="BM172" s="5"/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0.64508333333333334</v>
      </c>
      <c r="JO172" s="4">
        <f t="shared" si="65"/>
        <v>0.73020000000000007</v>
      </c>
      <c r="JP172" s="4">
        <f t="shared" si="66"/>
        <v>0.25842499999999996</v>
      </c>
      <c r="JQ172" s="4">
        <f t="shared" si="67"/>
        <v>1.0041666666666669E-2</v>
      </c>
      <c r="JR172" s="4">
        <f t="shared" si="68"/>
        <v>0.84471666666666667</v>
      </c>
      <c r="JS172" s="4">
        <f t="shared" si="69"/>
        <v>0.59288571428571424</v>
      </c>
      <c r="JT172" s="4">
        <f t="shared" si="70"/>
        <v>0.99865000000000004</v>
      </c>
      <c r="JU172" s="4">
        <f t="shared" si="71"/>
        <v>4.7047583333333334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k=20, r=0.3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/>
      <c r="AA173" s="5"/>
      <c r="AB173" s="5"/>
      <c r="AC173" s="5"/>
      <c r="AD173" s="5"/>
      <c r="AE173" s="5"/>
      <c r="AF173" s="5"/>
      <c r="AG173" s="5"/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/>
      <c r="BG173" s="5"/>
      <c r="BH173" s="5"/>
      <c r="BI173" s="5"/>
      <c r="BJ173" s="5"/>
      <c r="BK173" s="5"/>
      <c r="BL173" s="5"/>
      <c r="BM173" s="5"/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0.64843333333333331</v>
      </c>
      <c r="JO173" s="4">
        <f t="shared" si="65"/>
        <v>0.73288333333333322</v>
      </c>
      <c r="JP173" s="4">
        <f t="shared" si="66"/>
        <v>0.26414999999999994</v>
      </c>
      <c r="JQ173" s="4">
        <f t="shared" si="67"/>
        <v>9.8750000000000018E-3</v>
      </c>
      <c r="JR173" s="4">
        <f t="shared" si="68"/>
        <v>0.8481833333333334</v>
      </c>
      <c r="JS173" s="4">
        <f t="shared" si="69"/>
        <v>0.63064285714285717</v>
      </c>
      <c r="JT173" s="4">
        <f t="shared" si="70"/>
        <v>0.99865000000000004</v>
      </c>
      <c r="JU173" s="4">
        <f t="shared" si="71"/>
        <v>4.6987916666666667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k=20, r=0.3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/>
      <c r="BG174" s="5"/>
      <c r="BH174" s="5"/>
      <c r="BI174" s="5"/>
      <c r="BJ174" s="5"/>
      <c r="BK174" s="5"/>
      <c r="BL174" s="5"/>
      <c r="BM174" s="5"/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0.64978333333333338</v>
      </c>
      <c r="JO174" s="4">
        <f t="shared" si="65"/>
        <v>0.73553333333333326</v>
      </c>
      <c r="JP174" s="4">
        <f t="shared" si="66"/>
        <v>0.26388333333333336</v>
      </c>
      <c r="JQ174" s="4">
        <f t="shared" si="67"/>
        <v>9.8916666666666684E-3</v>
      </c>
      <c r="JR174" s="4">
        <f t="shared" si="68"/>
        <v>0.84793333333333332</v>
      </c>
      <c r="JS174" s="4">
        <f t="shared" si="69"/>
        <v>0.63265714285714292</v>
      </c>
      <c r="JT174" s="4">
        <f t="shared" si="70"/>
        <v>0.99865000000000004</v>
      </c>
      <c r="JU174" s="4">
        <f t="shared" si="71"/>
        <v>4.8142916666666675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k=20, r=0.3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k=20, r=0.3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/>
      <c r="AA175" s="5"/>
      <c r="AB175" s="5"/>
      <c r="AC175" s="5"/>
      <c r="AD175" s="5"/>
      <c r="AE175" s="5"/>
      <c r="AF175" s="5"/>
      <c r="AG175" s="5"/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/>
      <c r="BG175" s="5"/>
      <c r="BH175" s="5"/>
      <c r="BI175" s="5"/>
      <c r="BJ175" s="5"/>
      <c r="BK175" s="5"/>
      <c r="BL175" s="5"/>
      <c r="BM175" s="5"/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0.64554999999999996</v>
      </c>
      <c r="JO175" s="4">
        <f t="shared" si="65"/>
        <v>0.72765000000000002</v>
      </c>
      <c r="JP175" s="4">
        <f t="shared" si="66"/>
        <v>0.26728333333333337</v>
      </c>
      <c r="JQ175" s="4">
        <f t="shared" si="67"/>
        <v>9.9083333333333332E-3</v>
      </c>
      <c r="JR175" s="4">
        <f t="shared" si="68"/>
        <v>0.84735000000000016</v>
      </c>
      <c r="JS175" s="4">
        <f t="shared" si="69"/>
        <v>0.62162857142857142</v>
      </c>
      <c r="JT175" s="4">
        <f t="shared" si="70"/>
        <v>0.99865000000000004</v>
      </c>
      <c r="JU175" s="4">
        <f t="shared" si="71"/>
        <v>4.8037000000000001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k=20,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k=20, r=0.3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/>
      <c r="AA176" s="5"/>
      <c r="AB176" s="5"/>
      <c r="AC176" s="5"/>
      <c r="AD176" s="5"/>
      <c r="AE176" s="5"/>
      <c r="AF176" s="5"/>
      <c r="AG176" s="5"/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/>
      <c r="BG176" s="5"/>
      <c r="BH176" s="5"/>
      <c r="BI176" s="5"/>
      <c r="BJ176" s="5"/>
      <c r="BK176" s="5"/>
      <c r="BL176" s="5"/>
      <c r="BM176" s="5"/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0.64685000000000004</v>
      </c>
      <c r="JO176" s="4">
        <f t="shared" si="65"/>
        <v>0.73028333333333328</v>
      </c>
      <c r="JP176" s="4">
        <f t="shared" si="66"/>
        <v>0.26757500000000001</v>
      </c>
      <c r="JQ176" s="4">
        <f t="shared" si="67"/>
        <v>9.9000000000000008E-3</v>
      </c>
      <c r="JR176" s="4">
        <f t="shared" si="68"/>
        <v>0.84702499999999992</v>
      </c>
      <c r="JS176" s="4">
        <f t="shared" si="69"/>
        <v>0.62274285714285704</v>
      </c>
      <c r="JT176" s="4">
        <f t="shared" si="70"/>
        <v>0.99865000000000004</v>
      </c>
      <c r="JU176" s="4">
        <f t="shared" si="71"/>
        <v>4.7720499999999992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k=20,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k=20, r=0.3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/>
      <c r="AA177" s="5"/>
      <c r="AB177" s="5"/>
      <c r="AC177" s="5"/>
      <c r="AD177" s="5"/>
      <c r="AE177" s="5"/>
      <c r="AF177" s="5"/>
      <c r="AG177" s="5"/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/>
      <c r="BG177" s="5"/>
      <c r="BH177" s="5"/>
      <c r="BI177" s="5"/>
      <c r="BJ177" s="5"/>
      <c r="BK177" s="5"/>
      <c r="BL177" s="5"/>
      <c r="BM177" s="5"/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0.64489090909090907</v>
      </c>
      <c r="JO177" s="4">
        <f t="shared" ref="JO177" si="73">AVERAGEIFS(B177:JM177,metrics.rec,"MSE")</f>
        <v>0.72753636363636365</v>
      </c>
      <c r="JP177" s="4">
        <f t="shared" ref="JP177" si="74">AVERAGEIFS(B177:JM177,metrics.rec,"R")</f>
        <v>0.25802727272727272</v>
      </c>
      <c r="JQ177" s="4">
        <f t="shared" ref="JQ177" si="75">AVERAGEIFS(B177:JM177,metrics.rec,"Precision")</f>
        <v>1.3072727272727271E-2</v>
      </c>
      <c r="JR177" s="4">
        <f t="shared" ref="JR177" si="76">AVERAGEIFS(B177:JM177,metrics.rec,"Recall")</f>
        <v>0.83227272727272716</v>
      </c>
      <c r="JS177" s="4">
        <f t="shared" ref="JS177" si="77">AVERAGEIFS(B177:JM177,metrics.rec,"Coverage")</f>
        <v>0.55079999999999996</v>
      </c>
      <c r="JT177" s="4">
        <f t="shared" ref="JT177" si="78">AVERAGEIFS(B177:JM177,metrics.rec,"Recatio")</f>
        <v>0.99777272727272726</v>
      </c>
      <c r="JU177" s="4">
        <f t="shared" ref="JU177" si="79">AVERAGEIFS(B177:JM177,metrics.rec,"Time")</f>
        <v>5.0638818181818177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k=20,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/>
      <c r="AA178" s="5"/>
      <c r="AB178" s="5"/>
      <c r="AC178" s="5"/>
      <c r="AD178" s="5"/>
      <c r="AE178" s="5"/>
      <c r="AF178" s="5"/>
      <c r="AG178" s="5"/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/>
      <c r="BG178" s="5"/>
      <c r="BH178" s="5"/>
      <c r="BI178" s="5"/>
      <c r="BJ178" s="5"/>
      <c r="BK178" s="5"/>
      <c r="BL178" s="5"/>
      <c r="BM178" s="5"/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0.64517999999999998</v>
      </c>
      <c r="JO178" s="4">
        <f t="shared" ref="JO178" si="81">AVERAGEIFS(B178:JM178,metrics.rec,"MSE")</f>
        <v>0.72439999999999993</v>
      </c>
      <c r="JP178" s="4">
        <f t="shared" ref="JP178" si="82">AVERAGEIFS(B178:JM178,metrics.rec,"R")</f>
        <v>0.26707000000000003</v>
      </c>
      <c r="JQ178" s="4">
        <f t="shared" ref="JQ178" si="83">AVERAGEIFS(B178:JM178,metrics.rec,"Precision")</f>
        <v>1.397E-2</v>
      </c>
      <c r="JR178" s="4">
        <f t="shared" ref="JR178" si="84">AVERAGEIFS(B178:JM178,metrics.rec,"Recall")</f>
        <v>0.8326300000000002</v>
      </c>
      <c r="JS178" s="4">
        <f t="shared" ref="JS178" si="85">AVERAGEIFS(B178:JM178,metrics.rec,"Coverage")</f>
        <v>0.58513999999999999</v>
      </c>
      <c r="JT178" s="4">
        <f t="shared" ref="JT178" si="86">AVERAGEIFS(B178:JM178,metrics.rec,"Recatio")</f>
        <v>0.99755000000000005</v>
      </c>
      <c r="JU178" s="4">
        <f t="shared" ref="JU178" si="87">AVERAGEIFS(B178:JM178,metrics.rec,"Time")</f>
        <v>5.0929500000000001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k=20,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/>
      <c r="AA179" s="5"/>
      <c r="AB179" s="5"/>
      <c r="AC179" s="5"/>
      <c r="AD179" s="5"/>
      <c r="AE179" s="5"/>
      <c r="AF179" s="5"/>
      <c r="AG179" s="5"/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/>
      <c r="BG179" s="5"/>
      <c r="BH179" s="5"/>
      <c r="BI179" s="5"/>
      <c r="BJ179" s="5"/>
      <c r="BK179" s="5"/>
      <c r="BL179" s="5"/>
      <c r="BM179" s="5"/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0.66509999999999991</v>
      </c>
      <c r="JO179" s="4">
        <f t="shared" si="65"/>
        <v>0.76502727272727278</v>
      </c>
      <c r="JP179" s="4">
        <f t="shared" si="66"/>
        <v>0.25782727272727263</v>
      </c>
      <c r="JQ179" s="4">
        <f t="shared" si="67"/>
        <v>2.0354545454545455E-2</v>
      </c>
      <c r="JR179" s="4">
        <f t="shared" si="68"/>
        <v>0.80090909090909079</v>
      </c>
      <c r="JS179" s="4">
        <f t="shared" si="69"/>
        <v>0.3851</v>
      </c>
      <c r="JT179" s="4">
        <f t="shared" si="70"/>
        <v>0.99787272727272736</v>
      </c>
      <c r="JU179" s="4">
        <f t="shared" si="71"/>
        <v>4.8130818181818187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r=0.3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/>
      <c r="BG180" s="5"/>
      <c r="BH180" s="5"/>
      <c r="BI180" s="5"/>
      <c r="BJ180" s="5"/>
      <c r="BK180" s="5"/>
      <c r="BL180" s="5"/>
      <c r="BM180" s="5"/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0.64783000000000013</v>
      </c>
      <c r="JO180" s="4">
        <f t="shared" si="65"/>
        <v>0.73426000000000002</v>
      </c>
      <c r="JP180" s="4">
        <f t="shared" si="66"/>
        <v>0.25716</v>
      </c>
      <c r="JQ180" s="4">
        <f t="shared" si="67"/>
        <v>1.0720000000000002E-2</v>
      </c>
      <c r="JR180" s="4">
        <f t="shared" si="68"/>
        <v>0.83814000000000011</v>
      </c>
      <c r="JS180" s="4">
        <f t="shared" si="69"/>
        <v>0.64440999999999993</v>
      </c>
      <c r="JT180" s="4">
        <f t="shared" si="70"/>
        <v>0.99838000000000005</v>
      </c>
      <c r="JU180" s="4">
        <f t="shared" si="71"/>
        <v>5.2161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k=20,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/>
      <c r="AA181" s="5"/>
      <c r="AB181" s="5"/>
      <c r="AC181" s="5"/>
      <c r="AD181" s="5"/>
      <c r="AE181" s="5"/>
      <c r="AF181" s="5"/>
      <c r="AG181" s="5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10"/>
      <c r="AQ181" s="10"/>
      <c r="AR181" s="10"/>
      <c r="AS181" s="10"/>
      <c r="AT181" s="10"/>
      <c r="AU181" s="10"/>
      <c r="AV181" s="10"/>
      <c r="AW181" s="10"/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/>
      <c r="BG181" s="5"/>
      <c r="BH181" s="5"/>
      <c r="BI181" s="5"/>
      <c r="BJ181" s="5"/>
      <c r="BK181" s="5"/>
      <c r="BL181" s="5"/>
      <c r="BM181" s="5"/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0.64529999999999998</v>
      </c>
      <c r="JO181" s="4">
        <f t="shared" ref="JO181:JO182" si="89">AVERAGEIFS(B181:JM181,metrics.rec,"MSE")</f>
        <v>0.72473333333333345</v>
      </c>
      <c r="JP181" s="4">
        <f t="shared" ref="JP181:JP182" si="90">AVERAGEIFS(B181:JM181,metrics.rec,"R")</f>
        <v>0.26539999999999997</v>
      </c>
      <c r="JQ181" s="4">
        <f t="shared" ref="JQ181:JQ182" si="91">AVERAGEIFS(B181:JM181,metrics.rec,"Precision")</f>
        <v>1.4177777777777777E-2</v>
      </c>
      <c r="JR181" s="4">
        <f t="shared" ref="JR181:JR182" si="92">AVERAGEIFS(B181:JM181,metrics.rec,"Recall")</f>
        <v>0.83420000000000005</v>
      </c>
      <c r="JS181" s="4">
        <f t="shared" ref="JS181:JS182" si="93">AVERAGEIFS(B181:JM181,metrics.rec,"Coverage")</f>
        <v>0.585311111111111</v>
      </c>
      <c r="JT181" s="4">
        <f t="shared" ref="JT181:JT182" si="94">AVERAGEIFS(B181:JM181,metrics.rec,"Recatio")</f>
        <v>0.99731111111111104</v>
      </c>
      <c r="JU181" s="4">
        <f t="shared" ref="JU181:JU182" si="95">AVERAGEIFS(B181:JM181,metrics.rec,"Time")</f>
        <v>5.4000555555555563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/>
      <c r="BG184" s="5"/>
      <c r="BH184" s="5"/>
      <c r="BI184" s="5"/>
      <c r="BJ184" s="5"/>
      <c r="BK184" s="5"/>
      <c r="BL184" s="5"/>
      <c r="BM184" s="5"/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0.65674545454545452</v>
      </c>
      <c r="JO184" s="4">
        <f t="shared" si="65"/>
        <v>0.74694545454545458</v>
      </c>
      <c r="JP184" s="4">
        <f t="shared" si="66"/>
        <v>0.25266363636363637</v>
      </c>
      <c r="JQ184" s="4">
        <f t="shared" si="67"/>
        <v>1.5372727272727272E-2</v>
      </c>
      <c r="JR184" s="4">
        <f t="shared" si="68"/>
        <v>0.82070909090909083</v>
      </c>
      <c r="JS184" s="4">
        <f t="shared" si="69"/>
        <v>0.55351666666666666</v>
      </c>
      <c r="JT184" s="4">
        <f t="shared" si="70"/>
        <v>0.99763636363636365</v>
      </c>
      <c r="JU184" s="4">
        <f t="shared" si="71"/>
        <v>4.7458999999999998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k=20, r=0.3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/>
      <c r="BG185" s="5"/>
      <c r="BH185" s="5"/>
      <c r="BI185" s="5"/>
      <c r="BJ185" s="5"/>
      <c r="BK185" s="5"/>
      <c r="BL185" s="5"/>
      <c r="BM185" s="5"/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0.65336363636363626</v>
      </c>
      <c r="JO185" s="4">
        <f t="shared" si="65"/>
        <v>0.74126363636363635</v>
      </c>
      <c r="JP185" s="4">
        <f t="shared" si="66"/>
        <v>0.26031818181818178</v>
      </c>
      <c r="JQ185" s="4">
        <f t="shared" si="67"/>
        <v>1.0581818181818182E-2</v>
      </c>
      <c r="JR185" s="4">
        <f t="shared" si="68"/>
        <v>0.84329090909090898</v>
      </c>
      <c r="JS185" s="4">
        <f t="shared" si="69"/>
        <v>0.6525833333333334</v>
      </c>
      <c r="JT185" s="4">
        <f t="shared" si="70"/>
        <v>0.99852727272727282</v>
      </c>
      <c r="JU185" s="4">
        <f t="shared" si="71"/>
        <v>4.9574909090909101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k=20, r=0.3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k=20, r=0.3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/>
      <c r="AA186" s="5"/>
      <c r="AB186" s="5"/>
      <c r="AC186" s="5"/>
      <c r="AD186" s="5"/>
      <c r="AE186" s="5"/>
      <c r="AF186" s="5"/>
      <c r="AG186" s="5"/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/>
      <c r="BG186" s="5"/>
      <c r="BH186" s="5"/>
      <c r="BI186" s="5"/>
      <c r="BJ186" s="5"/>
      <c r="BK186" s="5"/>
      <c r="BL186" s="5"/>
      <c r="BM186" s="5"/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0.64807272727272736</v>
      </c>
      <c r="JO186" s="4">
        <f t="shared" si="65"/>
        <v>0.73049090909090897</v>
      </c>
      <c r="JP186" s="4">
        <f t="shared" si="66"/>
        <v>0.26433636363636359</v>
      </c>
      <c r="JQ186" s="4">
        <f t="shared" si="67"/>
        <v>1.3590909090909093E-2</v>
      </c>
      <c r="JR186" s="4">
        <f t="shared" si="68"/>
        <v>0.83788181818181817</v>
      </c>
      <c r="JS186" s="4">
        <f t="shared" si="69"/>
        <v>0.6202333333333333</v>
      </c>
      <c r="JT186" s="4">
        <f t="shared" si="70"/>
        <v>0.99777272727272726</v>
      </c>
      <c r="JU186" s="4">
        <f t="shared" si="71"/>
        <v>4.7633181818181818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r=0.3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/>
      <c r="AA187" s="5"/>
      <c r="AB187" s="5"/>
      <c r="AC187" s="5"/>
      <c r="AD187" s="5"/>
      <c r="AE187" s="5"/>
      <c r="AF187" s="5"/>
      <c r="AG187" s="5"/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/>
      <c r="BG187" s="5"/>
      <c r="BH187" s="5"/>
      <c r="BI187" s="5"/>
      <c r="BJ187" s="5"/>
      <c r="BK187" s="5"/>
      <c r="BL187" s="5"/>
      <c r="BM187" s="5"/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0.64487272727272726</v>
      </c>
      <c r="JO187" s="4">
        <f t="shared" ref="JO187:JO233" si="105">AVERAGEIFS(B187:JM187,metrics.rec,"MSE")</f>
        <v>0.73038181818181824</v>
      </c>
      <c r="JP187" s="4">
        <f t="shared" ref="JP187:JP233" si="106">AVERAGEIFS(B187:JM187,metrics.rec,"R")</f>
        <v>0.25988181818181816</v>
      </c>
      <c r="JQ187" s="4">
        <f t="shared" ref="JQ187:JQ233" si="107">AVERAGEIFS(B187:JM187,metrics.rec,"Precision")</f>
        <v>1.0572727272727274E-2</v>
      </c>
      <c r="JR187" s="4">
        <f t="shared" ref="JR187:JR233" si="108">AVERAGEIFS(B187:JM187,metrics.rec,"Recall")</f>
        <v>0.84316363636363623</v>
      </c>
      <c r="JS187" s="4">
        <f t="shared" ref="JS187:JS233" si="109">AVERAGEIFS(B187:JM187,metrics.rec,"Coverage")</f>
        <v>0.65201666666666658</v>
      </c>
      <c r="JT187" s="4">
        <f t="shared" ref="JT187:JT233" si="110">AVERAGEIFS(B187:JM187,metrics.rec,"Recatio")</f>
        <v>0.99852727272727282</v>
      </c>
      <c r="JU187" s="4">
        <f t="shared" ref="JU187:JU233" si="111">AVERAGEIFS(B187:JM187,metrics.rec,"Time")</f>
        <v>4.8162363636363636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k=20, r=0.3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/>
      <c r="AA188" s="5"/>
      <c r="AB188" s="5"/>
      <c r="AC188" s="5"/>
      <c r="AD188" s="5"/>
      <c r="AE188" s="5"/>
      <c r="AF188" s="5"/>
      <c r="AG188" s="5"/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/>
      <c r="BG188" s="5"/>
      <c r="BH188" s="5"/>
      <c r="BI188" s="5"/>
      <c r="BJ188" s="5"/>
      <c r="BK188" s="5"/>
      <c r="BL188" s="5"/>
      <c r="BM188" s="5"/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0.64667272727272729</v>
      </c>
      <c r="JO188" s="4">
        <f t="shared" si="105"/>
        <v>0.73377272727272713</v>
      </c>
      <c r="JP188" s="4">
        <f t="shared" si="106"/>
        <v>0.25905454545454543</v>
      </c>
      <c r="JQ188" s="4">
        <f t="shared" si="107"/>
        <v>1.0572727272727274E-2</v>
      </c>
      <c r="JR188" s="4">
        <f t="shared" si="108"/>
        <v>0.8431909090909091</v>
      </c>
      <c r="JS188" s="4">
        <f t="shared" si="109"/>
        <v>0.65156666666666674</v>
      </c>
      <c r="JT188" s="4">
        <f t="shared" si="110"/>
        <v>0.99852727272727282</v>
      </c>
      <c r="JU188" s="4">
        <f t="shared" si="111"/>
        <v>4.9153272727272732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k=20, r=0.3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/>
      <c r="AA189" s="5"/>
      <c r="AB189" s="5"/>
      <c r="AC189" s="5"/>
      <c r="AD189" s="5"/>
      <c r="AE189" s="5"/>
      <c r="AF189" s="5"/>
      <c r="AG189" s="5"/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/>
      <c r="BG189" s="5"/>
      <c r="BH189" s="5"/>
      <c r="BI189" s="5"/>
      <c r="BJ189" s="5"/>
      <c r="BK189" s="5"/>
      <c r="BL189" s="5"/>
      <c r="BM189" s="5"/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0.65249999999999997</v>
      </c>
      <c r="JO189" s="4">
        <f t="shared" si="105"/>
        <v>0.74142000000000008</v>
      </c>
      <c r="JP189" s="4">
        <f t="shared" si="106"/>
        <v>0.25681000000000004</v>
      </c>
      <c r="JQ189" s="4">
        <f t="shared" si="107"/>
        <v>1.1170000000000003E-2</v>
      </c>
      <c r="JR189" s="4">
        <f t="shared" si="108"/>
        <v>0.84174000000000004</v>
      </c>
      <c r="JS189" s="4">
        <f t="shared" si="109"/>
        <v>0.65415999999999996</v>
      </c>
      <c r="JT189" s="4">
        <f t="shared" si="110"/>
        <v>0.99838000000000005</v>
      </c>
      <c r="JU189" s="4">
        <f t="shared" si="111"/>
        <v>4.8008700000000006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k=20,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/>
      <c r="AA190" s="5"/>
      <c r="AB190" s="5"/>
      <c r="AC190" s="5"/>
      <c r="AD190" s="5"/>
      <c r="AE190" s="5"/>
      <c r="AF190" s="5"/>
      <c r="AG190" s="5"/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/>
      <c r="BG190" s="5"/>
      <c r="BH190" s="5"/>
      <c r="BI190" s="5"/>
      <c r="BJ190" s="5"/>
      <c r="BK190" s="5"/>
      <c r="BL190" s="5"/>
      <c r="BM190" s="5"/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0.65418999999999994</v>
      </c>
      <c r="JO190" s="4">
        <f t="shared" si="105"/>
        <v>0.74453999999999998</v>
      </c>
      <c r="JP190" s="4">
        <f t="shared" si="106"/>
        <v>0.25638</v>
      </c>
      <c r="JQ190" s="4">
        <f t="shared" si="107"/>
        <v>1.119E-2</v>
      </c>
      <c r="JR190" s="4">
        <f t="shared" si="108"/>
        <v>0.84124999999999994</v>
      </c>
      <c r="JS190" s="4">
        <f t="shared" si="109"/>
        <v>0.65327999999999997</v>
      </c>
      <c r="JT190" s="4">
        <f t="shared" si="110"/>
        <v>0.99838000000000005</v>
      </c>
      <c r="JU190" s="4">
        <f t="shared" si="111"/>
        <v>4.7754300000000001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k=20,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/>
      <c r="AA191" s="5"/>
      <c r="AB191" s="5"/>
      <c r="AC191" s="5"/>
      <c r="AD191" s="5"/>
      <c r="AE191" s="5"/>
      <c r="AF191" s="5"/>
      <c r="AG191" s="5"/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/>
      <c r="BG191" s="5"/>
      <c r="BH191" s="5"/>
      <c r="BI191" s="5"/>
      <c r="BJ191" s="5"/>
      <c r="BK191" s="5"/>
      <c r="BL191" s="5"/>
      <c r="BM191" s="5"/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0.64945000000000008</v>
      </c>
      <c r="JO191" s="4">
        <f t="shared" si="105"/>
        <v>0.73597000000000001</v>
      </c>
      <c r="JP191" s="4">
        <f t="shared" si="106"/>
        <v>0.25995999999999997</v>
      </c>
      <c r="JQ191" s="4">
        <f t="shared" si="107"/>
        <v>1.1170000000000003E-2</v>
      </c>
      <c r="JR191" s="4">
        <f t="shared" si="108"/>
        <v>0.84075999999999984</v>
      </c>
      <c r="JS191" s="4">
        <f t="shared" si="109"/>
        <v>0.65222000000000002</v>
      </c>
      <c r="JT191" s="4">
        <f t="shared" si="110"/>
        <v>0.99838000000000005</v>
      </c>
      <c r="JU191" s="4">
        <f t="shared" si="111"/>
        <v>4.66371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k=20,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/>
      <c r="AA192" s="5"/>
      <c r="AB192" s="5"/>
      <c r="AC192" s="5"/>
      <c r="AD192" s="5"/>
      <c r="AE192" s="5"/>
      <c r="AF192" s="5"/>
      <c r="AG192" s="5"/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/>
      <c r="BG192" s="5"/>
      <c r="BH192" s="5"/>
      <c r="BI192" s="5"/>
      <c r="BJ192" s="5"/>
      <c r="BK192" s="5"/>
      <c r="BL192" s="5"/>
      <c r="BM192" s="5"/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0.65107999999999999</v>
      </c>
      <c r="JO192" s="4">
        <f t="shared" si="105"/>
        <v>0.73908000000000007</v>
      </c>
      <c r="JP192" s="4">
        <f t="shared" si="106"/>
        <v>0.25949999999999995</v>
      </c>
      <c r="JQ192" s="4">
        <f t="shared" si="107"/>
        <v>1.1170000000000003E-2</v>
      </c>
      <c r="JR192" s="4">
        <f t="shared" si="108"/>
        <v>0.84029000000000009</v>
      </c>
      <c r="JS192" s="4">
        <f t="shared" si="109"/>
        <v>0.65151999999999988</v>
      </c>
      <c r="JT192" s="4">
        <f t="shared" si="110"/>
        <v>0.99838000000000005</v>
      </c>
      <c r="JU192" s="4">
        <f t="shared" si="111"/>
        <v>4.6763200000000005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k=20,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/>
      <c r="AA193" s="5"/>
      <c r="AB193" s="5"/>
      <c r="AC193" s="5"/>
      <c r="AD193" s="5"/>
      <c r="AE193" s="5"/>
      <c r="AF193" s="5"/>
      <c r="AG193" s="5"/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/>
      <c r="BG193" s="5"/>
      <c r="BH193" s="5"/>
      <c r="BI193" s="5"/>
      <c r="BJ193" s="5"/>
      <c r="BK193" s="5"/>
      <c r="BL193" s="5"/>
      <c r="BM193" s="5"/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0.64973333333333338</v>
      </c>
      <c r="JO193" s="4">
        <f t="shared" ref="JO193" si="113">AVERAGEIFS(B193:JM193,metrics.rec,"MSE")</f>
        <v>0.73838888888888887</v>
      </c>
      <c r="JP193" s="4">
        <f t="shared" ref="JP193" si="114">AVERAGEIFS(B193:JM193,metrics.rec,"R")</f>
        <v>0.25366666666666671</v>
      </c>
      <c r="JQ193" s="4">
        <f t="shared" ref="JQ193" si="115">AVERAGEIFS(B193:JM193,metrics.rec,"Precision")</f>
        <v>1.4966666666666665E-2</v>
      </c>
      <c r="JR193" s="4">
        <f t="shared" ref="JR193" si="116">AVERAGEIFS(B193:JM193,metrics.rec,"Recall")</f>
        <v>0.82420000000000004</v>
      </c>
      <c r="JS193" s="4">
        <f t="shared" ref="JS193" si="117">AVERAGEIFS(B193:JM193,metrics.rec,"Coverage")</f>
        <v>0.57523333333333326</v>
      </c>
      <c r="JT193" s="4">
        <f t="shared" ref="JT193" si="118">AVERAGEIFS(B193:JM193,metrics.rec,"Recatio")</f>
        <v>0.99727777777777782</v>
      </c>
      <c r="JU193" s="4">
        <f t="shared" ref="JU193" si="119">AVERAGEIFS(B193:JM193,metrics.rec,"Time")</f>
        <v>5.0329333333333341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/>
      <c r="AA194" s="5"/>
      <c r="AB194" s="5"/>
      <c r="AC194" s="5"/>
      <c r="AD194" s="5"/>
      <c r="AE194" s="5"/>
      <c r="AF194" s="5"/>
      <c r="AG194" s="5"/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/>
      <c r="BG194" s="5"/>
      <c r="BH194" s="5"/>
      <c r="BI194" s="5"/>
      <c r="BJ194" s="5"/>
      <c r="BK194" s="5"/>
      <c r="BL194" s="5"/>
      <c r="BM194" s="5"/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0.64866666666666672</v>
      </c>
      <c r="JO194" s="4">
        <f t="shared" ref="JO194" si="121">AVERAGEIFS(B194:JM194,metrics.rec,"MSE")</f>
        <v>0.73210000000000008</v>
      </c>
      <c r="JP194" s="4">
        <f t="shared" ref="JP194" si="122">AVERAGEIFS(B194:JM194,metrics.rec,"R")</f>
        <v>0.26134444444444443</v>
      </c>
      <c r="JQ194" s="4">
        <f t="shared" ref="JQ194" si="123">AVERAGEIFS(B194:JM194,metrics.rec,"Precision")</f>
        <v>1.5000000000000001E-2</v>
      </c>
      <c r="JR194" s="4">
        <f t="shared" ref="JR194" si="124">AVERAGEIFS(B194:JM194,metrics.rec,"Recall")</f>
        <v>0.82698888888888888</v>
      </c>
      <c r="JS194" s="4">
        <f t="shared" ref="JS194" si="125">AVERAGEIFS(B194:JM194,metrics.rec,"Coverage")</f>
        <v>0.5778888888888889</v>
      </c>
      <c r="JT194" s="4">
        <f t="shared" ref="JT194" si="126">AVERAGEIFS(B194:JM194,metrics.rec,"Recatio")</f>
        <v>0.99727777777777782</v>
      </c>
      <c r="JU194" s="4">
        <f t="shared" ref="JU194" si="127">AVERAGEIFS(B194:JM194,metrics.rec,"Time")</f>
        <v>5.4653777777777774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/>
      <c r="AA195" s="5"/>
      <c r="AB195" s="5"/>
      <c r="AC195" s="5"/>
      <c r="AD195" s="5"/>
      <c r="AE195" s="5"/>
      <c r="AF195" s="5"/>
      <c r="AG195" s="5"/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/>
      <c r="BG195" s="5"/>
      <c r="BH195" s="5"/>
      <c r="BI195" s="5"/>
      <c r="BJ195" s="5"/>
      <c r="BK195" s="5"/>
      <c r="BL195" s="5"/>
      <c r="BM195" s="5"/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0.67459999999999998</v>
      </c>
      <c r="JO195" s="4">
        <f t="shared" si="105"/>
        <v>0.78548000000000007</v>
      </c>
      <c r="JP195" s="4">
        <f t="shared" si="106"/>
        <v>0.25054000000000004</v>
      </c>
      <c r="JQ195" s="4">
        <f t="shared" si="107"/>
        <v>2.1649999999999999E-2</v>
      </c>
      <c r="JR195" s="4">
        <f t="shared" si="108"/>
        <v>0.7944</v>
      </c>
      <c r="JS195" s="4">
        <f t="shared" si="109"/>
        <v>0.38073999999999997</v>
      </c>
      <c r="JT195" s="4">
        <f t="shared" si="110"/>
        <v>0.9976600000000001</v>
      </c>
      <c r="JU195" s="4">
        <f t="shared" si="111"/>
        <v>4.5781199999999993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/>
      <c r="AA196" s="5"/>
      <c r="AB196" s="5"/>
      <c r="AC196" s="5"/>
      <c r="AD196" s="5"/>
      <c r="AE196" s="5"/>
      <c r="AF196" s="5"/>
      <c r="AG196" s="5"/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/>
      <c r="BG196" s="5"/>
      <c r="BH196" s="5"/>
      <c r="BI196" s="5"/>
      <c r="BJ196" s="5"/>
      <c r="BK196" s="5"/>
      <c r="BL196" s="5"/>
      <c r="BM196" s="5"/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0.65312222222222216</v>
      </c>
      <c r="JO196" s="4">
        <f t="shared" si="105"/>
        <v>0.7463333333333334</v>
      </c>
      <c r="JP196" s="4">
        <f t="shared" si="106"/>
        <v>0.24992222222222227</v>
      </c>
      <c r="JQ196" s="4">
        <f t="shared" si="107"/>
        <v>1.1388888888888889E-2</v>
      </c>
      <c r="JR196" s="4">
        <f t="shared" si="108"/>
        <v>0.83318888888888887</v>
      </c>
      <c r="JS196" s="4">
        <f t="shared" si="109"/>
        <v>0.64282222222222218</v>
      </c>
      <c r="JT196" s="4">
        <f t="shared" si="110"/>
        <v>0.99820000000000009</v>
      </c>
      <c r="JU196" s="4">
        <f t="shared" si="111"/>
        <v>5.4133555555555564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/>
      <c r="AA197" s="5"/>
      <c r="AB197" s="5"/>
      <c r="AC197" s="5"/>
      <c r="AD197" s="5"/>
      <c r="AE197" s="5"/>
      <c r="AF197" s="5"/>
      <c r="AG197" s="5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/>
      <c r="AQ197" s="5"/>
      <c r="AR197" s="5"/>
      <c r="AS197" s="5"/>
      <c r="AT197" s="5"/>
      <c r="AU197" s="5"/>
      <c r="AV197" s="5"/>
      <c r="AW197" s="5"/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/>
      <c r="BG197" s="5"/>
      <c r="BH197" s="5"/>
      <c r="BI197" s="5"/>
      <c r="BJ197" s="5"/>
      <c r="BK197" s="5"/>
      <c r="BL197" s="5"/>
      <c r="BM197" s="5"/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0.64932500000000004</v>
      </c>
      <c r="JO197" s="4">
        <f t="shared" ref="JO197" si="129">AVERAGEIFS(B197:JM197,metrics.rec,"MSE")</f>
        <v>0.73378750000000004</v>
      </c>
      <c r="JP197" s="4">
        <f t="shared" ref="JP197" si="130">AVERAGEIFS(B197:JM197,metrics.rec,"R")</f>
        <v>0.26006249999999997</v>
      </c>
      <c r="JQ197" s="4">
        <f t="shared" ref="JQ197" si="131">AVERAGEIFS(B197:JM197,metrics.rec,"Precision")</f>
        <v>1.5349999999999999E-2</v>
      </c>
      <c r="JR197" s="4">
        <f t="shared" ref="JR197" si="132">AVERAGEIFS(B197:JM197,metrics.rec,"Recall")</f>
        <v>0.82743750000000005</v>
      </c>
      <c r="JS197" s="4">
        <f t="shared" ref="JS197" si="133">AVERAGEIFS(B197:JM197,metrics.rec,"Coverage")</f>
        <v>0.57651249999999998</v>
      </c>
      <c r="JT197" s="4">
        <f t="shared" ref="JT197" si="134">AVERAGEIFS(B197:JM197,metrics.rec,"Recatio")</f>
        <v>0.99697499999999994</v>
      </c>
      <c r="JU197" s="4">
        <f t="shared" ref="JU197" si="135">AVERAGEIFS(B197:JM197,metrics.rec,"Time")</f>
        <v>5.1511750000000003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/>
      <c r="AA198" s="5"/>
      <c r="AB198" s="5"/>
      <c r="AC198" s="5"/>
      <c r="AD198" s="5"/>
      <c r="AE198" s="5"/>
      <c r="AF198" s="5"/>
      <c r="AG198" s="5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/>
      <c r="AQ198" s="5"/>
      <c r="AR198" s="5"/>
      <c r="AS198" s="5"/>
      <c r="AT198" s="5"/>
      <c r="AU198" s="5"/>
      <c r="AV198" s="5"/>
      <c r="AW198" s="5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/>
      <c r="BG198" s="5"/>
      <c r="BH198" s="5"/>
      <c r="BI198" s="5"/>
      <c r="BJ198" s="5"/>
      <c r="BK198" s="5"/>
      <c r="BL198" s="5"/>
      <c r="BM198" s="5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/>
      <c r="DS198" s="5"/>
      <c r="DT198" s="5"/>
      <c r="DU198" s="5"/>
      <c r="DV198" s="5"/>
      <c r="DW198" s="5"/>
      <c r="DX198" s="5"/>
      <c r="DY198" s="5"/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0.66741818181818191</v>
      </c>
      <c r="JO198" s="4">
        <f t="shared" si="105"/>
        <v>0.77621818181818192</v>
      </c>
      <c r="JP198" s="4">
        <f t="shared" si="106"/>
        <v>0.20073636363636363</v>
      </c>
      <c r="JQ198" s="4">
        <f t="shared" si="107"/>
        <v>2.1554545454545451E-2</v>
      </c>
      <c r="JR198" s="4">
        <f t="shared" si="108"/>
        <v>0.79879999999999995</v>
      </c>
      <c r="JS198" s="4">
        <f t="shared" si="109"/>
        <v>0.26116</v>
      </c>
      <c r="JT198" s="4">
        <f t="shared" si="110"/>
        <v>0.99817272727272732</v>
      </c>
      <c r="JU198" s="4">
        <f t="shared" si="111"/>
        <v>1.9488727272727275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r=0.7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/>
      <c r="AQ199" s="5"/>
      <c r="AR199" s="5"/>
      <c r="AS199" s="5"/>
      <c r="AT199" s="5"/>
      <c r="AU199" s="5"/>
      <c r="AV199" s="5"/>
      <c r="AW199" s="5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/>
      <c r="BG199" s="5"/>
      <c r="BH199" s="5"/>
      <c r="BI199" s="5"/>
      <c r="BJ199" s="5"/>
      <c r="BK199" s="5"/>
      <c r="BL199" s="5"/>
      <c r="BM199" s="5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/>
      <c r="DS199" s="5"/>
      <c r="DT199" s="5"/>
      <c r="DU199" s="5"/>
      <c r="DV199" s="5"/>
      <c r="DW199" s="5"/>
      <c r="DX199" s="5"/>
      <c r="DY199" s="5"/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0.66610909090909098</v>
      </c>
      <c r="JO199" s="4">
        <f t="shared" si="105"/>
        <v>0.7740454545454547</v>
      </c>
      <c r="JP199" s="4">
        <f t="shared" si="106"/>
        <v>0.21158181818181818</v>
      </c>
      <c r="JQ199" s="4">
        <f t="shared" si="107"/>
        <v>2.07E-2</v>
      </c>
      <c r="JR199" s="4">
        <f t="shared" si="108"/>
        <v>0.80333636363636363</v>
      </c>
      <c r="JS199" s="4">
        <f t="shared" si="109"/>
        <v>0.29588000000000003</v>
      </c>
      <c r="JT199" s="4">
        <f t="shared" si="110"/>
        <v>0.99784545454545459</v>
      </c>
      <c r="JU199" s="4">
        <f t="shared" si="111"/>
        <v>1.8151363636363635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/>
      <c r="AQ200" s="5"/>
      <c r="AR200" s="5"/>
      <c r="AS200" s="5"/>
      <c r="AT200" s="5"/>
      <c r="AU200" s="5"/>
      <c r="AV200" s="5"/>
      <c r="AW200" s="5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/>
      <c r="BG200" s="5"/>
      <c r="BH200" s="5"/>
      <c r="BI200" s="5"/>
      <c r="BJ200" s="5"/>
      <c r="BK200" s="5"/>
      <c r="BL200" s="5"/>
      <c r="BM200" s="5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/>
      <c r="DS200" s="5"/>
      <c r="DT200" s="5"/>
      <c r="DU200" s="5"/>
      <c r="DV200" s="5"/>
      <c r="DW200" s="5"/>
      <c r="DX200" s="5"/>
      <c r="DY200" s="5"/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0.66763636363636369</v>
      </c>
      <c r="JO200" s="4">
        <f t="shared" si="105"/>
        <v>0.78583636363636356</v>
      </c>
      <c r="JP200" s="4">
        <f t="shared" si="106"/>
        <v>0.24244545454545455</v>
      </c>
      <c r="JQ200" s="4">
        <f t="shared" si="107"/>
        <v>1.4563636363636364E-2</v>
      </c>
      <c r="JR200" s="4">
        <f t="shared" si="108"/>
        <v>0.82283636363636348</v>
      </c>
      <c r="JS200" s="4">
        <f t="shared" si="109"/>
        <v>0.49968000000000001</v>
      </c>
      <c r="JT200" s="4">
        <f t="shared" si="110"/>
        <v>0.99784545454545459</v>
      </c>
      <c r="JU200" s="4">
        <f t="shared" si="111"/>
        <v>1.8630181818181817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/>
      <c r="AA201" s="5"/>
      <c r="AB201" s="5"/>
      <c r="AC201" s="5"/>
      <c r="AD201" s="5"/>
      <c r="AE201" s="5"/>
      <c r="AF201" s="5"/>
      <c r="AG201" s="5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/>
      <c r="AQ201" s="5"/>
      <c r="AR201" s="5"/>
      <c r="AS201" s="5"/>
      <c r="AT201" s="5"/>
      <c r="AU201" s="5"/>
      <c r="AV201" s="5"/>
      <c r="AW201" s="5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/>
      <c r="BG201" s="5"/>
      <c r="BH201" s="5"/>
      <c r="BI201" s="5"/>
      <c r="BJ201" s="5"/>
      <c r="BK201" s="5"/>
      <c r="BL201" s="5"/>
      <c r="BM201" s="5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/>
      <c r="DS201" s="5"/>
      <c r="DT201" s="5"/>
      <c r="DU201" s="5"/>
      <c r="DV201" s="5"/>
      <c r="DW201" s="5"/>
      <c r="DX201" s="5"/>
      <c r="DY201" s="5"/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0.66864545454545454</v>
      </c>
      <c r="JO201" s="4">
        <f t="shared" si="105"/>
        <v>0.78139090909090914</v>
      </c>
      <c r="JP201" s="4">
        <f t="shared" si="106"/>
        <v>0.19756363636363636</v>
      </c>
      <c r="JQ201" s="4">
        <f t="shared" si="107"/>
        <v>1.9672727272727272E-2</v>
      </c>
      <c r="JR201" s="4">
        <f t="shared" si="108"/>
        <v>0.76230000000000009</v>
      </c>
      <c r="JS201" s="4">
        <f t="shared" si="109"/>
        <v>0.28318000000000004</v>
      </c>
      <c r="JT201" s="4">
        <f t="shared" si="110"/>
        <v>0.98625454545454549</v>
      </c>
      <c r="JU201" s="4">
        <f t="shared" si="111"/>
        <v>1.7785545454545457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r=0.7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/>
      <c r="AA202" s="5"/>
      <c r="AB202" s="5"/>
      <c r="AC202" s="5"/>
      <c r="AD202" s="5"/>
      <c r="AE202" s="5"/>
      <c r="AF202" s="5"/>
      <c r="AG202" s="5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/>
      <c r="AQ202" s="5"/>
      <c r="AR202" s="5"/>
      <c r="AS202" s="5"/>
      <c r="AT202" s="5"/>
      <c r="AU202" s="5"/>
      <c r="AV202" s="5"/>
      <c r="AW202" s="5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/>
      <c r="BG202" s="5"/>
      <c r="BH202" s="5"/>
      <c r="BI202" s="5"/>
      <c r="BJ202" s="5"/>
      <c r="BK202" s="5"/>
      <c r="BL202" s="5"/>
      <c r="BM202" s="5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10"/>
      <c r="DK202" s="10"/>
      <c r="DL202" s="10"/>
      <c r="DM202" s="10"/>
      <c r="DN202" s="10"/>
      <c r="DO202" s="10"/>
      <c r="DP202" s="10"/>
      <c r="DQ202" s="10"/>
      <c r="DR202" s="5"/>
      <c r="DS202" s="5"/>
      <c r="DT202" s="5"/>
      <c r="DU202" s="5"/>
      <c r="DV202" s="5"/>
      <c r="DW202" s="5"/>
      <c r="DX202" s="5"/>
      <c r="DY202" s="5"/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0.66766000000000003</v>
      </c>
      <c r="JO202" s="4">
        <f t="shared" si="105"/>
        <v>0.77767999999999993</v>
      </c>
      <c r="JP202" s="4">
        <f t="shared" si="106"/>
        <v>0.21162999999999998</v>
      </c>
      <c r="JQ202" s="4">
        <f t="shared" si="107"/>
        <v>2.1759999999999998E-2</v>
      </c>
      <c r="JR202" s="4">
        <f t="shared" si="108"/>
        <v>0.7986700000000001</v>
      </c>
      <c r="JS202" s="4">
        <f t="shared" si="109"/>
        <v>0.30402499999999999</v>
      </c>
      <c r="JT202" s="4">
        <f t="shared" si="110"/>
        <v>0.99763000000000002</v>
      </c>
      <c r="JU202" s="4">
        <f t="shared" si="111"/>
        <v>1.6824900000000003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r=0.7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/>
      <c r="AA203" s="5"/>
      <c r="AB203" s="5"/>
      <c r="AC203" s="5"/>
      <c r="AD203" s="5"/>
      <c r="AE203" s="5"/>
      <c r="AF203" s="5"/>
      <c r="AG203" s="5"/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/>
      <c r="BG203" s="5"/>
      <c r="BH203" s="5"/>
      <c r="BI203" s="5"/>
      <c r="BJ203" s="5"/>
      <c r="BK203" s="5"/>
      <c r="BL203" s="5"/>
      <c r="BM203" s="5"/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/>
      <c r="DS203" s="5"/>
      <c r="DT203" s="5"/>
      <c r="DU203" s="5"/>
      <c r="DV203" s="5"/>
      <c r="DW203" s="5"/>
      <c r="DX203" s="5"/>
      <c r="DY203" s="5"/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0.66558181818181827</v>
      </c>
      <c r="JO203" s="4">
        <f t="shared" si="105"/>
        <v>0.76898181818181799</v>
      </c>
      <c r="JP203" s="4">
        <f t="shared" si="106"/>
        <v>0.19562727272727273</v>
      </c>
      <c r="JQ203" s="4">
        <f t="shared" si="107"/>
        <v>2.2745454545454537E-2</v>
      </c>
      <c r="JR203" s="4">
        <f t="shared" si="108"/>
        <v>0.775590909090909</v>
      </c>
      <c r="JS203" s="4">
        <f t="shared" si="109"/>
        <v>0.25626666666666664</v>
      </c>
      <c r="JT203" s="4">
        <f t="shared" si="110"/>
        <v>0.99468181818181833</v>
      </c>
      <c r="JU203" s="4">
        <f t="shared" si="111"/>
        <v>1.7148454545454548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r=0.7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/>
      <c r="BG204" s="5"/>
      <c r="BH204" s="5"/>
      <c r="BI204" s="5"/>
      <c r="BJ204" s="5"/>
      <c r="BK204" s="5"/>
      <c r="BL204" s="5"/>
      <c r="BM204" s="5"/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/>
      <c r="DS204" s="5"/>
      <c r="DT204" s="5"/>
      <c r="DU204" s="5"/>
      <c r="DV204" s="5"/>
      <c r="DW204" s="5"/>
      <c r="DX204" s="5"/>
      <c r="DY204" s="5"/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0.66731818181818181</v>
      </c>
      <c r="JO204" s="4">
        <f t="shared" si="105"/>
        <v>0.78330000000000011</v>
      </c>
      <c r="JP204" s="4">
        <f t="shared" si="106"/>
        <v>0.23838181818181822</v>
      </c>
      <c r="JQ204" s="4">
        <f t="shared" si="107"/>
        <v>1.4609090909090907E-2</v>
      </c>
      <c r="JR204" s="4">
        <f t="shared" si="108"/>
        <v>0.82537272727272726</v>
      </c>
      <c r="JS204" s="4">
        <f t="shared" si="109"/>
        <v>0.46964999999999996</v>
      </c>
      <c r="JT204" s="4">
        <f t="shared" si="110"/>
        <v>0.99817272727272732</v>
      </c>
      <c r="JU204" s="4">
        <f t="shared" si="111"/>
        <v>2.0153818181818184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/>
      <c r="AA205" s="5"/>
      <c r="AB205" s="5"/>
      <c r="AC205" s="5"/>
      <c r="AD205" s="5"/>
      <c r="AE205" s="5"/>
      <c r="AF205" s="5"/>
      <c r="AG205" s="5"/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/>
      <c r="BG205" s="5"/>
      <c r="BH205" s="5"/>
      <c r="BI205" s="5"/>
      <c r="BJ205" s="5"/>
      <c r="BK205" s="5"/>
      <c r="BL205" s="5"/>
      <c r="BM205" s="5"/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/>
      <c r="DS205" s="5"/>
      <c r="DT205" s="5"/>
      <c r="DU205" s="5"/>
      <c r="DV205" s="5"/>
      <c r="DW205" s="5"/>
      <c r="DX205" s="5"/>
      <c r="DY205" s="5"/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0.66651818181818179</v>
      </c>
      <c r="JO205" s="4">
        <f t="shared" si="105"/>
        <v>0.77265454545454548</v>
      </c>
      <c r="JP205" s="4">
        <f t="shared" si="106"/>
        <v>0.20031818181818181</v>
      </c>
      <c r="JQ205" s="4">
        <f t="shared" si="107"/>
        <v>2.400909090909091E-2</v>
      </c>
      <c r="JR205" s="4">
        <f t="shared" si="108"/>
        <v>0.7900272727272728</v>
      </c>
      <c r="JS205" s="4">
        <f t="shared" si="109"/>
        <v>0.24479999999999999</v>
      </c>
      <c r="JT205" s="4">
        <f t="shared" si="110"/>
        <v>0.99784545454545459</v>
      </c>
      <c r="JU205" s="4">
        <f t="shared" si="111"/>
        <v>1.7658181818181822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k=20, r=0.7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/>
      <c r="AA206" s="5"/>
      <c r="AB206" s="5"/>
      <c r="AC206" s="5"/>
      <c r="AD206" s="5"/>
      <c r="AE206" s="5"/>
      <c r="AF206" s="5"/>
      <c r="AG206" s="5"/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/>
      <c r="BG206" s="5"/>
      <c r="BH206" s="5"/>
      <c r="BI206" s="5"/>
      <c r="BJ206" s="5"/>
      <c r="BK206" s="5"/>
      <c r="BL206" s="5"/>
      <c r="BM206" s="5"/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/>
      <c r="DS206" s="5"/>
      <c r="DT206" s="5"/>
      <c r="DU206" s="5"/>
      <c r="DV206" s="5"/>
      <c r="DW206" s="5"/>
      <c r="DX206" s="5"/>
      <c r="DY206" s="5"/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0.67422727272727279</v>
      </c>
      <c r="JO206" s="4">
        <f t="shared" si="105"/>
        <v>0.79076363636363645</v>
      </c>
      <c r="JP206" s="4">
        <f t="shared" si="106"/>
        <v>0.18301818181818186</v>
      </c>
      <c r="JQ206" s="4">
        <f t="shared" si="107"/>
        <v>2.3490909090909087E-2</v>
      </c>
      <c r="JR206" s="4">
        <f t="shared" si="108"/>
        <v>0.7869909090909093</v>
      </c>
      <c r="JS206" s="4">
        <f t="shared" si="109"/>
        <v>0.23704999999999998</v>
      </c>
      <c r="JT206" s="4">
        <f t="shared" si="110"/>
        <v>0.99817272727272732</v>
      </c>
      <c r="JU206" s="4">
        <f t="shared" si="111"/>
        <v>1.9469363636363639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k=20, r=0.7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/>
      <c r="AA207" s="5"/>
      <c r="AB207" s="5"/>
      <c r="AC207" s="5"/>
      <c r="AD207" s="5"/>
      <c r="AE207" s="5"/>
      <c r="AF207" s="5"/>
      <c r="AG207" s="5"/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/>
      <c r="BG207" s="5"/>
      <c r="BH207" s="5"/>
      <c r="BI207" s="5"/>
      <c r="BJ207" s="5"/>
      <c r="BK207" s="5"/>
      <c r="BL207" s="5"/>
      <c r="BM207" s="5"/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/>
      <c r="DS207" s="5"/>
      <c r="DT207" s="5"/>
      <c r="DU207" s="5"/>
      <c r="DV207" s="5"/>
      <c r="DW207" s="5"/>
      <c r="DX207" s="5"/>
      <c r="DY207" s="5"/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0.67319090909090906</v>
      </c>
      <c r="JO207" s="4">
        <f t="shared" si="105"/>
        <v>0.78947272727272721</v>
      </c>
      <c r="JP207" s="4">
        <f t="shared" si="106"/>
        <v>0.18392727272727269</v>
      </c>
      <c r="JQ207" s="4">
        <f t="shared" si="107"/>
        <v>2.3336363636363641E-2</v>
      </c>
      <c r="JR207" s="4">
        <f t="shared" si="108"/>
        <v>0.7886727272727273</v>
      </c>
      <c r="JS207" s="4">
        <f t="shared" si="109"/>
        <v>0.23949999999999996</v>
      </c>
      <c r="JT207" s="4">
        <f t="shared" si="110"/>
        <v>0.99817272727272732</v>
      </c>
      <c r="JU207" s="4">
        <f t="shared" si="111"/>
        <v>1.9717181818181819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k=20, r=0.7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/>
      <c r="AA208" s="5"/>
      <c r="AB208" s="5"/>
      <c r="AC208" s="5"/>
      <c r="AD208" s="5"/>
      <c r="AE208" s="5"/>
      <c r="AF208" s="5"/>
      <c r="AG208" s="5"/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/>
      <c r="BG208" s="5"/>
      <c r="BH208" s="5"/>
      <c r="BI208" s="5"/>
      <c r="BJ208" s="5"/>
      <c r="BK208" s="5"/>
      <c r="BL208" s="5"/>
      <c r="BM208" s="5"/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/>
      <c r="DS208" s="5"/>
      <c r="DT208" s="5"/>
      <c r="DU208" s="5"/>
      <c r="DV208" s="5"/>
      <c r="DW208" s="5"/>
      <c r="DX208" s="5"/>
      <c r="DY208" s="5"/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0.66710909090909087</v>
      </c>
      <c r="JO208" s="4">
        <f t="shared" si="105"/>
        <v>0.78139090909090925</v>
      </c>
      <c r="JP208" s="4">
        <f t="shared" si="106"/>
        <v>0.2355818181818182</v>
      </c>
      <c r="JQ208" s="4">
        <f t="shared" si="107"/>
        <v>1.4954545454545453E-2</v>
      </c>
      <c r="JR208" s="4">
        <f t="shared" si="108"/>
        <v>0.82372727272727275</v>
      </c>
      <c r="JS208" s="4">
        <f t="shared" si="109"/>
        <v>0.45225000000000004</v>
      </c>
      <c r="JT208" s="4">
        <f t="shared" si="110"/>
        <v>0.99817272727272732</v>
      </c>
      <c r="JU208" s="4">
        <f t="shared" si="111"/>
        <v>2.0780363636363632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/>
      <c r="AA209" s="5"/>
      <c r="AB209" s="5"/>
      <c r="AC209" s="5"/>
      <c r="AD209" s="5"/>
      <c r="AE209" s="5"/>
      <c r="AF209" s="5"/>
      <c r="AG209" s="5"/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/>
      <c r="BG209" s="5"/>
      <c r="BH209" s="5"/>
      <c r="BI209" s="5"/>
      <c r="BJ209" s="5"/>
      <c r="BK209" s="5"/>
      <c r="BL209" s="5"/>
      <c r="BM209" s="5"/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/>
      <c r="DS209" s="5"/>
      <c r="DT209" s="5"/>
      <c r="DU209" s="5"/>
      <c r="DV209" s="5"/>
      <c r="DW209" s="5"/>
      <c r="DX209" s="5"/>
      <c r="DY209" s="5"/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0.66684545454545463</v>
      </c>
      <c r="JO209" s="4">
        <f t="shared" si="105"/>
        <v>0.78275454545454537</v>
      </c>
      <c r="JP209" s="4">
        <f t="shared" si="106"/>
        <v>0.23800909090909086</v>
      </c>
      <c r="JQ209" s="4">
        <f t="shared" si="107"/>
        <v>1.458181818181818E-2</v>
      </c>
      <c r="JR209" s="4">
        <f t="shared" si="108"/>
        <v>0.82557272727272712</v>
      </c>
      <c r="JS209" s="4">
        <f t="shared" si="109"/>
        <v>0.4699666666666667</v>
      </c>
      <c r="JT209" s="4">
        <f t="shared" si="110"/>
        <v>0.99817272727272732</v>
      </c>
      <c r="JU209" s="4">
        <f t="shared" si="111"/>
        <v>2.0857545454545456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/>
      <c r="BG210" s="5"/>
      <c r="BH210" s="5"/>
      <c r="BI210" s="5"/>
      <c r="BJ210" s="5"/>
      <c r="BK210" s="5"/>
      <c r="BL210" s="5"/>
      <c r="BM210" s="5"/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/>
      <c r="DS210" s="5"/>
      <c r="DT210" s="5"/>
      <c r="DU210" s="5"/>
      <c r="DV210" s="5"/>
      <c r="DW210" s="5"/>
      <c r="DX210" s="5"/>
      <c r="DY210" s="5"/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0.66873636363636368</v>
      </c>
      <c r="JO210" s="4">
        <f t="shared" si="105"/>
        <v>0.78469999999999984</v>
      </c>
      <c r="JP210" s="4">
        <f t="shared" si="106"/>
        <v>0.22670000000000001</v>
      </c>
      <c r="JQ210" s="4">
        <f t="shared" si="107"/>
        <v>1.6318181818181815E-2</v>
      </c>
      <c r="JR210" s="4">
        <f t="shared" si="108"/>
        <v>0.81805454545454548</v>
      </c>
      <c r="JS210" s="4">
        <f t="shared" si="109"/>
        <v>0.40158333333333335</v>
      </c>
      <c r="JT210" s="4">
        <f t="shared" si="110"/>
        <v>0.99817272727272732</v>
      </c>
      <c r="JU210" s="4">
        <f t="shared" si="111"/>
        <v>2.0507272727272725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/>
      <c r="AA211" s="5"/>
      <c r="AB211" s="5"/>
      <c r="AC211" s="5"/>
      <c r="AD211" s="5"/>
      <c r="AE211" s="5"/>
      <c r="AF211" s="5"/>
      <c r="AG211" s="5"/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/>
      <c r="BG211" s="5"/>
      <c r="BH211" s="5"/>
      <c r="BI211" s="5"/>
      <c r="BJ211" s="5"/>
      <c r="BK211" s="5"/>
      <c r="BL211" s="5"/>
      <c r="BM211" s="5"/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/>
      <c r="DS211" s="5"/>
      <c r="DT211" s="5"/>
      <c r="DU211" s="5"/>
      <c r="DV211" s="5"/>
      <c r="DW211" s="5"/>
      <c r="DX211" s="5"/>
      <c r="DY211" s="5"/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0.66810000000000003</v>
      </c>
      <c r="JO211" s="4">
        <f t="shared" si="105"/>
        <v>0.78487272727272728</v>
      </c>
      <c r="JP211" s="4">
        <f t="shared" si="106"/>
        <v>0.22783636363636361</v>
      </c>
      <c r="JQ211" s="4">
        <f t="shared" si="107"/>
        <v>1.600909090909091E-2</v>
      </c>
      <c r="JR211" s="4">
        <f t="shared" si="108"/>
        <v>0.81979090909090901</v>
      </c>
      <c r="JS211" s="4">
        <f t="shared" si="109"/>
        <v>0.41306666666666664</v>
      </c>
      <c r="JT211" s="4">
        <f t="shared" si="110"/>
        <v>0.99817272727272732</v>
      </c>
      <c r="JU211" s="4">
        <f t="shared" si="111"/>
        <v>2.0569727272727274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/>
      <c r="AA212" s="5"/>
      <c r="AB212" s="5"/>
      <c r="AC212" s="5"/>
      <c r="AD212" s="5"/>
      <c r="AE212" s="5"/>
      <c r="AF212" s="5"/>
      <c r="AG212" s="5"/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/>
      <c r="BG212" s="5"/>
      <c r="BH212" s="5"/>
      <c r="BI212" s="5"/>
      <c r="BJ212" s="5"/>
      <c r="BK212" s="5"/>
      <c r="BL212" s="5"/>
      <c r="BM212" s="5"/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/>
      <c r="DS212" s="5"/>
      <c r="DT212" s="5"/>
      <c r="DU212" s="5"/>
      <c r="DV212" s="5"/>
      <c r="DW212" s="5"/>
      <c r="DX212" s="5"/>
      <c r="DY212" s="5"/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0.67441999999999991</v>
      </c>
      <c r="JO212" s="4">
        <f t="shared" si="105"/>
        <v>0.79125999999999996</v>
      </c>
      <c r="JP212" s="4">
        <f t="shared" si="106"/>
        <v>0.18195</v>
      </c>
      <c r="JQ212" s="4">
        <f t="shared" si="107"/>
        <v>2.4570000000000002E-2</v>
      </c>
      <c r="JR212" s="4">
        <f t="shared" si="108"/>
        <v>0.78147999999999995</v>
      </c>
      <c r="JS212" s="4">
        <f t="shared" si="109"/>
        <v>0.23730999999999999</v>
      </c>
      <c r="JT212" s="4">
        <f t="shared" si="110"/>
        <v>0.99763000000000002</v>
      </c>
      <c r="JU212" s="4">
        <f t="shared" si="111"/>
        <v>1.72573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r=0.7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/>
      <c r="AA213" s="5"/>
      <c r="AB213" s="5"/>
      <c r="AC213" s="5"/>
      <c r="AD213" s="5"/>
      <c r="AE213" s="5"/>
      <c r="AF213" s="5"/>
      <c r="AG213" s="5"/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/>
      <c r="BG213" s="5"/>
      <c r="BH213" s="5"/>
      <c r="BI213" s="5"/>
      <c r="BJ213" s="5"/>
      <c r="BK213" s="5"/>
      <c r="BL213" s="5"/>
      <c r="BM213" s="5"/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/>
      <c r="DS213" s="5"/>
      <c r="DT213" s="5"/>
      <c r="DU213" s="5"/>
      <c r="DV213" s="5"/>
      <c r="DW213" s="5"/>
      <c r="DX213" s="5"/>
      <c r="DY213" s="5"/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0.66795000000000004</v>
      </c>
      <c r="JO213" s="4">
        <f t="shared" ref="JO213" si="137">AVERAGEIFS(B213:JM213,metrics.rec,"MSE")</f>
        <v>0.78383999999999998</v>
      </c>
      <c r="JP213" s="4">
        <f t="shared" ref="JP213" si="138">AVERAGEIFS(B213:JM213,metrics.rec,"R")</f>
        <v>0.22851999999999997</v>
      </c>
      <c r="JQ213" s="4">
        <f t="shared" ref="JQ213" si="139">AVERAGEIFS(B213:JM213,metrics.rec,"Precision")</f>
        <v>1.7100000000000001E-2</v>
      </c>
      <c r="JR213" s="4">
        <f t="shared" ref="JR213" si="140">AVERAGEIFS(B213:JM213,metrics.rec,"Recall")</f>
        <v>0.81325000000000003</v>
      </c>
      <c r="JS213" s="4">
        <f t="shared" ref="JS213" si="141">AVERAGEIFS(B213:JM213,metrics.rec,"Coverage")</f>
        <v>0.39866999999999997</v>
      </c>
      <c r="JT213" s="4">
        <f t="shared" ref="JT213" si="142">AVERAGEIFS(B213:JM213,metrics.rec,"Recatio")</f>
        <v>0.99763000000000002</v>
      </c>
      <c r="JU213" s="4">
        <f t="shared" ref="JU213" si="143">AVERAGEIFS(B213:JM213,metrics.rec,"Time")</f>
        <v>1.8619700000000001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/>
      <c r="BG214" s="5"/>
      <c r="BH214" s="5"/>
      <c r="BI214" s="5"/>
      <c r="BJ214" s="5"/>
      <c r="BK214" s="5"/>
      <c r="BL214" s="5"/>
      <c r="BM214" s="5"/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/>
      <c r="DS214" s="5"/>
      <c r="DT214" s="5"/>
      <c r="DU214" s="5"/>
      <c r="DV214" s="5"/>
      <c r="DW214" s="5"/>
      <c r="DX214" s="5"/>
      <c r="DY214" s="5"/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0.66713636363636364</v>
      </c>
      <c r="JO214" s="4">
        <f t="shared" si="105"/>
        <v>0.77691818181818195</v>
      </c>
      <c r="JP214" s="4">
        <f t="shared" si="106"/>
        <v>0.19405454545454545</v>
      </c>
      <c r="JQ214" s="4">
        <f t="shared" si="107"/>
        <v>2.1336363636363636E-2</v>
      </c>
      <c r="JR214" s="4">
        <f t="shared" si="108"/>
        <v>0.76677272727272738</v>
      </c>
      <c r="JS214" s="4">
        <f t="shared" si="109"/>
        <v>0.26311666666666667</v>
      </c>
      <c r="JT214" s="4">
        <f t="shared" si="110"/>
        <v>0.98605454545454552</v>
      </c>
      <c r="JU214" s="4">
        <f t="shared" si="111"/>
        <v>1.8385636363636364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r=0.7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/>
      <c r="AA215" s="5"/>
      <c r="AB215" s="5"/>
      <c r="AC215" s="5"/>
      <c r="AD215" s="5"/>
      <c r="AE215" s="5"/>
      <c r="AF215" s="5"/>
      <c r="AG215" s="5"/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/>
      <c r="AQ215" s="5"/>
      <c r="AR215" s="5"/>
      <c r="AS215" s="5"/>
      <c r="AT215" s="5"/>
      <c r="AU215" s="5"/>
      <c r="AV215" s="5"/>
      <c r="AW215" s="5"/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/>
      <c r="BG215" s="5"/>
      <c r="BH215" s="5"/>
      <c r="BI215" s="5"/>
      <c r="BJ215" s="5"/>
      <c r="BK215" s="5"/>
      <c r="BL215" s="5"/>
      <c r="BM215" s="5"/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/>
      <c r="DS215" s="5"/>
      <c r="DT215" s="5"/>
      <c r="DU215" s="5"/>
      <c r="DV215" s="5"/>
      <c r="DW215" s="5"/>
      <c r="DX215" s="5"/>
      <c r="DY215" s="5"/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0.67611111111111111</v>
      </c>
      <c r="JO215" s="4">
        <f t="shared" si="105"/>
        <v>0.8</v>
      </c>
      <c r="JP215" s="4">
        <f t="shared" si="106"/>
        <v>0.19974444444444442</v>
      </c>
      <c r="JQ215" s="4">
        <f t="shared" si="107"/>
        <v>1.8533333333333332E-2</v>
      </c>
      <c r="JR215" s="4">
        <f t="shared" si="108"/>
        <v>0.79205555555555562</v>
      </c>
      <c r="JS215" s="4">
        <f t="shared" si="109"/>
        <v>0.32548888888888888</v>
      </c>
      <c r="JT215" s="4">
        <f t="shared" si="110"/>
        <v>0.99776666666666669</v>
      </c>
      <c r="JU215" s="4">
        <f t="shared" si="111"/>
        <v>2.0008777777777773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/>
      <c r="AA216" s="5"/>
      <c r="AB216" s="5"/>
      <c r="AC216" s="5"/>
      <c r="AD216" s="5"/>
      <c r="AE216" s="5"/>
      <c r="AF216" s="5"/>
      <c r="AG216" s="5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/>
      <c r="AQ216" s="5"/>
      <c r="AR216" s="5"/>
      <c r="AS216" s="5"/>
      <c r="AT216" s="5"/>
      <c r="AU216" s="5"/>
      <c r="AV216" s="5"/>
      <c r="AW216" s="5"/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/>
      <c r="BG216" s="5"/>
      <c r="BH216" s="5"/>
      <c r="BI216" s="5"/>
      <c r="BJ216" s="5"/>
      <c r="BK216" s="5"/>
      <c r="BL216" s="5"/>
      <c r="BM216" s="5"/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10"/>
      <c r="DK216" s="10"/>
      <c r="DL216" s="10"/>
      <c r="DM216" s="10"/>
      <c r="DN216" s="10"/>
      <c r="DO216" s="10"/>
      <c r="DP216" s="10"/>
      <c r="DQ216" s="10"/>
      <c r="DR216" s="5"/>
      <c r="DS216" s="5"/>
      <c r="DT216" s="5"/>
      <c r="DU216" s="5"/>
      <c r="DV216" s="5"/>
      <c r="DW216" s="5"/>
      <c r="DX216" s="5"/>
      <c r="DY216" s="5"/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0.67001250000000001</v>
      </c>
      <c r="JO216" s="4">
        <f t="shared" ref="JO216:JO217" si="145">AVERAGEIFS(B216:JM216,metrics.rec,"MSE")</f>
        <v>0.78071250000000003</v>
      </c>
      <c r="JP216" s="4">
        <f t="shared" ref="JP216:JP217" si="146">AVERAGEIFS(B216:JM216,metrics.rec,"R")</f>
        <v>0.19716249999999996</v>
      </c>
      <c r="JQ216" s="4">
        <f t="shared" ref="JQ216:JQ217" si="147">AVERAGEIFS(B216:JM216,metrics.rec,"Precision")</f>
        <v>2.53875E-2</v>
      </c>
      <c r="JR216" s="4">
        <f t="shared" ref="JR216:JR217" si="148">AVERAGEIFS(B216:JM216,metrics.rec,"Recall")</f>
        <v>0.77834999999999999</v>
      </c>
      <c r="JS216" s="4">
        <f t="shared" ref="JS216:JS217" si="149">AVERAGEIFS(B216:JM216,metrics.rec,"Coverage")</f>
        <v>0.25238749999999999</v>
      </c>
      <c r="JT216" s="4">
        <f t="shared" ref="JT216:JT217" si="150">AVERAGEIFS(B216:JM216,metrics.rec,"Recatio")</f>
        <v>0.99703750000000002</v>
      </c>
      <c r="JU216" s="4">
        <f t="shared" ref="JU216:JU217" si="151">AVERAGEIFS(B216:JM216,metrics.rec,"Time")</f>
        <v>1.712075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r=0.7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/>
      <c r="AA219" s="5"/>
      <c r="AB219" s="5"/>
      <c r="AC219" s="5"/>
      <c r="AD219" s="5"/>
      <c r="AE219" s="5"/>
      <c r="AF219" s="5"/>
      <c r="AG219" s="5"/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/>
      <c r="AQ219" s="5"/>
      <c r="AR219" s="5"/>
      <c r="AS219" s="5"/>
      <c r="AT219" s="5"/>
      <c r="AU219" s="5"/>
      <c r="AV219" s="5"/>
      <c r="AW219" s="5"/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/>
      <c r="BG219" s="5"/>
      <c r="BH219" s="5"/>
      <c r="BI219" s="5"/>
      <c r="BJ219" s="5"/>
      <c r="BK219" s="5"/>
      <c r="BL219" s="5"/>
      <c r="BM219" s="5"/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/>
      <c r="DS219" s="5"/>
      <c r="DT219" s="5"/>
      <c r="DU219" s="5"/>
      <c r="DV219" s="5"/>
      <c r="DW219" s="5"/>
      <c r="DX219" s="5"/>
      <c r="DY219" s="5"/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0.65494000000000008</v>
      </c>
      <c r="JO219" s="4">
        <f t="shared" si="105"/>
        <v>0.7434099999999999</v>
      </c>
      <c r="JP219" s="4">
        <f t="shared" si="106"/>
        <v>0.25441000000000003</v>
      </c>
      <c r="JQ219" s="4">
        <f t="shared" si="107"/>
        <v>1.519E-2</v>
      </c>
      <c r="JR219" s="4">
        <f t="shared" si="108"/>
        <v>0.82061999999999991</v>
      </c>
      <c r="JS219" s="4">
        <f t="shared" si="109"/>
        <v>0.55834000000000006</v>
      </c>
      <c r="JT219" s="4">
        <f t="shared" si="110"/>
        <v>0.99740000000000006</v>
      </c>
      <c r="JU219" s="4">
        <f t="shared" si="111"/>
        <v>4.97607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/>
      <c r="AA220" s="5"/>
      <c r="AB220" s="5"/>
      <c r="AC220" s="5"/>
      <c r="AD220" s="5"/>
      <c r="AE220" s="5"/>
      <c r="AF220" s="5"/>
      <c r="AG220" s="5"/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/>
      <c r="AQ220" s="5"/>
      <c r="AR220" s="5"/>
      <c r="AS220" s="5"/>
      <c r="AT220" s="5"/>
      <c r="AU220" s="5"/>
      <c r="AV220" s="5"/>
      <c r="AW220" s="5"/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/>
      <c r="BG220" s="5"/>
      <c r="BH220" s="5"/>
      <c r="BI220" s="5"/>
      <c r="BJ220" s="5"/>
      <c r="BK220" s="5"/>
      <c r="BL220" s="5"/>
      <c r="BM220" s="5"/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/>
      <c r="DS220" s="5"/>
      <c r="DT220" s="5"/>
      <c r="DU220" s="5"/>
      <c r="DV220" s="5"/>
      <c r="DW220" s="5"/>
      <c r="DX220" s="5"/>
      <c r="DY220" s="5"/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0.66845999999999983</v>
      </c>
      <c r="JO220" s="4">
        <f t="shared" si="105"/>
        <v>0.78617000000000004</v>
      </c>
      <c r="JP220" s="4">
        <f t="shared" si="106"/>
        <v>0.23653999999999997</v>
      </c>
      <c r="JQ220" s="4">
        <f t="shared" si="107"/>
        <v>1.4410000000000001E-2</v>
      </c>
      <c r="JR220" s="4">
        <f t="shared" si="108"/>
        <v>0.82484999999999986</v>
      </c>
      <c r="JS220" s="4">
        <f t="shared" si="109"/>
        <v>0.47623999999999994</v>
      </c>
      <c r="JT220" s="4">
        <f t="shared" si="110"/>
        <v>0.99799000000000004</v>
      </c>
      <c r="JU220" s="4">
        <f t="shared" si="111"/>
        <v>2.05518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/>
      <c r="AQ221" s="5"/>
      <c r="AR221" s="5"/>
      <c r="AS221" s="5"/>
      <c r="AT221" s="5"/>
      <c r="AU221" s="5"/>
      <c r="AV221" s="5"/>
      <c r="AW221" s="5"/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/>
      <c r="BG221" s="5"/>
      <c r="BH221" s="5"/>
      <c r="BI221" s="5"/>
      <c r="BJ221" s="5"/>
      <c r="BK221" s="5"/>
      <c r="BL221" s="5"/>
      <c r="BM221" s="5"/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0.65023333333333333</v>
      </c>
      <c r="JO221" s="4">
        <f t="shared" si="105"/>
        <v>0.73582222222222216</v>
      </c>
      <c r="JP221" s="4">
        <f t="shared" si="106"/>
        <v>0.26130000000000003</v>
      </c>
      <c r="JQ221" s="4">
        <f t="shared" si="107"/>
        <v>1.47E-2</v>
      </c>
      <c r="JR221" s="4">
        <f t="shared" si="108"/>
        <v>0.83189999999999997</v>
      </c>
      <c r="JS221" s="4">
        <f t="shared" si="109"/>
        <v>0.61624999999999996</v>
      </c>
      <c r="JT221" s="4">
        <f t="shared" si="110"/>
        <v>0.99731111111111104</v>
      </c>
      <c r="JU221" s="4">
        <f t="shared" si="111"/>
        <v>4.9342000000000006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/>
      <c r="AQ222" s="5"/>
      <c r="AR222" s="5"/>
      <c r="AS222" s="5"/>
      <c r="AT222" s="5"/>
      <c r="AU222" s="5"/>
      <c r="AV222" s="5"/>
      <c r="AW222" s="5"/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/>
      <c r="BG222" s="5"/>
      <c r="BH222" s="5"/>
      <c r="BI222" s="5"/>
      <c r="BJ222" s="5"/>
      <c r="BK222" s="5"/>
      <c r="BL222" s="5"/>
      <c r="BM222" s="5"/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0.64795555555555562</v>
      </c>
      <c r="JO222" s="4">
        <f t="shared" si="105"/>
        <v>0.73803333333333343</v>
      </c>
      <c r="JP222" s="4">
        <f t="shared" si="106"/>
        <v>0.2558555555555555</v>
      </c>
      <c r="JQ222" s="4">
        <f t="shared" si="107"/>
        <v>1.1111111111111112E-2</v>
      </c>
      <c r="JR222" s="4">
        <f t="shared" si="108"/>
        <v>0.83896666666666653</v>
      </c>
      <c r="JS222" s="4">
        <f t="shared" si="109"/>
        <v>0.65154999999999996</v>
      </c>
      <c r="JT222" s="4">
        <f t="shared" si="110"/>
        <v>0.99820000000000009</v>
      </c>
      <c r="JU222" s="4">
        <f t="shared" si="111"/>
        <v>4.7542444444444438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k=20,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/>
      <c r="AA223" s="5"/>
      <c r="AB223" s="5"/>
      <c r="AC223" s="5"/>
      <c r="AD223" s="5"/>
      <c r="AE223" s="5"/>
      <c r="AF223" s="5"/>
      <c r="AG223" s="5"/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/>
      <c r="AQ223" s="5"/>
      <c r="AR223" s="5"/>
      <c r="AS223" s="5"/>
      <c r="AT223" s="5"/>
      <c r="AU223" s="5"/>
      <c r="AV223" s="5"/>
      <c r="AW223" s="5"/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/>
      <c r="BG223" s="5"/>
      <c r="BH223" s="5"/>
      <c r="BI223" s="5"/>
      <c r="BJ223" s="5"/>
      <c r="BK223" s="5"/>
      <c r="BL223" s="5"/>
      <c r="BM223" s="5"/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0.6496777777777778</v>
      </c>
      <c r="JO223" s="4">
        <f t="shared" si="105"/>
        <v>0.74122222222222212</v>
      </c>
      <c r="JP223" s="4">
        <f t="shared" si="106"/>
        <v>0.25518888888888891</v>
      </c>
      <c r="JQ223" s="4">
        <f t="shared" si="107"/>
        <v>1.1111111111111112E-2</v>
      </c>
      <c r="JR223" s="4">
        <f t="shared" si="108"/>
        <v>0.83903333333333341</v>
      </c>
      <c r="JS223" s="4">
        <f t="shared" si="109"/>
        <v>0.65095000000000003</v>
      </c>
      <c r="JT223" s="4">
        <f t="shared" si="110"/>
        <v>0.99820000000000009</v>
      </c>
      <c r="JU223" s="4">
        <f t="shared" si="111"/>
        <v>4.7179555555555543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/>
      <c r="AA224" s="5"/>
      <c r="AB224" s="5"/>
      <c r="AC224" s="5"/>
      <c r="AD224" s="5"/>
      <c r="AE224" s="5"/>
      <c r="AF224" s="5"/>
      <c r="AG224" s="5"/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/>
      <c r="AQ224" s="5"/>
      <c r="AR224" s="5"/>
      <c r="AS224" s="5"/>
      <c r="AT224" s="5"/>
      <c r="AU224" s="5"/>
      <c r="AV224" s="5"/>
      <c r="AW224" s="5"/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/>
      <c r="BG224" s="5"/>
      <c r="BH224" s="5"/>
      <c r="BI224" s="5"/>
      <c r="BJ224" s="5"/>
      <c r="BK224" s="5"/>
      <c r="BL224" s="5"/>
      <c r="BM224" s="5"/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0.65282222222222219</v>
      </c>
      <c r="JO224" s="4">
        <f t="shared" si="105"/>
        <v>0.74268888888888895</v>
      </c>
      <c r="JP224" s="4">
        <f t="shared" si="106"/>
        <v>0.25673333333333331</v>
      </c>
      <c r="JQ224" s="4">
        <f t="shared" si="107"/>
        <v>1.1133333333333335E-2</v>
      </c>
      <c r="JR224" s="4">
        <f t="shared" si="108"/>
        <v>0.84102222222222223</v>
      </c>
      <c r="JS224" s="4">
        <f t="shared" si="109"/>
        <v>0.65442499999999992</v>
      </c>
      <c r="JT224" s="4">
        <f t="shared" si="110"/>
        <v>0.99820000000000009</v>
      </c>
      <c r="JU224" s="4">
        <f t="shared" si="111"/>
        <v>4.6255444444444436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k=20,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/>
      <c r="AA225" s="5"/>
      <c r="AB225" s="5"/>
      <c r="AC225" s="5"/>
      <c r="AD225" s="5"/>
      <c r="AE225" s="5"/>
      <c r="AF225" s="5"/>
      <c r="AG225" s="5"/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/>
      <c r="AQ225" s="5"/>
      <c r="AR225" s="5"/>
      <c r="AS225" s="5"/>
      <c r="AT225" s="5"/>
      <c r="AU225" s="5"/>
      <c r="AV225" s="5"/>
      <c r="AW225" s="5"/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/>
      <c r="BG225" s="5"/>
      <c r="BH225" s="5"/>
      <c r="BI225" s="5"/>
      <c r="BJ225" s="5"/>
      <c r="BK225" s="5"/>
      <c r="BL225" s="5"/>
      <c r="BM225" s="5"/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0.65449999999999997</v>
      </c>
      <c r="JO225" s="4">
        <f t="shared" si="105"/>
        <v>0.7457666666666668</v>
      </c>
      <c r="JP225" s="4">
        <f t="shared" si="106"/>
        <v>0.25652222222222221</v>
      </c>
      <c r="JQ225" s="4">
        <f t="shared" si="107"/>
        <v>1.1155555555555557E-2</v>
      </c>
      <c r="JR225" s="4">
        <f t="shared" si="108"/>
        <v>0.84052222222222228</v>
      </c>
      <c r="JS225" s="4">
        <f t="shared" si="109"/>
        <v>0.65357500000000002</v>
      </c>
      <c r="JT225" s="4">
        <f t="shared" si="110"/>
        <v>0.99820000000000009</v>
      </c>
      <c r="JU225" s="4">
        <f t="shared" si="111"/>
        <v>5.0726888888888881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k=20,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/>
      <c r="AQ226" s="5"/>
      <c r="AR226" s="5"/>
      <c r="AS226" s="5"/>
      <c r="AT226" s="5"/>
      <c r="AU226" s="5"/>
      <c r="AV226" s="5"/>
      <c r="AW226" s="5"/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/>
      <c r="BG226" s="5"/>
      <c r="BH226" s="5"/>
      <c r="BI226" s="5"/>
      <c r="BJ226" s="5"/>
      <c r="BK226" s="5"/>
      <c r="BL226" s="5"/>
      <c r="BM226" s="5"/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0.64976666666666683</v>
      </c>
      <c r="JO226" s="4">
        <f t="shared" si="105"/>
        <v>0.73720000000000008</v>
      </c>
      <c r="JP226" s="4">
        <f t="shared" si="106"/>
        <v>0.26033333333333331</v>
      </c>
      <c r="JQ226" s="4">
        <f t="shared" si="107"/>
        <v>1.1133333333333335E-2</v>
      </c>
      <c r="JR226" s="4">
        <f t="shared" si="108"/>
        <v>0.84010000000000007</v>
      </c>
      <c r="JS226" s="4">
        <f t="shared" si="109"/>
        <v>0.65252500000000002</v>
      </c>
      <c r="JT226" s="4">
        <f t="shared" si="110"/>
        <v>0.99820000000000009</v>
      </c>
      <c r="JU226" s="4">
        <f t="shared" si="111"/>
        <v>5.0665000000000004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k=20,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/>
      <c r="AQ227" s="5"/>
      <c r="AR227" s="5"/>
      <c r="AS227" s="5"/>
      <c r="AT227" s="5"/>
      <c r="AU227" s="5"/>
      <c r="AV227" s="5"/>
      <c r="AW227" s="5"/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/>
      <c r="BG227" s="5"/>
      <c r="BH227" s="5"/>
      <c r="BI227" s="5"/>
      <c r="BJ227" s="5"/>
      <c r="BK227" s="5"/>
      <c r="BL227" s="5"/>
      <c r="BM227" s="5"/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0.65139999999999998</v>
      </c>
      <c r="JO227" s="4">
        <f t="shared" si="105"/>
        <v>0.74030000000000007</v>
      </c>
      <c r="JP227" s="4">
        <f t="shared" si="106"/>
        <v>0.26004444444444441</v>
      </c>
      <c r="JQ227" s="4">
        <f t="shared" si="107"/>
        <v>1.1133333333333335E-2</v>
      </c>
      <c r="JR227" s="4">
        <f t="shared" si="108"/>
        <v>0.83962222222222238</v>
      </c>
      <c r="JS227" s="4">
        <f t="shared" si="109"/>
        <v>0.65182499999999999</v>
      </c>
      <c r="JT227" s="4">
        <f t="shared" si="110"/>
        <v>0.99820000000000009</v>
      </c>
      <c r="JU227" s="4">
        <f t="shared" si="111"/>
        <v>5.1416666666666666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k=20,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/>
      <c r="AQ228" s="5"/>
      <c r="AR228" s="5"/>
      <c r="AS228" s="5"/>
      <c r="AT228" s="5"/>
      <c r="AU228" s="5"/>
      <c r="AV228" s="5"/>
      <c r="AW228" s="5"/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/>
      <c r="BG228" s="5"/>
      <c r="BH228" s="5"/>
      <c r="BI228" s="5"/>
      <c r="BJ228" s="5"/>
      <c r="BK228" s="5"/>
      <c r="BL228" s="5"/>
      <c r="BM228" s="5"/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0.67922500000000008</v>
      </c>
      <c r="JO228" s="4">
        <f t="shared" si="105"/>
        <v>0.8020250000000001</v>
      </c>
      <c r="JP228" s="4">
        <f t="shared" si="106"/>
        <v>0.17521250000000002</v>
      </c>
      <c r="JQ228" s="4">
        <f t="shared" si="107"/>
        <v>2.6512500000000001E-2</v>
      </c>
      <c r="JR228" s="4">
        <f t="shared" si="108"/>
        <v>0.77120000000000011</v>
      </c>
      <c r="JS228" s="4">
        <f t="shared" si="109"/>
        <v>0.23759999999999998</v>
      </c>
      <c r="JT228" s="4">
        <f t="shared" si="110"/>
        <v>0.99703750000000002</v>
      </c>
      <c r="JU228" s="4">
        <f t="shared" si="111"/>
        <v>1.5937999999999999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r=0.7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/>
      <c r="AQ229" s="5"/>
      <c r="AR229" s="5"/>
      <c r="AS229" s="5"/>
      <c r="AT229" s="5"/>
      <c r="AU229" s="5"/>
      <c r="AV229" s="5"/>
      <c r="AW229" s="5"/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/>
      <c r="BG229" s="5"/>
      <c r="BH229" s="5"/>
      <c r="BI229" s="5"/>
      <c r="BJ229" s="5"/>
      <c r="BK229" s="5"/>
      <c r="BL229" s="5"/>
      <c r="BM229" s="5"/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0.67052857142857147</v>
      </c>
      <c r="JO229" s="4">
        <f t="shared" ref="JO229" si="161">AVERAGEIFS(B229:JM229,metrics.rec,"MSE")</f>
        <v>0.78974285714285719</v>
      </c>
      <c r="JP229" s="4">
        <f t="shared" ref="JP229" si="162">AVERAGEIFS(B229:JM229,metrics.rec,"R")</f>
        <v>0.22531428571428572</v>
      </c>
      <c r="JQ229" s="4">
        <f t="shared" ref="JQ229" si="163">AVERAGEIFS(B229:JM229,metrics.rec,"Precision")</f>
        <v>1.8114285714285715E-2</v>
      </c>
      <c r="JR229" s="4">
        <f t="shared" ref="JR229" si="164">AVERAGEIFS(B229:JM229,metrics.rec,"Recall")</f>
        <v>0.80537142857142852</v>
      </c>
      <c r="JS229" s="4">
        <f t="shared" ref="JS229" si="165">AVERAGEIFS(B229:JM229,metrics.rec,"Coverage")</f>
        <v>0.39600000000000002</v>
      </c>
      <c r="JT229" s="4">
        <f t="shared" ref="JT229" si="166">AVERAGEIFS(B229:JM229,metrics.rec,"Recatio")</f>
        <v>0.99662857142857142</v>
      </c>
      <c r="JU229" s="4">
        <f t="shared" ref="JU229" si="167">AVERAGEIFS(B229:JM229,metrics.rec,"Time")</f>
        <v>1.661742857142857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/>
      <c r="AQ230" s="5"/>
      <c r="AR230" s="5"/>
      <c r="AS230" s="5"/>
      <c r="AT230" s="5"/>
      <c r="AU230" s="5"/>
      <c r="AV230" s="5"/>
      <c r="AW230" s="5"/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/>
      <c r="BG230" s="5"/>
      <c r="BH230" s="5"/>
      <c r="BI230" s="5"/>
      <c r="BJ230" s="5"/>
      <c r="BK230" s="5"/>
      <c r="BL230" s="5"/>
      <c r="BM230" s="5"/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0.66986250000000003</v>
      </c>
      <c r="JO230" s="4">
        <f t="shared" si="105"/>
        <v>0.77618750000000014</v>
      </c>
      <c r="JP230" s="4">
        <f t="shared" si="106"/>
        <v>0.25487499999999996</v>
      </c>
      <c r="JQ230" s="4">
        <f t="shared" si="107"/>
        <v>2.1500000000000002E-2</v>
      </c>
      <c r="JR230" s="4">
        <f t="shared" si="108"/>
        <v>0.79395000000000004</v>
      </c>
      <c r="JS230" s="4">
        <f t="shared" si="109"/>
        <v>0.39050000000000001</v>
      </c>
      <c r="JT230" s="4">
        <f t="shared" si="110"/>
        <v>0.99708750000000002</v>
      </c>
      <c r="JU230" s="4">
        <f t="shared" si="111"/>
        <v>5.0492249999999999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/>
      <c r="AQ231" s="5"/>
      <c r="AR231" s="5"/>
      <c r="AS231" s="5"/>
      <c r="AT231" s="5"/>
      <c r="AU231" s="5"/>
      <c r="AV231" s="5"/>
      <c r="AW231" s="5"/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/>
      <c r="BG231" s="5"/>
      <c r="BH231" s="5"/>
      <c r="BI231" s="5"/>
      <c r="BJ231" s="5"/>
      <c r="BK231" s="5"/>
      <c r="BL231" s="5"/>
      <c r="BM231" s="5"/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0.67895714285714281</v>
      </c>
      <c r="JO231" s="4">
        <f t="shared" si="105"/>
        <v>0.80639999999999989</v>
      </c>
      <c r="JP231" s="4">
        <f t="shared" si="106"/>
        <v>0.19561428571428569</v>
      </c>
      <c r="JQ231" s="4">
        <f t="shared" si="107"/>
        <v>1.9271428571428571E-2</v>
      </c>
      <c r="JR231" s="4">
        <f t="shared" si="108"/>
        <v>0.78535714285714298</v>
      </c>
      <c r="JS231" s="4">
        <f t="shared" si="109"/>
        <v>0.32552857142857144</v>
      </c>
      <c r="JT231" s="4">
        <f t="shared" si="110"/>
        <v>0.99714285714285722</v>
      </c>
      <c r="JU231" s="4">
        <f t="shared" si="111"/>
        <v>1.842757142857143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/>
      <c r="AQ232" s="5"/>
      <c r="AR232" s="5"/>
      <c r="AS232" s="5"/>
      <c r="AT232" s="5"/>
      <c r="AU232" s="5"/>
      <c r="AV232" s="5"/>
      <c r="AW232" s="5"/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/>
      <c r="BG232" s="5"/>
      <c r="BH232" s="5"/>
      <c r="BI232" s="5"/>
      <c r="BJ232" s="5"/>
      <c r="BK232" s="5"/>
      <c r="BL232" s="5"/>
      <c r="BM232" s="5"/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0.66937142857142862</v>
      </c>
      <c r="JO232" s="4">
        <f t="shared" si="105"/>
        <v>0.77935714285714286</v>
      </c>
      <c r="JP232" s="4">
        <f t="shared" si="106"/>
        <v>0.19989999999999999</v>
      </c>
      <c r="JQ232" s="4">
        <f t="shared" si="107"/>
        <v>2.4499999999999997E-2</v>
      </c>
      <c r="JR232" s="4">
        <f t="shared" si="108"/>
        <v>0.78107142857142864</v>
      </c>
      <c r="JS232" s="4">
        <f t="shared" si="109"/>
        <v>0.24921428571428575</v>
      </c>
      <c r="JT232" s="4">
        <f t="shared" si="110"/>
        <v>0.99662857142857142</v>
      </c>
      <c r="JU232" s="4">
        <f t="shared" si="111"/>
        <v>1.6230285714285715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r=0.7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AI21.SMC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AU29.ADR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AU18.Entropy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AU20.OS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AI07.PSS</v>
      </c>
      <c r="BG234" s="1" t="str" cm="1">
        <f t="array" aca="1" ref="BG234" ca="1">INDIRECT(ADDRESS(MATCH(MIN(_xlfn._xlws.FILTER(BG7:BG233,BL7:BL233&gt;cr)),BG7:BG233,0)+6,1))</f>
        <v>AI04.MSD</v>
      </c>
      <c r="BH234" s="1" t="str" cm="1">
        <f t="array" aca="1" ref="BH234" ca="1">INDIRECT(ADDRESS(MATCH(MAX(_xlfn._xlws.FILTER(BH7:BH233,BL7:BL233&gt;cr)),BH7:BH233,0)+6,1))</f>
        <v>AI07.PSS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AI01.Jaccard</v>
      </c>
      <c r="BK234" s="1" t="str" cm="1">
        <f t="array" aca="1" ref="BK234" ca="1">INDIRECT(ADDRESS(MATCH(MAX(_xlfn._xlws.FILTER(BK7:BK233,BL7:BL233&gt;cr)),BK7:BK233,0)+6,1))</f>
        <v>AU25.Coco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AI05.SRC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AI06.PIP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AI01.Jaccard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AI01.Jaccard</v>
      </c>
      <c r="CE234" s="6" t="str" cm="1">
        <f t="array" aca="1" ref="CE234" ca="1">INDIRECT(ADDRESS(MATCH(MIN(_xlfn._xlws.FILTER(CE7:CE233,CJ7:CJ233&gt;cr)),CE7:CE233,0)+6,1))</f>
        <v>AI01.Jaccard</v>
      </c>
      <c r="CF234" s="6" t="str" cm="1">
        <f t="array" aca="1" ref="CF234" ca="1">INDIRECT(ADDRESS(MATCH(MAX(_xlfn._xlws.FILTER(CF7:CF233,CJ7:CJ233&gt;cr)),CF7:CF233,0)+6,1))</f>
        <v>AI01.Jaccard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AI01.Jaccard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AU23.RES</v>
      </c>
      <c r="CU234" s="6" t="str" cm="1">
        <f t="array" aca="1" ref="CU234" ca="1">INDIRECT(ADDRESS(MATCH(MIN(_xlfn._xlws.FILTER(CU7:CU233,CZ7:CZ233&gt;cr)),CU7:CU233,0)+6,1))</f>
        <v>BU16.TAJ</v>
      </c>
      <c r="CV234" s="6" t="str" cm="1">
        <f t="array" aca="1" ref="CV234" ca="1">INDIRECT(ADDRESS(MATCH(MAX(_xlfn._xlws.FILTER(CV7:CV233,CZ7:CZ233&gt;cr)),CV7:CV233,0)+6,1))</f>
        <v>AU25.Coco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AU25.Coco</v>
      </c>
      <c r="CY234" s="6" t="str" cm="1">
        <f t="array" aca="1" ref="CY234" ca="1">INDIRECT(ADDRESS(MATCH(MAX(_xlfn._xlws.FILTER(CY7:CY233,CZ7:CZ233&gt;cr)),CY7:CY233,0)+6,1))</f>
        <v>AU25.Coco</v>
      </c>
      <c r="CZ234" s="6" t="str" cm="1">
        <f t="array" aca="1" ref="CZ234" ca="1">INDIRECT(ADDRESS(MATCH(MAX(_xlfn._xlws.FILTER(CZ7:CZ233,CZ7:CZ233&gt;cr)),CZ7:CZ233,0)+6,1))</f>
        <v>AU01.Jaccard</v>
      </c>
      <c r="DA234" s="6" t="str" cm="1">
        <f t="array" aca="1" ref="DA234" ca="1">INDIRECT(ADDRESS(MATCH(MIN(_xlfn._xlws.FILTER(DA7:DA233,CZ7:CZ233&gt;cr)),DA7:DA233,0)+6,1))</f>
        <v>BU16.TANJ</v>
      </c>
      <c r="DB234" s="1" t="str" cm="1">
        <f t="array" aca="1" ref="DB234" ca="1">INDIRECT(ADDRESS(MATCH(MIN(_xlfn._xlws.FILTER(DB7:DB233,DH7:DH233&gt;cr)),DB7:DB233,0)+6,1))</f>
        <v>AU19.KL</v>
      </c>
      <c r="DC234" s="1" t="str" cm="1">
        <f t="array" aca="1" ref="DC234" ca="1">INDIRECT(ADDRESS(MATCH(MIN(_xlfn._xlws.FILTER(DC7:DC233,DH7:DH233&gt;cr)),DC7:DC233,0)+6,1))</f>
        <v>AU19.KL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AU25.Coco</v>
      </c>
      <c r="DH234" s="1" t="str" cm="1">
        <f t="array" aca="1" ref="DH234" ca="1">INDIRECT(ADDRESS(MATCH(MAX(_xlfn._xlws.FILTER(DH7:DH233,DH7:DH233&gt;cr)),DH7:DH233,0)+6,1))</f>
        <v>BU14.HSMD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CU14.SMD.CPC</v>
      </c>
      <c r="DK234" s="6" t="str" cm="1">
        <f t="array" aca="1" ref="DK234" ca="1">INDIRECT(ADDRESS(MATCH(MIN(_xlfn._xlws.FILTER(DK7:DK233,DP7:DP233&gt;cr)),DK7:DK233,0)+6,1))</f>
        <v>CU14.SMD.CPC</v>
      </c>
      <c r="DL234" s="6" t="str" cm="1">
        <f t="array" aca="1" ref="DL234" ca="1">INDIRECT(ADDRESS(MATCH(MAX(_xlfn._xlws.FILTER(DL7:DL233,DP7:DP233&gt;cr)),DL7:DL233,0)+6,1))</f>
        <v>CU14.SMD.CPC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CU14.SMD.CPC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AU20.OS</v>
      </c>
      <c r="DR234" s="1" t="str" cm="1">
        <f t="array" aca="1" ref="DR234" ca="1">INDIRECT(ADDRESS(MATCH(MIN(_xlfn._xlws.FILTER(DR7:DR233,DX7:DX233&gt;cr)),DR7:DR233,0)+6,1))</f>
        <v>BU03.PearsonJ</v>
      </c>
      <c r="DS234" s="1" t="str" cm="1">
        <f t="array" aca="1" ref="DS234" ca="1">INDIRECT(ADDRESS(MATCH(MIN(_xlfn._xlws.FILTER(DS7:DS233,DX7:DX233&gt;cr)),DS7:DS233,0)+6,1))</f>
        <v>BU03.PearsonJ</v>
      </c>
      <c r="DT234" s="1" t="str" cm="1">
        <f t="array" aca="1" ref="DT234" ca="1">INDIRECT(ADDRESS(MATCH(MAX(_xlfn._xlws.FILTER(DT7:DT233,DX7:DX233&gt;cr)),DT7:DT233,0)+6,1))</f>
        <v>BU03.WPC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AU17.RA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AU01.Jaccard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AU07.PSS</v>
      </c>
      <c r="EI234" s="1" t="str" cm="1">
        <f t="array" aca="1" ref="EI234" ca="1">INDIRECT(ADDRESS(MATCH(MIN(_xlfn._xlws.FILTER(EI7:EI233,EN7:EN233&gt;cr)),EI7:EI233,0)+6,1))</f>
        <v>AU01.Jaccard</v>
      </c>
      <c r="EJ234" s="1" t="str" cm="1">
        <f t="array" aca="1" ref="EJ234" ca="1">INDIRECT(ADDRESS(MATCH(MAX(_xlfn._xlws.FILTER(EJ7:EJ233,EN7:EN233&gt;cr)),EJ7:EJ233,0)+6,1))</f>
        <v>AU07.PSS</v>
      </c>
      <c r="EK234" s="1" t="str" cm="1">
        <f t="array" aca="1" ref="EK234" ca="1">INDIRECT(ADDRESS(MATCH(MAX(_xlfn._xlws.FILTER(EK7:EK233,EN7:EN233&gt;cr)),EK7:EK233,0)+6,1))</f>
        <v>AU01.Jaccard</v>
      </c>
      <c r="EL234" s="1" t="str" cm="1">
        <f t="array" aca="1" ref="EL234" ca="1">INDIRECT(ADDRESS(MATCH(MAX(_xlfn._xlws.FILTER(EL7:EL233,EN7:EN233&gt;cr)),EL7:EL233,0)+6,1))</f>
        <v>AU07.PSS</v>
      </c>
      <c r="EM234" s="1" t="str" cm="1">
        <f t="array" aca="1" ref="EM234" ca="1">INDIRECT(ADDRESS(MATCH(MAX(_xlfn._xlws.FILTER(EM7:EM233,EN7:EN233&gt;cr)),EM7:EM233,0)+6,1))</f>
        <v>AU08.BCF</v>
      </c>
      <c r="EN234" s="1" t="str" cm="1">
        <f t="array" aca="1" ref="EN234" ca="1">INDIRECT(ADDRESS(MATCH(MAX(_xlfn._xlws.FILTER(EN7:EN233,EN7:EN233&gt;cr)),EN7:EN233,0)+6,1))</f>
        <v>AU09.MMD</v>
      </c>
      <c r="EO234" s="1" t="str" cm="1">
        <f t="array" aca="1" ref="EO234" ca="1">INDIRECT(ADDRESS(MATCH(MIN(_xlfn._xlws.FILTER(EO7:EO233,EN7:EN233&gt;cr)),EO7:EO233,0)+6,1))</f>
        <v>AU04.MSD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AU19.KL</v>
      </c>
      <c r="GE234" s="1" t="str" cm="1">
        <f t="array" aca="1" ref="GE234" ca="1">INDIRECT(ADDRESS(MATCH(MIN(_xlfn._xlws.FILTER(GE7:GE233,GJ7:GJ233&gt;cr)),GE7:GE233,0)+6,1))</f>
        <v>AU19.KL</v>
      </c>
      <c r="GF234" s="1" t="str" cm="1">
        <f t="array" aca="1" ref="GF234" ca="1">INDIRECT(ADDRESS(MATCH(MAX(_xlfn._xlws.FILTER(GF7:GF233,GJ7:GJ233&gt;cr)),GF7:GF233,0)+6,1))</f>
        <v>AU25.Coco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AU25.Coco</v>
      </c>
      <c r="GI234" s="1" t="str" cm="1">
        <f t="array" aca="1" ref="GI234" ca="1">INDIRECT(ADDRESS(MATCH(MAX(_xlfn._xlws.FILTER(GI7:GI233,GJ7:GJ233&gt;cr)),GI7:GI233,0)+6,1))</f>
        <v>AU25.Coco</v>
      </c>
      <c r="GJ234" s="1" t="str" cm="1">
        <f t="array" aca="1" ref="GJ234" ca="1">INDIRECT(ADDRESS(MATCH(MAX(_xlfn._xlws.FILTER(GJ7:GJ233,GJ7:GJ233&gt;cr)),GJ7:GJ233,0)+6,1))</f>
        <v>AU09.MMD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AU25.Coco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CU14.SMD.NNSM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k=20,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AI15.NNSM</v>
      </c>
      <c r="K235" s="1" t="str" cm="1">
        <f t="array" aca="1" ref="K235" ca="1">INDIRECT(ADDRESS(MATCH(SMALL(_xlfn._xlws.FILTER(K7:K233,P7:P233&gt;cr),2),K7:K233,0)+6,1))</f>
        <v>AI15.NNSM</v>
      </c>
      <c r="L235" s="1" t="str" cm="1">
        <f t="array" aca="1" ref="L235" ca="1">INDIRECT(ADDRESS(MATCH(LARGE(_xlfn._xlws.FILTER(L7:L233,P7:P233&gt;cr),2),L7:L233,0)+6,1))</f>
        <v>AI22.ESim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BU02.COD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AU15.NNSM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AU18.Entropy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AI04.MSD</v>
      </c>
      <c r="BG235" s="1" t="str" cm="1">
        <f t="array" aca="1" ref="BG235" ca="1">INDIRECT(ADDRESS(MATCH(SMALL(_xlfn._xlws.FILTER(BG7:BG233,BL7:BL233&gt;cr),2),BG7:BG233,0)+6,1))</f>
        <v>AI04.MSD</v>
      </c>
      <c r="BH235" s="1" t="str" cm="1">
        <f t="array" aca="1" ref="BH235" ca="1">INDIRECT(ADDRESS(MATCH(LARGE(_xlfn._xlws.FILTER(BH7:BH233,BL7:BL233&gt;cr),2),BH7:BH233,0)+6,1))</f>
        <v>AI04.MSD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AI11.Feng</v>
      </c>
      <c r="BK235" s="1" t="str" cm="1">
        <f t="array" aca="1" ref="BK235" ca="1">INDIRECT(ADDRESS(MATCH(LARGE(_xlfn._xlws.FILTER(BK7:BK233,BL7:BL233&gt;cr),2),BK7:BK233,0)+6,1))</f>
        <v>AI01.Jaccard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AI01.Jaccard</v>
      </c>
      <c r="BW235" s="1" t="str" cm="1">
        <f t="array" aca="1" ref="BW235" ca="1">INDIRECT(ADDRESS(MATCH(SMALL(_xlfn._xlws.FILTER(BW7:BW233,CB7:CB233&gt;cr),2),BW7:BW233,0)+6,1))</f>
        <v>AI01.Jaccard</v>
      </c>
      <c r="BX235" s="1" t="str" cm="1">
        <f t="array" aca="1" ref="BX235" ca="1">INDIRECT(ADDRESS(MATCH(LARGE(_xlfn._xlws.FILTER(BX7:BX233,CB7:CB233&gt;cr),2),BX7:BX233,0)+6,1))</f>
        <v>BU03.WPC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AI06.PIP</v>
      </c>
      <c r="CA235" s="1" t="str" cm="1">
        <f t="array" aca="1" ref="CA235" ca="1">INDIRECT(ADDRESS(MATCH(LARGE(_xlfn._xlws.FILTER(CA7:CA233,CB7:CB233&gt;cr),2),CA7:CA233,0)+6,1))</f>
        <v>AI01.Jaccard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BU03.PearsonJ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BU03.WPC</v>
      </c>
      <c r="CG235" s="6" t="str" cm="1">
        <f t="array" aca="1" ref="CG235" ca="1">INDIRECT(ADDRESS(MATCH(LARGE(_xlfn._xlws.FILTER(CG7:CG233,CJ7:CJ233&gt;cr),2),CG7:CG233,0)+6,1))</f>
        <v>BU01.JaccardMulti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AI01.Jaccard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BU16.TAJ</v>
      </c>
      <c r="CU235" s="6" t="str" cm="1">
        <f t="array" aca="1" ref="CU235" ca="1">INDIRECT(ADDRESS(MATCH(SMALL(_xlfn._xlws.FILTER(CU7:CU233,CZ7:CZ233&gt;cr),2),CU7:CU233,0)+6,1))</f>
        <v>BU01.JacRA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BU01.JaccardMulti</v>
      </c>
      <c r="CX235" s="6" t="str" cm="1">
        <f t="array" aca="1" ref="CX235" ca="1">INDIRECT(ADDRESS(MATCH(LARGE(_xlfn._xlws.FILTER(CX7:CX233,CZ7:CZ233&gt;cr),2),CX7:CX233,0)+6,1))</f>
        <v>AU27.STB</v>
      </c>
      <c r="CY235" s="6" t="str" cm="1">
        <f t="array" aca="1" ref="CY235" ca="1">INDIRECT(ADDRESS(MATCH(LARGE(_xlfn._xlws.FILTER(CY7:CY233,CZ7:CZ233&gt;cr),2),CY7:CY233,0)+6,1))</f>
        <v>BU08.BCFJ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BU16.TAN</v>
      </c>
      <c r="DB235" s="1" t="str" cm="1">
        <f t="array" aca="1" ref="DB235" ca="1">INDIRECT(ADDRESS(MATCH(SMALL(_xlfn._xlws.FILTER(DB7:DB233,DH7:DH233&gt;cr),2),DB7:DB233,0)+6,1))</f>
        <v>AU25.Coco</v>
      </c>
      <c r="DC235" s="1" t="str" cm="1">
        <f t="array" aca="1" ref="DC235" ca="1">INDIRECT(ADDRESS(MATCH(SMALL(_xlfn._xlws.FILTER(DC7:DC233,DH7:DH233&gt;cr),2),DC7:DC233,0)+6,1))</f>
        <v>AU25.Coco</v>
      </c>
      <c r="DD235" s="1" t="str" cm="1">
        <f t="array" aca="1" ref="DD235" ca="1">INDIRECT(ADDRESS(MATCH(LARGE(_xlfn._xlws.FILTER(DD7:DD233,DH7:DH233&gt;cr),2),DD7:DD233,0)+6,1))</f>
        <v>BU08.BCFJ</v>
      </c>
      <c r="DE235" s="1" t="str" cm="1">
        <f t="array" aca="1" ref="DE235" ca="1">INDIRECT(ADDRESS(MATCH(LARGE(_xlfn._xlws.FILTER(DE7:DE233,DH7:DH233&gt;cr),2),DE7:DE233,0)+6,1))</f>
        <v>BU03.PC</v>
      </c>
      <c r="DF235" s="1" t="str" cm="1">
        <f t="array" aca="1" ref="DF235" ca="1">INDIRECT(ADDRESS(MATCH(LARGE(_xlfn._xlws.FILTER(DF7:DF233,DH7:DH233&gt;cr),2),DF7:DF233,0)+6,1))</f>
        <v>AU08.BCF</v>
      </c>
      <c r="DG235" s="1" t="str" cm="1">
        <f t="array" aca="1" ref="DG235" ca="1">INDIRECT(ADDRESS(MATCH(LARGE(_xlfn._xlws.FILTER(DG7:DG233,DH7:DH233&gt;cr),2),DG7:DG233,0)+6,1))</f>
        <v>BU08.BCFJ</v>
      </c>
      <c r="DH235" s="1" t="str" cm="1">
        <f t="array" aca="1" ref="DH235" ca="1">INDIRECT(ADDRESS(MATCH(LARGE(_xlfn._xlws.FILTER(DH7:DH233,DH7:DH233&gt;cr),2),DH7:DH233,0)+6,1))</f>
        <v>AU09.MMD</v>
      </c>
      <c r="DI235" s="1" t="str" cm="1">
        <f t="array" aca="1" ref="DI235" ca="1">INDIRECT(ADDRESS(MATCH(SMALL(_xlfn._xlws.FILTER(DI7:DI233,DH7:DH233&gt;cr),2),DI7:DI233,0)+6,1))</f>
        <v>BU16.TAN</v>
      </c>
      <c r="DJ235" s="6" t="str" cm="1">
        <f t="array" aca="1" ref="DJ235" ca="1">INDIRECT(ADDRESS(MATCH(SMALL(_xlfn._xlws.FILTER(DJ7:DJ233,DP7:DP233&gt;cr),2),DJ7:DJ233,0)+6,1))</f>
        <v>CU14.Amer.Pearson</v>
      </c>
      <c r="DK235" s="6" t="str" cm="1">
        <f t="array" aca="1" ref="DK235" ca="1">INDIRECT(ADDRESS(MATCH(SMALL(_xlfn._xlws.FILTER(DK7:DK233,DP7:DP233&gt;cr),2),DK7:DK233,0)+6,1))</f>
        <v>CU14.Amer.Pearson</v>
      </c>
      <c r="DL235" s="6" t="str" cm="1">
        <f t="array" aca="1" ref="DL235" ca="1">INDIRECT(ADDRESS(MATCH(LARGE(_xlfn._xlws.FILTER(DL7:DL233,DP7:DP233&gt;cr),2),DL7:DL233,0)+6,1))</f>
        <v>BU03.WPC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AU17.RA</v>
      </c>
      <c r="DO235" s="6" t="str" cm="1">
        <f t="array" aca="1" ref="DO235" ca="1">INDIRECT(ADDRESS(MATCH(LARGE(_xlfn._xlws.FILTER(DO7:DO233,DP7:DP233&gt;cr),2),DO7:DO233,0)+6,1))</f>
        <v>AU08.BCF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AU21.SMC</v>
      </c>
      <c r="DR235" s="1" t="str" cm="1">
        <f t="array" aca="1" ref="DR235" ca="1">INDIRECT(ADDRESS(MATCH(SMALL(_xlfn._xlws.FILTER(DR7:DR233,DX7:DX233&gt;cr),2),DR7:DR233,0)+6,1))</f>
        <v>BU03.WPC</v>
      </c>
      <c r="DS235" s="1" t="str" cm="1">
        <f t="array" aca="1" ref="DS235" ca="1">INDIRECT(ADDRESS(MATCH(SMALL(_xlfn._xlws.FILTER(DS7:DS233,DX7:DX233&gt;cr),2),DS7:DS233,0)+6,1))</f>
        <v>AU21.SMC</v>
      </c>
      <c r="DT235" s="1" t="str" cm="1">
        <f t="array" aca="1" ref="DT235" ca="1">INDIRECT(ADDRESS(MATCH(LARGE(_xlfn._xlws.FILTER(DT7:DT233,DX7:DX233&gt;cr),2),DT7:DT233,0)+6,1))</f>
        <v>BU06.MPIP</v>
      </c>
      <c r="DU235" s="1" t="str" cm="1">
        <f t="array" aca="1" ref="DU235" ca="1">INDIRECT(ADDRESS(MATCH(LARGE(_xlfn._xlws.FILTER(DU7:DU233,DX7:DX233&gt;cr),2),DU7:DU233,0)+6,1))</f>
        <v>BU01.JaccardMulti</v>
      </c>
      <c r="DV235" s="1" t="str" cm="1">
        <f t="array" aca="1" ref="DV235" ca="1">INDIRECT(ADDRESS(MATCH(LARGE(_xlfn._xlws.FILTER(DV7:DV233,DX7:DX233&gt;cr),2),DV7:DV233,0)+6,1))</f>
        <v>BU06.MPIP</v>
      </c>
      <c r="DW235" s="1" t="str" cm="1">
        <f t="array" aca="1" ref="DW235" ca="1">INDIRECT(ADDRESS(MATCH(LARGE(_xlfn._xlws.FILTER(DW7:DW233,DX7:DX233&gt;cr),2),DW7:DW233,0)+6,1))</f>
        <v>AU08.BCF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AU11.Feng</v>
      </c>
      <c r="EI235" s="1" t="str" cm="1">
        <f t="array" aca="1" ref="EI235" ca="1">INDIRECT(ADDRESS(MATCH(SMALL(_xlfn._xlws.FILTER(EI7:EI233,EN7:EN233&gt;cr),2),EI7:EI233,0)+6,1))</f>
        <v>AU01.Jaccard</v>
      </c>
      <c r="EJ235" s="1" t="str" cm="1">
        <f t="array" aca="1" ref="EJ235" ca="1">INDIRECT(ADDRESS(MATCH(LARGE(_xlfn._xlws.FILTER(EJ7:EJ233,EN7:EN233&gt;cr),2),EJ7:EJ233,0)+6,1))</f>
        <v>AU06.PIP</v>
      </c>
      <c r="EK235" s="1" t="str" cm="1">
        <f t="array" aca="1" ref="EK235" ca="1">INDIRECT(ADDRESS(MATCH(LARGE(_xlfn._xlws.FILTER(EK7:EK233,EN7:EN233&gt;cr),2),EK7:EK233,0)+6,1))</f>
        <v>AU01.Jaccard</v>
      </c>
      <c r="EL235" s="1" t="str" cm="1">
        <f t="array" aca="1" ref="EL235" ca="1">INDIRECT(ADDRESS(MATCH(LARGE(_xlfn._xlws.FILTER(EL7:EL233,EN7:EN233&gt;cr),2),EL7:EL233,0)+6,1))</f>
        <v>AU06.PIP</v>
      </c>
      <c r="EM235" s="1" t="str" cm="1">
        <f t="array" aca="1" ref="EM235" ca="1">INDIRECT(ADDRESS(MATCH(LARGE(_xlfn._xlws.FILTER(EM7:EM233,EN7:EN233&gt;cr),2),EM7:EM233,0)+6,1))</f>
        <v>AU07.PSS</v>
      </c>
      <c r="EN235" s="1" t="str" cm="1">
        <f t="array" aca="1" ref="EN235" ca="1">INDIRECT(ADDRESS(MATCH(LARGE(_xlfn._xlws.FILTER(EN7:EN233,EN7:EN233&gt;cr),2),EN7:EN233,0)+6,1))</f>
        <v>AU01.Jaccard</v>
      </c>
      <c r="EO235" s="1" t="str" cm="1">
        <f t="array" aca="1" ref="EO235" ca="1">INDIRECT(ADDRESS(MATCH(SMALL(_xlfn._xlws.FILTER(EO7:EO233,EN7:EN233&gt;cr),2),EO7:EO233,0)+6,1))</f>
        <v>AU10.Triangle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BU03.CPC</v>
      </c>
      <c r="GD235" s="1" t="str" cm="1">
        <f t="array" aca="1" ref="GD235" ca="1">INDIRECT(ADDRESS(MATCH(SMALL(_xlfn._xlws.FILTER(GD7:GD233,GJ7:GJ233&gt;cr),2),GD7:GD233,0)+6,1))</f>
        <v>AU25.Coco</v>
      </c>
      <c r="GE235" s="1" t="str" cm="1">
        <f t="array" aca="1" ref="GE235" ca="1">INDIRECT(ADDRESS(MATCH(SMALL(_xlfn._xlws.FILTER(GE7:GE233,GJ7:GJ233&gt;cr),2),GE7:GE233,0)+6,1))</f>
        <v>BU01.RatingJaccard</v>
      </c>
      <c r="GF235" s="1" t="str" cm="1">
        <f t="array" aca="1" ref="GF235" ca="1">INDIRECT(ADDRESS(MATCH(LARGE(_xlfn._xlws.FILTER(GF7:GF233,GJ7:GJ233&gt;cr),2),GF7:GF233,0)+6,1))</f>
        <v>AU08.BCF</v>
      </c>
      <c r="GG235" s="1" t="str" cm="1">
        <f t="array" aca="1" ref="GG235" ca="1">INDIRECT(ADDRESS(MATCH(LARGE(_xlfn._xlws.FILTER(GG7:GG233,GJ7:GJ233&gt;cr),2),GG7:GG233,0)+6,1))</f>
        <v>BU03.PC</v>
      </c>
      <c r="GH235" s="1" t="str" cm="1">
        <f t="array" aca="1" ref="GH235" ca="1">INDIRECT(ADDRESS(MATCH(LARGE(_xlfn._xlws.FILTER(GH7:GH233,GJ7:GJ233&gt;cr),2),GH7:GH233,0)+6,1))</f>
        <v>AU08.BCF</v>
      </c>
      <c r="GI235" s="1" t="str" cm="1">
        <f t="array" aca="1" ref="GI235" ca="1">INDIRECT(ADDRESS(MATCH(LARGE(_xlfn._xlws.FILTER(GI7:GI233,GJ7:GJ233&gt;cr),2),GI7:GI233,0)+6,1))</f>
        <v>AU08.BCF</v>
      </c>
      <c r="GJ235" s="1" t="str" cm="1">
        <f t="array" aca="1" ref="GJ235" ca="1">INDIRECT(ADDRESS(MATCH(LARGE(_xlfn._xlws.FILTER(GJ7:GJ233,GJ7:GJ233&gt;cr),2),GJ7:GJ233,0)+6,1))</f>
        <v>AU25.Coco</v>
      </c>
      <c r="GK235" s="1" t="str" cm="1">
        <f t="array" aca="1" ref="GK235" ca="1">INDIRECT(ADDRESS(MATCH(SMALL(_xlfn._xlws.FILTER(GK7:GK233,GJ7:GJ233&gt;cr),2),GK7:GK233,0)+6,1))</f>
        <v>AU05.SRC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AI15.NNSM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BI01.JaccardMulti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BI01.RelevantJaccard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CU14.SMD.TA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k=20,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AI21.SMC</v>
      </c>
      <c r="K236" s="1" t="str" cm="1">
        <f t="array" aca="1" ref="K236" ca="1">INDIRECT(ADDRESS(MATCH(SMALL(_xlfn._xlws.FILTER(K7:K233,P7:P233&gt;cr),3),K7:K233,0)+6,1))</f>
        <v>AI21.SMC</v>
      </c>
      <c r="L236" s="1" t="str" cm="1">
        <f t="array" aca="1" ref="L236" ca="1">INDIRECT(ADDRESS(MATCH(LARGE(_xlfn._xlws.FILTER(L7:L233,P7:P233&gt;cr),3),L7:L233,0)+6,1))</f>
        <v>BI03.PearsonJ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AU18.Entropy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BI14.QTIJ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BI07.PSSJ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AU13.SMTP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CU14.Amer.CPC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AI10.Triangle</v>
      </c>
      <c r="BG236" s="1" t="str" cm="1">
        <f t="array" aca="1" ref="BG236" ca="1">INDIRECT(ADDRESS(MATCH(SMALL(_xlfn._xlws.FILTER(BG7:BG233,BL7:BL233&gt;cr),3),BG7:BG233,0)+6,1))</f>
        <v>AI10.Triangle</v>
      </c>
      <c r="BH236" s="1" t="str" cm="1">
        <f t="array" aca="1" ref="BH236" ca="1">INDIRECT(ADDRESS(MATCH(LARGE(_xlfn._xlws.FILTER(BH7:BH233,BL7:BL233&gt;cr),3),BH7:BH233,0)+6,1))</f>
        <v>AI02.Cosine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AI04.MSD</v>
      </c>
      <c r="BK236" s="1" t="str" cm="1">
        <f t="array" aca="1" ref="BK236" ca="1">INDIRECT(ADDRESS(MATCH(LARGE(_xlfn._xlws.FILTER(BK7:BK233,BL7:BL233&gt;cr),3),BK7:BK233,0)+6,1))</f>
        <v>AI11.Feng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AI06.PIP</v>
      </c>
      <c r="BW236" s="1" t="str" cm="1">
        <f t="array" aca="1" ref="BW236" ca="1">INDIRECT(ADDRESS(MATCH(SMALL(_xlfn._xlws.FILTER(BW7:BW233,CB7:CB233&gt;cr),3),BW7:BW233,0)+6,1))</f>
        <v>AI06.PIP</v>
      </c>
      <c r="BX236" s="1" t="str" cm="1">
        <f t="array" aca="1" ref="BX236" ca="1">INDIRECT(ADDRESS(MATCH(LARGE(_xlfn._xlws.FILTER(BX7:BX233,CB7:CB233&gt;cr),3),BX7:BX233,0)+6,1))</f>
        <v>AI01.Jaccard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AU17.RA</v>
      </c>
      <c r="CA236" s="1" t="str" cm="1">
        <f t="array" aca="1" ref="CA236" ca="1">INDIRECT(ADDRESS(MATCH(LARGE(_xlfn._xlws.FILTER(CA7:CA233,CB7:CB233&gt;cr),3),CA7:CA233,0)+6,1))</f>
        <v>AI06.PIP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BU03.WPC</v>
      </c>
      <c r="CE236" s="6" t="str" cm="1">
        <f t="array" aca="1" ref="CE236" ca="1">INDIRECT(ADDRESS(MATCH(SMALL(_xlfn._xlws.FILTER(CE7:CE233,CJ7:CJ233&gt;cr),3),CE7:CE233,0)+6,1))</f>
        <v>BU03.PearsonJ</v>
      </c>
      <c r="CF236" s="6" t="str" cm="1">
        <f t="array" aca="1" ref="CF236" ca="1">INDIRECT(ADDRESS(MATCH(LARGE(_xlfn._xlws.FILTER(CF7:CF233,CJ7:CJ233&gt;cr),3),CF7:CF233,0)+6,1))</f>
        <v>BU06.MPIP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BU06.MPIP</v>
      </c>
      <c r="CI236" s="6" t="str" cm="1">
        <f t="array" aca="1" ref="CI236" ca="1">INDIRECT(ADDRESS(MATCH(LARGE(_xlfn._xlws.FILTER(CI7:CI233,CJ7:CJ233&gt;cr),3),CI7:CI233,0)+6,1))</f>
        <v>AU08.BCF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BU01.JacRA</v>
      </c>
      <c r="CU236" s="6" t="str" cm="1">
        <f t="array" aca="1" ref="CU236" ca="1">INDIRECT(ADDRESS(MATCH(SMALL(_xlfn._xlws.FILTER(CU7:CU233,CZ7:CZ233&gt;cr),3),CU7:CU233,0)+6,1))</f>
        <v>BU04.MSDJ</v>
      </c>
      <c r="CV236" s="6" t="str" cm="1">
        <f t="array" aca="1" ref="CV236" ca="1">INDIRECT(ADDRESS(MATCH(LARGE(_xlfn._xlws.FILTER(CV7:CV233,CZ7:CZ233&gt;cr),3),CV7:CV233,0)+6,1))</f>
        <v>AU27.STB</v>
      </c>
      <c r="CW236" s="6" t="str" cm="1">
        <f t="array" aca="1" ref="CW236" ca="1">INDIRECT(ADDRESS(MATCH(LARGE(_xlfn._xlws.FILTER(CW7:CW233,CZ7:CZ233&gt;cr),3),CW7:CW233,0)+6,1))</f>
        <v>AU15.NNSM</v>
      </c>
      <c r="CX236" s="6" t="str" cm="1">
        <f t="array" aca="1" ref="CX236" ca="1">INDIRECT(ADDRESS(MATCH(LARGE(_xlfn._xlws.FILTER(CX7:CX233,CZ7:CZ233&gt;cr),3),CX7:CX233,0)+6,1))</f>
        <v>AU07.PSS</v>
      </c>
      <c r="CY236" s="6" t="str" cm="1">
        <f t="array" aca="1" ref="CY236" ca="1">INDIRECT(ADDRESS(MATCH(LARGE(_xlfn._xlws.FILTER(CY7:CY233,CZ7:CZ233&gt;cr),3),CY7:CY233,0)+6,1))</f>
        <v>AU08.BCF</v>
      </c>
      <c r="CZ236" s="6" t="str" cm="1">
        <f t="array" aca="1" ref="CZ236" ca="1">INDIRECT(ADDRESS(MATCH(LARGE(_xlfn._xlws.FILTER(CZ7:CZ233,CZ7:CZ233&gt;cr),3),CZ7:CZ233,0)+6,1))</f>
        <v>AU01.Jaccard</v>
      </c>
      <c r="DA236" s="6" t="str" cm="1">
        <f t="array" aca="1" ref="DA236" ca="1">INDIRECT(ADDRESS(MATCH(SMALL(_xlfn._xlws.FILTER(DA7:DA233,CZ7:CZ233&gt;cr),3),DA7:DA233,0)+6,1))</f>
        <v>BU15.NNSMJ</v>
      </c>
      <c r="DB236" s="1" t="str" cm="1">
        <f t="array" aca="1" ref="DB236" ca="1">INDIRECT(ADDRESS(MATCH(SMALL(_xlfn._xlws.FILTER(DB7:DB233,DH7:DH233&gt;cr),3),DB7:DB233,0)+6,1))</f>
        <v>AU07.PSS</v>
      </c>
      <c r="DC236" s="1" t="str" cm="1">
        <f t="array" aca="1" ref="DC236" ca="1">INDIRECT(ADDRESS(MATCH(SMALL(_xlfn._xlws.FILTER(DC7:DC233,DH7:DH233&gt;cr),3),DC7:DC233,0)+6,1))</f>
        <v>AU07.PSS</v>
      </c>
      <c r="DD236" s="1" t="str" cm="1">
        <f t="array" aca="1" ref="DD236" ca="1">INDIRECT(ADDRESS(MATCH(LARGE(_xlfn._xlws.FILTER(DD7:DD233,DH7:DH233&gt;cr),3),DD7:DD233,0)+6,1))</f>
        <v>AU08.BCF</v>
      </c>
      <c r="DE236" s="1" t="str" cm="1">
        <f t="array" aca="1" ref="DE236" ca="1">INDIRECT(ADDRESS(MATCH(LARGE(_xlfn._xlws.FILTER(DE7:DE233,DH7:DH233&gt;cr),3),DE7:DE233,0)+6,1))</f>
        <v>AU05.SRC</v>
      </c>
      <c r="DF236" s="1" t="str" cm="1">
        <f t="array" aca="1" ref="DF236" ca="1">INDIRECT(ADDRESS(MATCH(LARGE(_xlfn._xlws.FILTER(DF7:DF233,DH7:DH233&gt;cr),3),DF7:DF233,0)+6,1))</f>
        <v>BU08.BCFJ</v>
      </c>
      <c r="DG236" s="1" t="str" cm="1">
        <f t="array" aca="1" ref="DG236" ca="1">INDIRECT(ADDRESS(MATCH(LARGE(_xlfn._xlws.FILTER(DG7:DG233,DH7:DH233&gt;cr),3),DG7:DG233,0)+6,1))</f>
        <v>AU08.BCF</v>
      </c>
      <c r="DH236" s="1" t="str" cm="1">
        <f t="array" aca="1" ref="DH236" ca="1">INDIRECT(ADDRESS(MATCH(LARGE(_xlfn._xlws.FILTER(DH7:DH233,DH7:DH233&gt;cr),3),DH7:DH233,0)+6,1))</f>
        <v>BU22.ESim2</v>
      </c>
      <c r="DI236" s="1" t="str" cm="1">
        <f t="array" aca="1" ref="DI236" ca="1">INDIRECT(ADDRESS(MATCH(SMALL(_xlfn._xlws.FILTER(DI7:DI233,DH7:DH233&gt;cr),3),DI7:DI233,0)+6,1))</f>
        <v>BU16.TANJ</v>
      </c>
      <c r="DJ236" s="6" t="str" cm="1">
        <f t="array" aca="1" ref="DJ236" ca="1">INDIRECT(ADDRESS(MATCH(SMALL(_xlfn._xlws.FILTER(DJ7:DJ233,DP7:DP233&gt;cr),3),DJ7:DJ233,0)+6,1))</f>
        <v>BU03.PearsonJ</v>
      </c>
      <c r="DK236" s="6" t="str" cm="1">
        <f t="array" aca="1" ref="DK236" ca="1">INDIRECT(ADDRESS(MATCH(SMALL(_xlfn._xlws.FILTER(DK7:DK233,DP7:DP233&gt;cr),3),DK7:DK233,0)+6,1))</f>
        <v>BU03.PearsonJ</v>
      </c>
      <c r="DL236" s="6" t="str" cm="1">
        <f t="array" aca="1" ref="DL236" ca="1">INDIRECT(ADDRESS(MATCH(LARGE(_xlfn._xlws.FILTER(DL7:DL233,DP7:DP233&gt;cr),3),DL7:DL233,0)+6,1))</f>
        <v>BU06.MPIP</v>
      </c>
      <c r="DM236" s="6" t="str" cm="1">
        <f t="array" aca="1" ref="DM236" ca="1">INDIRECT(ADDRESS(MATCH(LARGE(_xlfn._xlws.FILTER(DM7:DM233,DP7:DP233&gt;cr),3),DM7:DM233,0)+6,1))</f>
        <v>AU15.NNSM</v>
      </c>
      <c r="DN236" s="6" t="str" cm="1">
        <f t="array" aca="1" ref="DN236" ca="1">INDIRECT(ADDRESS(MATCH(LARGE(_xlfn._xlws.FILTER(DN7:DN233,DP7:DP233&gt;cr),3),DN7:DN233,0)+6,1))</f>
        <v>BU06.MPIP</v>
      </c>
      <c r="DO236" s="6" t="str" cm="1">
        <f t="array" aca="1" ref="DO236" ca="1">INDIRECT(ADDRESS(MATCH(LARGE(_xlfn._xlws.FILTER(DO7:DO233,DP7:DP233&gt;cr),3),DO7:DO233,0)+6,1))</f>
        <v>AU08.BCF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BU03.CPC</v>
      </c>
      <c r="DR236" s="1" t="str" cm="1">
        <f t="array" aca="1" ref="DR236" ca="1">INDIRECT(ADDRESS(MATCH(SMALL(_xlfn._xlws.FILTER(DR7:DR233,DX7:DX233&gt;cr),3),DR7:DR233,0)+6,1))</f>
        <v>AU21.SMC</v>
      </c>
      <c r="DS236" s="1" t="str" cm="1">
        <f t="array" aca="1" ref="DS236" ca="1">INDIRECT(ADDRESS(MATCH(SMALL(_xlfn._xlws.FILTER(DS7:DS233,DX7:DX233&gt;cr),3),DS7:DS233,0)+6,1))</f>
        <v>BU01.JacRA</v>
      </c>
      <c r="DT236" s="1" t="str" cm="1">
        <f t="array" aca="1" ref="DT236" ca="1">INDIRECT(ADDRESS(MATCH(LARGE(_xlfn._xlws.FILTER(DT7:DT233,DX7:DX233&gt;cr),3),DT7:DT233,0)+6,1))</f>
        <v>AU06.PIP</v>
      </c>
      <c r="DU236" s="1" t="str" cm="1">
        <f t="array" aca="1" ref="DU236" ca="1">INDIRECT(ADDRESS(MATCH(LARGE(_xlfn._xlws.FILTER(DU7:DU233,DX7:DX233&gt;cr),3),DU7:DU233,0)+6,1))</f>
        <v>AU15.NNSM</v>
      </c>
      <c r="DV236" s="1" t="str" cm="1">
        <f t="array" aca="1" ref="DV236" ca="1">INDIRECT(ADDRESS(MATCH(LARGE(_xlfn._xlws.FILTER(DV7:DV233,DX7:DX233&gt;cr),3),DV7:DV233,0)+6,1))</f>
        <v>AU07.PSS</v>
      </c>
      <c r="DW236" s="1" t="str" cm="1">
        <f t="array" aca="1" ref="DW236" ca="1">INDIRECT(ADDRESS(MATCH(LARGE(_xlfn._xlws.FILTER(DW7:DW233,DX7:DX233&gt;cr),3),DW7:DW233,0)+6,1))</f>
        <v>AU08.BCF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AU06.PIP</v>
      </c>
      <c r="EI236" s="1" t="str" cm="1">
        <f t="array" aca="1" ref="EI236" ca="1">INDIRECT(ADDRESS(MATCH(SMALL(_xlfn._xlws.FILTER(EI7:EI233,EN7:EN233&gt;cr),3),EI7:EI233,0)+6,1))</f>
        <v>AU11.Feng</v>
      </c>
      <c r="EJ236" s="1" t="str" cm="1">
        <f t="array" aca="1" ref="EJ236" ca="1">INDIRECT(ADDRESS(MATCH(LARGE(_xlfn._xlws.FILTER(EJ7:EJ233,EN7:EN233&gt;cr),3),EJ7:EJ233,0)+6,1))</f>
        <v>AU11.Feng</v>
      </c>
      <c r="EK236" s="1" t="str" cm="1">
        <f t="array" aca="1" ref="EK236" ca="1">INDIRECT(ADDRESS(MATCH(LARGE(_xlfn._xlws.FILTER(EK7:EK233,EN7:EN233&gt;cr),3),EK7:EK233,0)+6,1))</f>
        <v>AU11.Feng</v>
      </c>
      <c r="EL236" s="1" t="str" cm="1">
        <f t="array" aca="1" ref="EL236" ca="1">INDIRECT(ADDRESS(MATCH(LARGE(_xlfn._xlws.FILTER(EL7:EL233,EN7:EN233&gt;cr),3),EL7:EL233,0)+6,1))</f>
        <v>AU08.BCF</v>
      </c>
      <c r="EM236" s="1" t="str" cm="1">
        <f t="array" aca="1" ref="EM236" ca="1">INDIRECT(ADDRESS(MATCH(LARGE(_xlfn._xlws.FILTER(EM7:EM233,EN7:EN233&gt;cr),3),EM7:EM233,0)+6,1))</f>
        <v>AU06.PIP</v>
      </c>
      <c r="EN236" s="1" t="str" cm="1">
        <f t="array" aca="1" ref="EN236" ca="1">INDIRECT(ADDRESS(MATCH(LARGE(_xlfn._xlws.FILTER(EN7:EN233,EN7:EN233&gt;cr),3),EN7:EN233,0)+6,1))</f>
        <v>AU01.Jaccard</v>
      </c>
      <c r="EO236" s="1" t="str" cm="1">
        <f t="array" aca="1" ref="EO236" ca="1">INDIRECT(ADDRESS(MATCH(SMALL(_xlfn._xlws.FILTER(EO7:EO233,EN7:EN233&gt;cr),3),EO7:EO233,0)+6,1))</f>
        <v>AU05.SRC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BU16.TAN</v>
      </c>
      <c r="GD236" s="1" t="str" cm="1">
        <f t="array" aca="1" ref="GD236" ca="1">INDIRECT(ADDRESS(MATCH(SMALL(_xlfn._xlws.FILTER(GD7:GD233,GJ7:GJ233&gt;cr),3),GD7:GD233,0)+6,1))</f>
        <v>AU07.PSS</v>
      </c>
      <c r="GE236" s="1" t="str" cm="1">
        <f t="array" aca="1" ref="GE236" ca="1">INDIRECT(ADDRESS(MATCH(SMALL(_xlfn._xlws.FILTER(GE7:GE233,GJ7:GJ233&gt;cr),3),GE7:GE233,0)+6,1))</f>
        <v>AU07.PSS</v>
      </c>
      <c r="GF236" s="1" t="str" cm="1">
        <f t="array" aca="1" ref="GF236" ca="1">INDIRECT(ADDRESS(MATCH(LARGE(_xlfn._xlws.FILTER(GF7:GF233,GJ7:GJ233&gt;cr),3),GF7:GF233,0)+6,1))</f>
        <v>AU17.RA</v>
      </c>
      <c r="GG236" s="1" t="str" cm="1">
        <f t="array" aca="1" ref="GG236" ca="1">INDIRECT(ADDRESS(MATCH(LARGE(_xlfn._xlws.FILTER(GG7:GG233,GJ7:GJ233&gt;cr),3),GG7:GG233,0)+6,1))</f>
        <v>AU05.SRC</v>
      </c>
      <c r="GH236" s="1" t="str" cm="1">
        <f t="array" aca="1" ref="GH236" ca="1">INDIRECT(ADDRESS(MATCH(LARGE(_xlfn._xlws.FILTER(GH7:GH233,GJ7:GJ233&gt;cr),3),GH7:GH233,0)+6,1))</f>
        <v>AU19.KL</v>
      </c>
      <c r="GI236" s="1" t="str" cm="1">
        <f t="array" aca="1" ref="GI236" ca="1">INDIRECT(ADDRESS(MATCH(LARGE(_xlfn._xlws.FILTER(GI7:GI233,GJ7:GJ233&gt;cr),3),GI7:GI233,0)+6,1))</f>
        <v>AU19.KL</v>
      </c>
      <c r="GJ236" s="1" t="str" cm="1">
        <f t="array" aca="1" ref="GJ236" ca="1">INDIRECT(ADDRESS(MATCH(LARGE(_xlfn._xlws.FILTER(GJ7:GJ233,GJ7:GJ233&gt;cr),3),GJ7:GJ233,0)+6,1))</f>
        <v>BU01.PNCR</v>
      </c>
      <c r="GK236" s="1" t="str" cm="1">
        <f t="array" aca="1" ref="GK236" ca="1">INDIRECT(ADDRESS(MATCH(SMALL(_xlfn._xlws.FILTER(GK7:GK233,GJ7:GJ233&gt;cr),3),GK7:GK233,0)+6,1))</f>
        <v>AU02.Cosine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BI07.NHMS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AI21.SMC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BI01.Dice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CU14.SMD.PSS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k=20,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AI22.ESim</v>
      </c>
      <c r="K237" s="1" t="str" cm="1">
        <f t="array" aca="1" ref="K237" ca="1">INDIRECT(ADDRESS(MATCH(SMALL(_xlfn._xlws.FILTER(K7:K233,P7:P233&gt;cr),4),K7:K233,0)+6,1))</f>
        <v>AI22.ESim</v>
      </c>
      <c r="L237" s="1" t="str" cm="1">
        <f t="array" aca="1" ref="L237" ca="1">INDIRECT(ADDRESS(MATCH(LARGE(_xlfn._xlws.FILTER(L7:L233,P7:P233&gt;cr),4),L7:L233,0)+6,1))</f>
        <v>BI01.JacDual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BI01.JacDual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AU04.MSD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BI14.QTIJ</v>
      </c>
      <c r="AA237" s="1" t="str" cm="1">
        <f t="array" aca="1" ref="AA237" ca="1">INDIRECT(ADDRESS(MATCH(SMALL(_xlfn._xlws.FILTER(AA7:AA233,AF7:AF233&gt;cr),4),AA7:AA233,0)+6,1))</f>
        <v>BI07.NHMS</v>
      </c>
      <c r="AB237" s="1" t="str" cm="1">
        <f t="array" aca="1" ref="AB237" ca="1">INDIRECT(ADDRESS(MATCH(LARGE(_xlfn._xlws.FILTER(AB7:AB233,AF7:AF233&gt;cr),4),AB7:AB233,0)+6,1))</f>
        <v>BI07.NHMS.SMD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AU16.TA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AU15.NNSM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AI02.Cosine</v>
      </c>
      <c r="BG237" s="1" t="str" cm="1">
        <f t="array" aca="1" ref="BG237" ca="1">INDIRECT(ADDRESS(MATCH(SMALL(_xlfn._xlws.FILTER(BG7:BG233,BL7:BL233&gt;cr),4),BG7:BG233,0)+6,1))</f>
        <v>AI02.Cosine</v>
      </c>
      <c r="BH237" s="1" t="str" cm="1">
        <f t="array" aca="1" ref="BH237" ca="1">INDIRECT(ADDRESS(MATCH(LARGE(_xlfn._xlws.FILTER(BH7:BH233,BL7:BL233&gt;cr),4),BH7:BH233,0)+6,1))</f>
        <v>AI10.Triangle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AI02.Cosine</v>
      </c>
      <c r="BK237" s="1" t="str" cm="1">
        <f t="array" aca="1" ref="BK237" ca="1">INDIRECT(ADDRESS(MATCH(LARGE(_xlfn._xlws.FILTER(BK7:BK233,BL7:BL233&gt;cr),4),BK7:BK233,0)+6,1))</f>
        <v>AI09.MMD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BU03.PearsonJ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AI03.Pearson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AI04.MSD</v>
      </c>
      <c r="CA237" s="1" t="str" cm="1">
        <f t="array" aca="1" ref="CA237" ca="1">INDIRECT(ADDRESS(MATCH(LARGE(_xlfn._xlws.FILTER(CA7:CA233,CB7:CB233&gt;cr),4),CA7:CA233,0)+6,1))</f>
        <v>AI04.MSD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BU16.TANJ</v>
      </c>
      <c r="CE237" s="6" t="str" cm="1">
        <f t="array" aca="1" ref="CE237" ca="1">INDIRECT(ADDRESS(MATCH(SMALL(_xlfn._xlws.FILTER(CE7:CE233,CJ7:CJ233&gt;cr),4),CE7:CE233,0)+6,1))</f>
        <v>AU21.SMC</v>
      </c>
      <c r="CF237" s="6" t="str" cm="1">
        <f t="array" aca="1" ref="CF237" ca="1">INDIRECT(ADDRESS(MATCH(LARGE(_xlfn._xlws.FILTER(CF7:CF233,CJ7:CJ233&gt;cr),4),CF7:CF233,0)+6,1))</f>
        <v>AU06.PIP</v>
      </c>
      <c r="CG237" s="6" t="str" cm="1">
        <f t="array" aca="1" ref="CG237" ca="1">INDIRECT(ADDRESS(MATCH(LARGE(_xlfn._xlws.FILTER(CG7:CG233,CJ7:CJ233&gt;cr),4),CG7:CG233,0)+6,1))</f>
        <v>BU15.NNSMJ</v>
      </c>
      <c r="CH237" s="6" t="str" cm="1">
        <f t="array" aca="1" ref="CH237" ca="1">INDIRECT(ADDRESS(MATCH(LARGE(_xlfn._xlws.FILTER(CH7:CH233,CJ7:CJ233&gt;cr),4),CH7:CH233,0)+6,1))</f>
        <v>AU27.STB</v>
      </c>
      <c r="CI237" s="6" t="str" cm="1">
        <f t="array" aca="1" ref="CI237" ca="1">INDIRECT(ADDRESS(MATCH(LARGE(_xlfn._xlws.FILTER(CI7:CI233,CJ7:CJ233&gt;cr),4),CI7:CI233,0)+6,1))</f>
        <v>AU08.BCF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AU07.PSS</v>
      </c>
      <c r="CU237" s="6" t="str" cm="1">
        <f t="array" aca="1" ref="CU237" ca="1">INDIRECT(ADDRESS(MATCH(SMALL(_xlfn._xlws.FILTER(CU7:CU233,CZ7:CZ233&gt;cr),4),CU7:CU233,0)+6,1))</f>
        <v>BU14.Amer</v>
      </c>
      <c r="CV237" s="6" t="str" cm="1">
        <f t="array" aca="1" ref="CV237" ca="1">INDIRECT(ADDRESS(MATCH(LARGE(_xlfn._xlws.FILTER(CV7:CV233,CZ7:CZ233&gt;cr),4),CV7:CV233,0)+6,1))</f>
        <v>AU23.RES</v>
      </c>
      <c r="CW237" s="6" t="str" cm="1">
        <f t="array" aca="1" ref="CW237" ca="1">INDIRECT(ADDRESS(MATCH(LARGE(_xlfn._xlws.FILTER(CW7:CW233,CZ7:CZ233&gt;cr),4),CW7:CW233,0)+6,1))</f>
        <v>BU15.NNSMJ</v>
      </c>
      <c r="CX237" s="6" t="str" cm="1">
        <f t="array" aca="1" ref="CX237" ca="1">INDIRECT(ADDRESS(MATCH(LARGE(_xlfn._xlws.FILTER(CX7:CX233,CZ7:CZ233&gt;cr),4),CX7:CX233,0)+6,1))</f>
        <v>BU06.MPIP</v>
      </c>
      <c r="CY237" s="6" t="str" cm="1">
        <f t="array" aca="1" ref="CY237" ca="1">INDIRECT(ADDRESS(MATCH(LARGE(_xlfn._xlws.FILTER(CY7:CY233,CZ7:CZ233&gt;cr),4),CY7:CY233,0)+6,1))</f>
        <v>BU01.RelevantJaccard</v>
      </c>
      <c r="CZ237" s="6" t="str" cm="1">
        <f t="array" aca="1" ref="CZ237" ca="1">INDIRECT(ADDRESS(MATCH(LARGE(_xlfn._xlws.FILTER(CZ7:CZ233,CZ7:CZ233&gt;cr),4),CZ7:CZ233,0)+6,1))</f>
        <v>AU01.Jaccard</v>
      </c>
      <c r="DA237" s="6" t="str" cm="1">
        <f t="array" aca="1" ref="DA237" ca="1">INDIRECT(ADDRESS(MATCH(SMALL(_xlfn._xlws.FILTER(DA7:DA233,CZ7:CZ233&gt;cr),4),DA7:DA233,0)+6,1))</f>
        <v>BU18.EntropyPearson</v>
      </c>
      <c r="DB237" s="1" t="str" cm="1">
        <f t="array" aca="1" ref="DB237" ca="1">INDIRECT(ADDRESS(MATCH(SMALL(_xlfn._xlws.FILTER(DB7:DB233,DH7:DH233&gt;cr),4),DB7:DB233,0)+6,1))</f>
        <v>AU24.SM</v>
      </c>
      <c r="DC237" s="1" t="str" cm="1">
        <f t="array" aca="1" ref="DC237" ca="1">INDIRECT(ADDRESS(MATCH(SMALL(_xlfn._xlws.FILTER(DC7:DC233,DH7:DH233&gt;cr),4),DC7:DC233,0)+6,1))</f>
        <v>AU24.SM</v>
      </c>
      <c r="DD237" s="1" t="str" cm="1">
        <f t="array" aca="1" ref="DD237" ca="1">INDIRECT(ADDRESS(MATCH(LARGE(_xlfn._xlws.FILTER(DD7:DD233,DH7:DH233&gt;cr),4),DD7:DD233,0)+6,1))</f>
        <v>BU22.ESim2</v>
      </c>
      <c r="DE237" s="1" t="str" cm="1">
        <f t="array" aca="1" ref="DE237" ca="1">INDIRECT(ADDRESS(MATCH(LARGE(_xlfn._xlws.FILTER(DE7:DE233,DH7:DH233&gt;cr),4),DE7:DE233,0)+6,1))</f>
        <v>BU16.TANJ</v>
      </c>
      <c r="DF237" s="1" t="str" cm="1">
        <f t="array" aca="1" ref="DF237" ca="1">INDIRECT(ADDRESS(MATCH(LARGE(_xlfn._xlws.FILTER(DF7:DF233,DH7:DH233&gt;cr),4),DF7:DF233,0)+6,1))</f>
        <v>AU19.KL</v>
      </c>
      <c r="DG237" s="1" t="str" cm="1">
        <f t="array" aca="1" ref="DG237" ca="1">INDIRECT(ADDRESS(MATCH(LARGE(_xlfn._xlws.FILTER(DG7:DG233,DH7:DH233&gt;cr),4),DG7:DG233,0)+6,1))</f>
        <v>AU19.KL</v>
      </c>
      <c r="DH237" s="1" t="str" cm="1">
        <f t="array" aca="1" ref="DH237" ca="1">INDIRECT(ADDRESS(MATCH(LARGE(_xlfn._xlws.FILTER(DH7:DH233,DH7:DH233&gt;cr),4),DH7:DH233,0)+6,1))</f>
        <v>AU25.Coco</v>
      </c>
      <c r="DI237" s="1" t="str" cm="1">
        <f t="array" aca="1" ref="DI237" ca="1">INDIRECT(ADDRESS(MATCH(SMALL(_xlfn._xlws.FILTER(DI7:DI233,DH7:DH233&gt;cr),4),DI7:DI233,0)+6,1))</f>
        <v>BU03.CPC</v>
      </c>
      <c r="DJ237" s="6" t="str" cm="1">
        <f t="array" aca="1" ref="DJ237" ca="1">INDIRECT(ADDRESS(MATCH(SMALL(_xlfn._xlws.FILTER(DJ7:DJ233,DP7:DP233&gt;cr),4),DJ7:DJ233,0)+6,1))</f>
        <v>CI01.IJ.Pearson</v>
      </c>
      <c r="DK237" s="6" t="str" cm="1">
        <f t="array" aca="1" ref="DK237" ca="1">INDIRECT(ADDRESS(MATCH(SMALL(_xlfn._xlws.FILTER(DK7:DK233,DP7:DP233&gt;cr),4),DK7:DK233,0)+6,1))</f>
        <v>CI01.IJ.Pearson</v>
      </c>
      <c r="DL237" s="6" t="str" cm="1">
        <f t="array" aca="1" ref="DL237" ca="1">INDIRECT(ADDRESS(MATCH(LARGE(_xlfn._xlws.FILTER(DL7:DL233,DP7:DP233&gt;cr),4),DL7:DL233,0)+6,1))</f>
        <v>AU06.PIP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AU27.STB</v>
      </c>
      <c r="DO237" s="6" t="str" cm="1">
        <f t="array" aca="1" ref="DO237" ca="1">INDIRECT(ADDRESS(MATCH(LARGE(_xlfn._xlws.FILTER(DO7:DO233,DP7:DP233&gt;cr),4),DO7:DO233,0)+6,1))</f>
        <v>AU27.STB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AU29.ADR</v>
      </c>
      <c r="DR237" s="1" t="str" cm="1">
        <f t="array" aca="1" ref="DR237" ca="1">INDIRECT(ADDRESS(MATCH(SMALL(_xlfn._xlws.FILTER(DR7:DR233,DX7:DX233&gt;cr),4),DR7:DR233,0)+6,1))</f>
        <v>AU21.SMC</v>
      </c>
      <c r="DS237" s="1" t="str" cm="1">
        <f t="array" aca="1" ref="DS237" ca="1">INDIRECT(ADDRESS(MATCH(SMALL(_xlfn._xlws.FILTER(DS7:DS233,DX7:DX233&gt;cr),4),DS7:DS233,0)+6,1))</f>
        <v>BU07.NHMS</v>
      </c>
      <c r="DT237" s="1" t="str" cm="1">
        <f t="array" aca="1" ref="DT237" ca="1">INDIRECT(ADDRESS(MATCH(LARGE(_xlfn._xlws.FILTER(DT7:DT233,DX7:DX233&gt;cr),4),DT7:DT233,0)+6,1))</f>
        <v>AU07.PSS</v>
      </c>
      <c r="DU237" s="1" t="str" cm="1">
        <f t="array" aca="1" ref="DU237" ca="1">INDIRECT(ADDRESS(MATCH(LARGE(_xlfn._xlws.FILTER(DU7:DU233,DX7:DX233&gt;cr),4),DU7:DU233,0)+6,1))</f>
        <v>BU15.NNSMJ</v>
      </c>
      <c r="DV237" s="1" t="str" cm="1">
        <f t="array" aca="1" ref="DV237" ca="1">INDIRECT(ADDRESS(MATCH(LARGE(_xlfn._xlws.FILTER(DV7:DV233,DX7:DX233&gt;cr),4),DV7:DV233,0)+6,1))</f>
        <v>AU06.PIP</v>
      </c>
      <c r="DW237" s="1" t="str" cm="1">
        <f t="array" aca="1" ref="DW237" ca="1">INDIRECT(ADDRESS(MATCH(LARGE(_xlfn._xlws.FILTER(DW7:DW233,DX7:DX233&gt;cr),4),DW7:DW233,0)+6,1))</f>
        <v>AU27.STB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AU01.Jaccard</v>
      </c>
      <c r="EI237" s="1" t="str" cm="1">
        <f t="array" aca="1" ref="EI237" ca="1">INDIRECT(ADDRESS(MATCH(SMALL(_xlfn._xlws.FILTER(EI7:EI233,EN7:EN233&gt;cr),4),EI7:EI233,0)+6,1))</f>
        <v>AU07.PSS</v>
      </c>
      <c r="EJ237" s="1" t="str" cm="1">
        <f t="array" aca="1" ref="EJ237" ca="1">INDIRECT(ADDRESS(MATCH(LARGE(_xlfn._xlws.FILTER(EJ7:EJ233,EN7:EN233&gt;cr),4),EJ7:EJ233,0)+6,1))</f>
        <v>AU08.BCF</v>
      </c>
      <c r="EK237" s="1" t="str" cm="1">
        <f t="array" aca="1" ref="EK237" ca="1">INDIRECT(ADDRESS(MATCH(LARGE(_xlfn._xlws.FILTER(EK7:EK233,EN7:EN233&gt;cr),4),EK7:EK233,0)+6,1))</f>
        <v>AU09.MMD</v>
      </c>
      <c r="EL237" s="1" t="str" cm="1">
        <f t="array" aca="1" ref="EL237" ca="1">INDIRECT(ADDRESS(MATCH(LARGE(_xlfn._xlws.FILTER(EL7:EL233,EN7:EN233&gt;cr),4),EL7:EL233,0)+6,1))</f>
        <v>AU11.Feng</v>
      </c>
      <c r="EM237" s="1" t="str" cm="1">
        <f t="array" aca="1" ref="EM237" ca="1">INDIRECT(ADDRESS(MATCH(LARGE(_xlfn._xlws.FILTER(EM7:EM233,EN7:EN233&gt;cr),4),EM7:EM233,0)+6,1))</f>
        <v>AU05.SRC</v>
      </c>
      <c r="EN237" s="1" t="str" cm="1">
        <f t="array" aca="1" ref="EN237" ca="1">INDIRECT(ADDRESS(MATCH(LARGE(_xlfn._xlws.FILTER(EN7:EN233,EN7:EN233&gt;cr),4),EN7:EN233,0)+6,1))</f>
        <v>AU01.Jaccard</v>
      </c>
      <c r="EO237" s="1" t="str" cm="1">
        <f t="array" aca="1" ref="EO237" ca="1">INDIRECT(ADDRESS(MATCH(SMALL(_xlfn._xlws.FILTER(EO7:EO233,EN7:EN233&gt;cr),4),EO7:EO233,0)+6,1))</f>
        <v>AU02.Cosine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BU15.NNSMJ</v>
      </c>
      <c r="GD237" s="1" t="str" cm="1">
        <f t="array" aca="1" ref="GD237" ca="1">INDIRECT(ADDRESS(MATCH(SMALL(_xlfn._xlws.FILTER(GD7:GD233,GJ7:GJ233&gt;cr),4),GD7:GD233,0)+6,1))</f>
        <v>AU07.PSS</v>
      </c>
      <c r="GE237" s="1" t="str" cm="1">
        <f t="array" aca="1" ref="GE237" ca="1">INDIRECT(ADDRESS(MATCH(SMALL(_xlfn._xlws.FILTER(GE7:GE233,GJ7:GJ233&gt;cr),4),GE7:GE233,0)+6,1))</f>
        <v>AU24.SM</v>
      </c>
      <c r="GF237" s="1" t="str" cm="1">
        <f t="array" aca="1" ref="GF237" ca="1">INDIRECT(ADDRESS(MATCH(LARGE(_xlfn._xlws.FILTER(GF7:GF233,GJ7:GJ233&gt;cr),4),GF7:GF233,0)+6,1))</f>
        <v>AU24.SM</v>
      </c>
      <c r="GG237" s="1" t="str" cm="1">
        <f t="array" aca="1" ref="GG237" ca="1">INDIRECT(ADDRESS(MATCH(LARGE(_xlfn._xlws.FILTER(GG7:GG233,GJ7:GJ233&gt;cr),4),GG7:GG233,0)+6,1))</f>
        <v>AU15.NNSM</v>
      </c>
      <c r="GH237" s="1" t="str" cm="1">
        <f t="array" aca="1" ref="GH237" ca="1">INDIRECT(ADDRESS(MATCH(LARGE(_xlfn._xlws.FILTER(GH7:GH233,GJ7:GJ233&gt;cr),4),GH7:GH233,0)+6,1))</f>
        <v>BU01.RelevantJaccard</v>
      </c>
      <c r="GI237" s="1" t="str" cm="1">
        <f t="array" aca="1" ref="GI237" ca="1">INDIRECT(ADDRESS(MATCH(LARGE(_xlfn._xlws.FILTER(GI7:GI233,GJ7:GJ233&gt;cr),4),GI7:GI233,0)+6,1))</f>
        <v>BU01.RelevantJaccard</v>
      </c>
      <c r="GJ237" s="1" t="str" cm="1">
        <f t="array" aca="1" ref="GJ237" ca="1">INDIRECT(ADDRESS(MATCH(LARGE(_xlfn._xlws.FILTER(GJ7:GJ233,GJ7:GJ233&gt;cr),4),GJ7:GJ233,0)+6,1))</f>
        <v>BU01.JacEDS</v>
      </c>
      <c r="GK237" s="1" t="str" cm="1">
        <f t="array" aca="1" ref="GK237" ca="1">INDIRECT(ADDRESS(MATCH(SMALL(_xlfn._xlws.FILTER(GK7:GK233,GJ7:GJ233&gt;cr),4),GK7:GK233,0)+6,1))</f>
        <v>AU03.Pearson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BI22.ESim3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AI15.NNSM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CU14.SMD.NNSM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BI01.PNCR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BI01.Dice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CU01.IJ.TA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k=20,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BI01.RatingJaccard</v>
      </c>
      <c r="K238" s="1" t="str" cm="1">
        <f t="array" aca="1" ref="K238" ca="1">INDIRECT(ADDRESS(MATCH(SMALL(_xlfn._xlws.FILTER(K7:K233,P7:P233&gt;cr),5),K7:K233,0)+6,1))</f>
        <v>BI01.JacRA</v>
      </c>
      <c r="L238" s="1" t="str" cm="1">
        <f t="array" aca="1" ref="L238" ca="1">INDIRECT(ADDRESS(MATCH(LARGE(_xlfn._xlws.FILTER(L7:L233,P7:P233&gt;cr),5),L7:L233,0)+6,1))</f>
        <v>AI15.NNSM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AI01.Jaccard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BU03.SPC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BI07.NHMS</v>
      </c>
      <c r="AA238" s="1" t="str" cm="1">
        <f t="array" aca="1" ref="AA238" ca="1">INDIRECT(ADDRESS(MATCH(SMALL(_xlfn._xlws.FILTER(AA7:AA233,AF7:AF233&gt;cr),5),AA7:AA233,0)+6,1))</f>
        <v>BI07.NHMS.Amer</v>
      </c>
      <c r="AB238" s="1" t="str" cm="1">
        <f t="array" aca="1" ref="AB238" ca="1">INDIRECT(ADDRESS(MATCH(LARGE(_xlfn._xlws.FILTER(AB7:AB233,AF7:AF233&gt;cr),5),AB7:AB233,0)+6,1))</f>
        <v>BI07.NHMS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BI14.Amer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AU10.Triangle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BI07.NHMS.Amer</v>
      </c>
      <c r="AR238" s="1" t="str" cm="1">
        <f t="array" aca="1" ref="AR238" ca="1">INDIRECT(ADDRESS(MATCH(LARGE(_xlfn._xlws.FILTER(AR7:AR233,AV7:AV233&gt;cr),5),AR7:AR233,0)+6,1))</f>
        <v>CI14.Amer.Cosine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CU14.Amer.Cosine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AI13.SMTP</v>
      </c>
      <c r="BG238" s="1" t="str" cm="1">
        <f t="array" aca="1" ref="BG238" ca="1">INDIRECT(ADDRESS(MATCH(SMALL(_xlfn._xlws.FILTER(BG7:BG233,BL7:BL233&gt;cr),5),BG7:BG233,0)+6,1))</f>
        <v>AI13.SMTP</v>
      </c>
      <c r="BH238" s="1" t="str" cm="1">
        <f t="array" aca="1" ref="BH238" ca="1">INDIRECT(ADDRESS(MATCH(LARGE(_xlfn._xlws.FILTER(BH7:BH233,BL7:BL233&gt;cr),5),BH7:BH233,0)+6,1))</f>
        <v>AI06.PIP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AI02.Cosine</v>
      </c>
      <c r="BK238" s="1" t="str" cm="1">
        <f t="array" aca="1" ref="BK238" ca="1">INDIRECT(ADDRESS(MATCH(LARGE(_xlfn._xlws.FILTER(BK7:BK233,BL7:BL233&gt;cr),5),BK7:BK233,0)+6,1))</f>
        <v>AI08.BCF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BU03.WPC</v>
      </c>
      <c r="BW238" s="1" t="str" cm="1">
        <f t="array" aca="1" ref="BW238" ca="1">INDIRECT(ADDRESS(MATCH(SMALL(_xlfn._xlws.FILTER(BW7:BW233,CB7:CB233&gt;cr),5),BW7:BW233,0)+6,1))</f>
        <v>AI04.MSD</v>
      </c>
      <c r="BX238" s="1" t="str" cm="1">
        <f t="array" aca="1" ref="BX238" ca="1">INDIRECT(ADDRESS(MATCH(LARGE(_xlfn._xlws.FILTER(BX7:BX233,CB7:CB233&gt;cr),5),BX7:BX233,0)+6,1))</f>
        <v>AU06.PIP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AI02.Cosine</v>
      </c>
      <c r="CA238" s="1" t="str" cm="1">
        <f t="array" aca="1" ref="CA238" ca="1">INDIRECT(ADDRESS(MATCH(LARGE(_xlfn._xlws.FILTER(CA7:CA233,CB7:CB233&gt;cr),5),CA7:CA233,0)+6,1))</f>
        <v>AI02.Cosine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BU07.NHMS</v>
      </c>
      <c r="CE238" s="6" t="str" cm="1">
        <f t="array" aca="1" ref="CE238" ca="1">INDIRECT(ADDRESS(MATCH(SMALL(_xlfn._xlws.FILTER(CE7:CE233,CJ7:CJ233&gt;cr),5),CE7:CE233,0)+6,1))</f>
        <v>BU01.JacRA</v>
      </c>
      <c r="CF238" s="6" t="str" cm="1">
        <f t="array" aca="1" ref="CF238" ca="1">INDIRECT(ADDRESS(MATCH(LARGE(_xlfn._xlws.FILTER(CF7:CF233,CJ7:CJ233&gt;cr),5),CF7:CF233,0)+6,1))</f>
        <v>AU07.PSS</v>
      </c>
      <c r="CG238" s="6" t="str" cm="1">
        <f t="array" aca="1" ref="CG238" ca="1">INDIRECT(ADDRESS(MATCH(LARGE(_xlfn._xlws.FILTER(CG7:CG233,CJ7:CJ233&gt;cr),5),CG7:CG233,0)+6,1))</f>
        <v>BU01.RatingJaccard</v>
      </c>
      <c r="CH238" s="6" t="str" cm="1">
        <f t="array" aca="1" ref="CH238" ca="1">INDIRECT(ADDRESS(MATCH(LARGE(_xlfn._xlws.FILTER(CH7:CH233,CJ7:CJ233&gt;cr),5),CH7:CH233,0)+6,1))</f>
        <v>AU07.PSS</v>
      </c>
      <c r="CI238" s="6" t="str" cm="1">
        <f t="array" aca="1" ref="CI238" ca="1">INDIRECT(ADDRESS(MATCH(LARGE(_xlfn._xlws.FILTER(CI7:CI233,CJ7:CJ233&gt;cr),5),CI7:CI233,0)+6,1))</f>
        <v>AU27.STB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AU07.PSS</v>
      </c>
      <c r="CU238" s="6" t="str" cm="1">
        <f t="array" aca="1" ref="CU238" ca="1">INDIRECT(ADDRESS(MATCH(SMALL(_xlfn._xlws.FILTER(CU7:CU233,CZ7:CZ233&gt;cr),5),CU7:CU233,0)+6,1))</f>
        <v>AU21.SMC</v>
      </c>
      <c r="CV238" s="6" t="str" cm="1">
        <f t="array" aca="1" ref="CV238" ca="1">INDIRECT(ADDRESS(MATCH(LARGE(_xlfn._xlws.FILTER(CV7:CV233,CZ7:CZ233&gt;cr),5),CV7:CV233,0)+6,1))</f>
        <v>AU23.RES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BU01.RelevantJaccard</v>
      </c>
      <c r="CY238" s="6" t="str" cm="1">
        <f t="array" aca="1" ref="CY238" ca="1">INDIRECT(ADDRESS(MATCH(LARGE(_xlfn._xlws.FILTER(CY7:CY233,CZ7:CZ233&gt;cr),5),CY7:CY233,0)+6,1))</f>
        <v>AU27.STB</v>
      </c>
      <c r="CZ238" s="6" t="str" cm="1">
        <f t="array" aca="1" ref="CZ238" ca="1">INDIRECT(ADDRESS(MATCH(LARGE(_xlfn._xlws.FILTER(CZ7:CZ233,CZ7:CZ233&gt;cr),5),CZ7:CZ233,0)+6,1))</f>
        <v>AU01.Jaccard</v>
      </c>
      <c r="DA238" s="6" t="str" cm="1">
        <f t="array" aca="1" ref="DA238" ca="1">INDIRECT(ADDRESS(MATCH(SMALL(_xlfn._xlws.FILTER(DA7:DA233,CZ7:CZ233&gt;cr),5),DA7:DA233,0)+6,1))</f>
        <v>BU16.TAJ</v>
      </c>
      <c r="DB238" s="1" t="str" cm="1">
        <f t="array" aca="1" ref="DB238" ca="1">INDIRECT(ADDRESS(MATCH(SMALL(_xlfn._xlws.FILTER(DB7:DB233,DH7:DH233&gt;cr),5),DB7:DB233,0)+6,1))</f>
        <v>AU23.RES</v>
      </c>
      <c r="DC238" s="1" t="str" cm="1">
        <f t="array" aca="1" ref="DC238" ca="1">INDIRECT(ADDRESS(MATCH(SMALL(_xlfn._xlws.FILTER(DC7:DC233,DH7:DH233&gt;cr),5),DC7:DC233,0)+6,1))</f>
        <v>BU01.RatingJaccard</v>
      </c>
      <c r="DD238" s="1" t="str" cm="1">
        <f t="array" aca="1" ref="DD238" ca="1">INDIRECT(ADDRESS(MATCH(LARGE(_xlfn._xlws.FILTER(DD7:DD233,DH7:DH233&gt;cr),5),DD7:DD233,0)+6,1))</f>
        <v>AU30.Singularity</v>
      </c>
      <c r="DE238" s="1" t="str" cm="1">
        <f t="array" aca="1" ref="DE238" ca="1">INDIRECT(ADDRESS(MATCH(LARGE(_xlfn._xlws.FILTER(DE7:DE233,DH7:DH233&gt;cr),5),DE7:DE233,0)+6,1))</f>
        <v>BU16.TAN</v>
      </c>
      <c r="DF238" s="1" t="str" cm="1">
        <f t="array" aca="1" ref="DF238" ca="1">INDIRECT(ADDRESS(MATCH(LARGE(_xlfn._xlws.FILTER(DF7:DF233,DH7:DH233&gt;cr),5),DF7:DF233,0)+6,1))</f>
        <v>BU01.RelevantJaccard</v>
      </c>
      <c r="DG238" s="1" t="str" cm="1">
        <f t="array" aca="1" ref="DG238" ca="1">INDIRECT(ADDRESS(MATCH(LARGE(_xlfn._xlws.FILTER(DG7:DG233,DH7:DH233&gt;cr),5),DG7:DG233,0)+6,1))</f>
        <v>BU14.HSMD</v>
      </c>
      <c r="DH238" s="1" t="str" cm="1">
        <f t="array" aca="1" ref="DH238" ca="1">INDIRECT(ADDRESS(MATCH(LARGE(_xlfn._xlws.FILTER(DH7:DH233,DH7:DH233&gt;cr),5),DH7:DH233,0)+6,1))</f>
        <v>BU01.PNCR</v>
      </c>
      <c r="DI238" s="1" t="str" cm="1">
        <f t="array" aca="1" ref="DI238" ca="1">INDIRECT(ADDRESS(MATCH(SMALL(_xlfn._xlws.FILTER(DI7:DI233,DH7:DH233&gt;cr),5),DI7:DI233,0)+6,1))</f>
        <v>BU17.RAPearson</v>
      </c>
      <c r="DJ238" s="6" t="str" cm="1">
        <f t="array" aca="1" ref="DJ238" ca="1">INDIRECT(ADDRESS(MATCH(SMALL(_xlfn._xlws.FILTER(DJ7:DJ233,DP7:DP233&gt;cr),5),DJ7:DJ233,0)+6,1))</f>
        <v>CI01.IJ.Pearson</v>
      </c>
      <c r="DK238" s="6" t="str" cm="1">
        <f t="array" aca="1" ref="DK238" ca="1">INDIRECT(ADDRESS(MATCH(SMALL(_xlfn._xlws.FILTER(DK7:DK233,DP7:DP233&gt;cr),5),DK7:DK233,0)+6,1))</f>
        <v>CI01.IJ.Pearson</v>
      </c>
      <c r="DL238" s="6" t="str" cm="1">
        <f t="array" aca="1" ref="DL238" ca="1">INDIRECT(ADDRESS(MATCH(LARGE(_xlfn._xlws.FILTER(DL7:DL233,DP7:DP233&gt;cr),5),DL7:DL233,0)+6,1))</f>
        <v>CI01.IJ.PSS</v>
      </c>
      <c r="DM238" s="6" t="str" cm="1">
        <f t="array" aca="1" ref="DM238" ca="1">INDIRECT(ADDRESS(MATCH(LARGE(_xlfn._xlws.FILTER(DM7:DM233,DP7:DP233&gt;cr),5),DM7:DM233,0)+6,1))</f>
        <v>BU15.NNSMJ</v>
      </c>
      <c r="DN238" s="6" t="str" cm="1">
        <f t="array" aca="1" ref="DN238" ca="1">INDIRECT(ADDRESS(MATCH(LARGE(_xlfn._xlws.FILTER(DN7:DN233,DP7:DP233&gt;cr),5),DN7:DN233,0)+6,1))</f>
        <v>AU07.PSS</v>
      </c>
      <c r="DO238" s="6" t="str" cm="1">
        <f t="array" aca="1" ref="DO238" ca="1">INDIRECT(ADDRESS(MATCH(LARGE(_xlfn._xlws.FILTER(DO7:DO233,DP7:DP233&gt;cr),5),DO7:DO233,0)+6,1))</f>
        <v>AU07.PSS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CI14.Amer.CPC</v>
      </c>
      <c r="DR238" s="1" t="str" cm="1">
        <f t="array" aca="1" ref="DR238" ca="1">INDIRECT(ADDRESS(MATCH(SMALL(_xlfn._xlws.FILTER(DR7:DR233,DX7:DX233&gt;cr),5),DR7:DR233,0)+6,1))</f>
        <v>AU11.Feng</v>
      </c>
      <c r="DS238" s="1" t="str" cm="1">
        <f t="array" aca="1" ref="DS238" ca="1">INDIRECT(ADDRESS(MATCH(SMALL(_xlfn._xlws.FILTER(DS7:DS233,DX7:DX233&gt;cr),5),DS7:DS233,0)+6,1))</f>
        <v>AU20.OS</v>
      </c>
      <c r="DT238" s="1" t="str" cm="1">
        <f t="array" aca="1" ref="DT238" ca="1">INDIRECT(ADDRESS(MATCH(LARGE(_xlfn._xlws.FILTER(DT7:DT233,DX7:DX233&gt;cr),5),DT7:DT233,0)+6,1))</f>
        <v>AU27.STB</v>
      </c>
      <c r="DU238" s="1" t="str" cm="1">
        <f t="array" aca="1" ref="DU238" ca="1">INDIRECT(ADDRESS(MATCH(LARGE(_xlfn._xlws.FILTER(DU7:DU233,DX7:DX233&gt;cr),5),DU7:DU233,0)+6,1))</f>
        <v>BU01.RatingJaccard</v>
      </c>
      <c r="DV238" s="1" t="str" cm="1">
        <f t="array" aca="1" ref="DV238" ca="1">INDIRECT(ADDRESS(MATCH(LARGE(_xlfn._xlws.FILTER(DV7:DV233,DX7:DX233&gt;cr),5),DV7:DV233,0)+6,1))</f>
        <v>AU06.PIP</v>
      </c>
      <c r="DW238" s="1" t="str" cm="1">
        <f t="array" aca="1" ref="DW238" ca="1">INDIRECT(ADDRESS(MATCH(LARGE(_xlfn._xlws.FILTER(DW7:DW233,DX7:DX233&gt;cr),5),DW7:DW233,0)+6,1))</f>
        <v>AU07.PSS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AU01.Jaccard</v>
      </c>
      <c r="EI238" s="1" t="str" cm="1">
        <f t="array" aca="1" ref="EI238" ca="1">INDIRECT(ADDRESS(MATCH(SMALL(_xlfn._xlws.FILTER(EI7:EI233,EN7:EN233&gt;cr),5),EI7:EI233,0)+6,1))</f>
        <v>AU05.SRC</v>
      </c>
      <c r="EJ238" s="1" t="str" cm="1">
        <f t="array" aca="1" ref="EJ238" ca="1">INDIRECT(ADDRESS(MATCH(LARGE(_xlfn._xlws.FILTER(EJ7:EJ233,EN7:EN233&gt;cr),5),EJ7:EJ233,0)+6,1))</f>
        <v>AU13.SMTP</v>
      </c>
      <c r="EK238" s="1" t="str" cm="1">
        <f t="array" aca="1" ref="EK238" ca="1">INDIRECT(ADDRESS(MATCH(LARGE(_xlfn._xlws.FILTER(EK7:EK233,EN7:EN233&gt;cr),5),EK7:EK233,0)+6,1))</f>
        <v>AU02.Cosine</v>
      </c>
      <c r="EL238" s="1" t="str" cm="1">
        <f t="array" aca="1" ref="EL238" ca="1">INDIRECT(ADDRESS(MATCH(LARGE(_xlfn._xlws.FILTER(EL7:EL233,EN7:EN233&gt;cr),5),EL7:EL233,0)+6,1))</f>
        <v>AU14.SMD</v>
      </c>
      <c r="EM238" s="1" t="str" cm="1">
        <f t="array" aca="1" ref="EM238" ca="1">INDIRECT(ADDRESS(MATCH(LARGE(_xlfn._xlws.FILTER(EM7:EM233,EN7:EN233&gt;cr),5),EM7:EM233,0)+6,1))</f>
        <v>AU10.Triangle</v>
      </c>
      <c r="EN238" s="1" t="str" cm="1">
        <f t="array" aca="1" ref="EN238" ca="1">INDIRECT(ADDRESS(MATCH(LARGE(_xlfn._xlws.FILTER(EN7:EN233,EN7:EN233&gt;cr),5),EN7:EN233,0)+6,1))</f>
        <v>AU01.Jaccard</v>
      </c>
      <c r="EO238" s="1" t="str" cm="1">
        <f t="array" aca="1" ref="EO238" ca="1">INDIRECT(ADDRESS(MATCH(SMALL(_xlfn._xlws.FILTER(EO7:EO233,EN7:EN233&gt;cr),5),EO7:EO233,0)+6,1))</f>
        <v>AU03.Pearson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BU16.TANJ</v>
      </c>
      <c r="GD238" s="1" t="str" cm="1">
        <f t="array" aca="1" ref="GD238" ca="1">INDIRECT(ADDRESS(MATCH(SMALL(_xlfn._xlws.FILTER(GD7:GD233,GJ7:GJ233&gt;cr),5),GD7:GD233,0)+6,1))</f>
        <v>AU24.SM</v>
      </c>
      <c r="GE238" s="1" t="str" cm="1">
        <f t="array" aca="1" ref="GE238" ca="1">INDIRECT(ADDRESS(MATCH(SMALL(_xlfn._xlws.FILTER(GE7:GE233,GJ7:GJ233&gt;cr),5),GE7:GE233,0)+6,1))</f>
        <v>AU16.TA</v>
      </c>
      <c r="GF238" s="1" t="str" cm="1">
        <f t="array" aca="1" ref="GF238" ca="1">INDIRECT(ADDRESS(MATCH(LARGE(_xlfn._xlws.FILTER(GF7:GF233,GJ7:GJ233&gt;cr),5),GF7:GF233,0)+6,1))</f>
        <v>AU30.Singularity</v>
      </c>
      <c r="GG238" s="1" t="str" cm="1">
        <f t="array" aca="1" ref="GG238" ca="1">INDIRECT(ADDRESS(MATCH(LARGE(_xlfn._xlws.FILTER(GG7:GG233,GJ7:GJ233&gt;cr),5),GG7:GG233,0)+6,1))</f>
        <v>AU15.NNSM</v>
      </c>
      <c r="GH238" s="1" t="str" cm="1">
        <f t="array" aca="1" ref="GH238" ca="1">INDIRECT(ADDRESS(MATCH(LARGE(_xlfn._xlws.FILTER(GH7:GH233,GJ7:GJ233&gt;cr),5),GH7:GH233,0)+6,1))</f>
        <v>AU27.STB</v>
      </c>
      <c r="GI238" s="1" t="str" cm="1">
        <f t="array" aca="1" ref="GI238" ca="1">INDIRECT(ADDRESS(MATCH(LARGE(_xlfn._xlws.FILTER(GI7:GI233,GJ7:GJ233&gt;cr),5),GI7:GI233,0)+6,1))</f>
        <v>AU27.STB</v>
      </c>
      <c r="GJ238" s="1" t="str" cm="1">
        <f t="array" aca="1" ref="GJ238" ca="1">INDIRECT(ADDRESS(MATCH(LARGE(_xlfn._xlws.FILTER(GJ7:GJ233,GJ7:GJ233&gt;cr),5),GJ7:GJ233,0)+6,1))</f>
        <v>AU01.Jaccard</v>
      </c>
      <c r="GK238" s="1" t="str" cm="1">
        <f t="array" aca="1" ref="GK238" ca="1">INDIRECT(ADDRESS(MATCH(SMALL(_xlfn._xlws.FILTER(GK7:GK233,GJ7:GJ233&gt;cr),5),GK7:GK233,0)+6,1))</f>
        <v>AU15.NNSM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BI03.IPWR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BI07.NHMS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AI15.NNSM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CU14.Amer.TA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AI01.Jaccard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BI01.Dice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CU14.Amer.TA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k=20,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24" t="s">
        <v>200</v>
      </c>
      <c r="C241" s="27"/>
      <c r="D241" s="27"/>
      <c r="E241" s="27"/>
      <c r="F241" s="27"/>
      <c r="G241" s="27"/>
      <c r="H241" s="27"/>
      <c r="I241" s="27"/>
      <c r="J241" s="11" t="s">
        <v>264</v>
      </c>
      <c r="K241" s="11"/>
      <c r="L241" s="11"/>
      <c r="M241" s="11"/>
      <c r="N241" s="11"/>
      <c r="O241" s="11"/>
      <c r="P241" s="11"/>
      <c r="Q241" s="11"/>
      <c r="R241" s="24" t="s">
        <v>201</v>
      </c>
      <c r="S241" s="24"/>
      <c r="T241" s="24"/>
      <c r="U241" s="24"/>
      <c r="V241" s="24"/>
      <c r="W241" s="24"/>
      <c r="X241" s="24"/>
      <c r="Y241" s="24"/>
      <c r="Z241" s="11" t="s">
        <v>266</v>
      </c>
      <c r="AA241" s="11"/>
      <c r="AB241" s="11"/>
      <c r="AC241" s="11"/>
      <c r="AD241" s="11"/>
      <c r="AE241" s="11"/>
      <c r="AF241" s="11"/>
      <c r="AG241" s="11"/>
      <c r="AH241" s="24" t="s">
        <v>202</v>
      </c>
      <c r="AI241" s="24"/>
      <c r="AJ241" s="24"/>
      <c r="AK241" s="24"/>
      <c r="AL241" s="24"/>
      <c r="AM241" s="24"/>
      <c r="AN241" s="24"/>
      <c r="AO241" s="24"/>
      <c r="AP241" s="11" t="s">
        <v>268</v>
      </c>
      <c r="AQ241" s="11"/>
      <c r="AR241" s="11"/>
      <c r="AS241" s="11"/>
      <c r="AT241" s="11"/>
      <c r="AU241" s="11"/>
      <c r="AV241" s="11"/>
      <c r="AW241" s="11"/>
      <c r="AX241" s="24" t="s">
        <v>203</v>
      </c>
      <c r="AY241" s="24"/>
      <c r="AZ241" s="24"/>
      <c r="BA241" s="24"/>
      <c r="BB241" s="24"/>
      <c r="BC241" s="24"/>
      <c r="BD241" s="24"/>
      <c r="BE241" s="24"/>
      <c r="BF241" s="11" t="s">
        <v>270</v>
      </c>
      <c r="BG241" s="11"/>
      <c r="BH241" s="11"/>
      <c r="BI241" s="11"/>
      <c r="BJ241" s="11"/>
      <c r="BK241" s="11"/>
      <c r="BL241" s="11"/>
      <c r="BM241" s="11"/>
      <c r="BN241" s="24" t="s">
        <v>205</v>
      </c>
      <c r="BO241" s="24"/>
      <c r="BP241" s="24"/>
      <c r="BQ241" s="24"/>
      <c r="BR241" s="24"/>
      <c r="BS241" s="24"/>
      <c r="BT241" s="24"/>
      <c r="BU241" s="24"/>
      <c r="BV241" s="11" t="s">
        <v>200</v>
      </c>
      <c r="BW241" s="23"/>
      <c r="BX241" s="23"/>
      <c r="BY241" s="23"/>
      <c r="BZ241" s="23"/>
      <c r="CA241" s="23"/>
      <c r="CB241" s="23"/>
      <c r="CC241" s="23"/>
      <c r="CD241" s="24" t="s">
        <v>201</v>
      </c>
      <c r="CE241" s="24"/>
      <c r="CF241" s="24"/>
      <c r="CG241" s="24"/>
      <c r="CH241" s="24"/>
      <c r="CI241" s="24"/>
      <c r="CJ241" s="24"/>
      <c r="CK241" s="24"/>
      <c r="CL241" s="11" t="s">
        <v>202</v>
      </c>
      <c r="CM241" s="11"/>
      <c r="CN241" s="11"/>
      <c r="CO241" s="11"/>
      <c r="CP241" s="11"/>
      <c r="CQ241" s="11"/>
      <c r="CR241" s="11"/>
      <c r="CS241" s="11"/>
      <c r="CT241" s="24" t="s">
        <v>203</v>
      </c>
      <c r="CU241" s="24"/>
      <c r="CV241" s="24"/>
      <c r="CW241" s="24"/>
      <c r="CX241" s="24"/>
      <c r="CY241" s="24"/>
      <c r="CZ241" s="24"/>
      <c r="DA241" s="24"/>
      <c r="DB241" s="11" t="s">
        <v>205</v>
      </c>
      <c r="DC241" s="11"/>
      <c r="DD241" s="11"/>
      <c r="DE241" s="11"/>
      <c r="DF241" s="11"/>
      <c r="DG241" s="11"/>
      <c r="DH241" s="11"/>
      <c r="DI241" s="11"/>
      <c r="DJ241" s="24" t="s">
        <v>200</v>
      </c>
      <c r="DK241" s="27"/>
      <c r="DL241" s="27"/>
      <c r="DM241" s="27"/>
      <c r="DN241" s="27"/>
      <c r="DO241" s="27"/>
      <c r="DP241" s="27"/>
      <c r="DQ241" s="27"/>
      <c r="DR241" s="11" t="s">
        <v>201</v>
      </c>
      <c r="DS241" s="11"/>
      <c r="DT241" s="11"/>
      <c r="DU241" s="11"/>
      <c r="DV241" s="11"/>
      <c r="DW241" s="11"/>
      <c r="DX241" s="11"/>
      <c r="DY241" s="11"/>
      <c r="DZ241" s="24" t="s">
        <v>202</v>
      </c>
      <c r="EA241" s="24"/>
      <c r="EB241" s="24"/>
      <c r="EC241" s="24"/>
      <c r="ED241" s="24"/>
      <c r="EE241" s="24"/>
      <c r="EF241" s="24"/>
      <c r="EG241" s="24"/>
      <c r="EH241" s="11" t="s">
        <v>203</v>
      </c>
      <c r="EI241" s="11"/>
      <c r="EJ241" s="11"/>
      <c r="EK241" s="11"/>
      <c r="EL241" s="11"/>
      <c r="EM241" s="11"/>
      <c r="EN241" s="11"/>
      <c r="EO241" s="11"/>
      <c r="EP241" s="24" t="s">
        <v>205</v>
      </c>
      <c r="EQ241" s="24"/>
      <c r="ER241" s="24"/>
      <c r="ES241" s="24"/>
      <c r="ET241" s="24"/>
      <c r="EU241" s="24"/>
      <c r="EV241" s="24"/>
      <c r="EW241" s="24"/>
      <c r="EX241" s="11" t="s">
        <v>200</v>
      </c>
      <c r="EY241" s="23"/>
      <c r="EZ241" s="23"/>
      <c r="FA241" s="23"/>
      <c r="FB241" s="23"/>
      <c r="FC241" s="23"/>
      <c r="FD241" s="23"/>
      <c r="FE241" s="23"/>
      <c r="FF241" s="24" t="s">
        <v>201</v>
      </c>
      <c r="FG241" s="24"/>
      <c r="FH241" s="24"/>
      <c r="FI241" s="24"/>
      <c r="FJ241" s="24"/>
      <c r="FK241" s="24"/>
      <c r="FL241" s="24"/>
      <c r="FM241" s="24"/>
      <c r="FN241" s="11" t="s">
        <v>202</v>
      </c>
      <c r="FO241" s="11"/>
      <c r="FP241" s="11"/>
      <c r="FQ241" s="11"/>
      <c r="FR241" s="11"/>
      <c r="FS241" s="11"/>
      <c r="FT241" s="11"/>
      <c r="FU241" s="11"/>
      <c r="FV241" s="24" t="s">
        <v>203</v>
      </c>
      <c r="FW241" s="24"/>
      <c r="FX241" s="24"/>
      <c r="FY241" s="24"/>
      <c r="FZ241" s="24"/>
      <c r="GA241" s="24"/>
      <c r="GB241" s="24"/>
      <c r="GC241" s="24"/>
      <c r="GD241" s="11" t="s">
        <v>3</v>
      </c>
      <c r="GE241" s="11"/>
      <c r="GF241" s="11"/>
      <c r="GG241" s="11"/>
      <c r="GH241" s="11"/>
      <c r="GI241" s="11"/>
      <c r="GJ241" s="11"/>
      <c r="GK241" s="11"/>
      <c r="GL241" s="24" t="s">
        <v>200</v>
      </c>
      <c r="GM241" s="27"/>
      <c r="GN241" s="27"/>
      <c r="GO241" s="27"/>
      <c r="GP241" s="27"/>
      <c r="GQ241" s="27"/>
      <c r="GR241" s="27"/>
      <c r="GS241" s="27"/>
      <c r="GT241" s="11" t="s">
        <v>201</v>
      </c>
      <c r="GU241" s="11"/>
      <c r="GV241" s="11"/>
      <c r="GW241" s="11"/>
      <c r="GX241" s="11"/>
      <c r="GY241" s="11"/>
      <c r="GZ241" s="11"/>
      <c r="HA241" s="11"/>
      <c r="HB241" s="24" t="s">
        <v>202</v>
      </c>
      <c r="HC241" s="24"/>
      <c r="HD241" s="24"/>
      <c r="HE241" s="24"/>
      <c r="HF241" s="24"/>
      <c r="HG241" s="24"/>
      <c r="HH241" s="24"/>
      <c r="HI241" s="24"/>
      <c r="HJ241" s="11" t="s">
        <v>203</v>
      </c>
      <c r="HK241" s="11"/>
      <c r="HL241" s="11"/>
      <c r="HM241" s="11"/>
      <c r="HN241" s="11"/>
      <c r="HO241" s="11"/>
      <c r="HP241" s="11"/>
      <c r="HQ241" s="11"/>
      <c r="HR241" s="24" t="s">
        <v>3</v>
      </c>
      <c r="HS241" s="24"/>
      <c r="HT241" s="24"/>
      <c r="HU241" s="24"/>
      <c r="HV241" s="24"/>
      <c r="HW241" s="24"/>
      <c r="HX241" s="24"/>
      <c r="HY241" s="24"/>
      <c r="HZ241" s="11" t="s">
        <v>200</v>
      </c>
      <c r="IA241" s="23"/>
      <c r="IB241" s="23"/>
      <c r="IC241" s="23"/>
      <c r="ID241" s="23"/>
      <c r="IE241" s="23"/>
      <c r="IF241" s="23"/>
      <c r="IG241" s="23"/>
      <c r="IH241" s="24" t="s">
        <v>201</v>
      </c>
      <c r="II241" s="24"/>
      <c r="IJ241" s="24"/>
      <c r="IK241" s="24"/>
      <c r="IL241" s="24"/>
      <c r="IM241" s="24"/>
      <c r="IN241" s="24"/>
      <c r="IO241" s="24"/>
      <c r="IP241" s="11" t="s">
        <v>202</v>
      </c>
      <c r="IQ241" s="11"/>
      <c r="IR241" s="11"/>
      <c r="IS241" s="11"/>
      <c r="IT241" s="11"/>
      <c r="IU241" s="11"/>
      <c r="IV241" s="11"/>
      <c r="IW241" s="11"/>
      <c r="IX241" s="24" t="s">
        <v>203</v>
      </c>
      <c r="IY241" s="24"/>
      <c r="IZ241" s="24"/>
      <c r="JA241" s="24"/>
      <c r="JB241" s="24"/>
      <c r="JC241" s="24"/>
      <c r="JD241" s="24"/>
      <c r="JE241" s="24"/>
      <c r="JF241" s="11" t="s">
        <v>3</v>
      </c>
      <c r="JG241" s="11"/>
      <c r="JH241" s="11"/>
      <c r="JI241" s="11"/>
      <c r="JJ241" s="11"/>
      <c r="JK241" s="11"/>
      <c r="JL241" s="11"/>
      <c r="JM241" s="11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5" t="s">
        <v>196</v>
      </c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1" t="s">
        <v>229</v>
      </c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52" t="s">
        <v>232</v>
      </c>
      <c r="DK242" s="53"/>
      <c r="DL242" s="53"/>
      <c r="DM242" s="53"/>
      <c r="DN242" s="53"/>
      <c r="DO242" s="53"/>
      <c r="DP242" s="53"/>
      <c r="DQ242" s="53"/>
      <c r="DR242" s="53"/>
      <c r="DS242" s="53"/>
      <c r="DT242" s="53"/>
      <c r="DU242" s="53"/>
      <c r="DV242" s="53"/>
      <c r="DW242" s="53"/>
      <c r="DX242" s="53"/>
      <c r="DY242" s="53"/>
      <c r="DZ242" s="53"/>
      <c r="EA242" s="53"/>
      <c r="EB242" s="53"/>
      <c r="EC242" s="53"/>
      <c r="ED242" s="53"/>
      <c r="EE242" s="53"/>
      <c r="EF242" s="53"/>
      <c r="EG242" s="53"/>
      <c r="EH242" s="53"/>
      <c r="EI242" s="53"/>
      <c r="EJ242" s="53"/>
      <c r="EK242" s="53"/>
      <c r="EL242" s="53"/>
      <c r="EM242" s="53"/>
      <c r="EN242" s="53"/>
      <c r="EO242" s="53"/>
      <c r="EP242" s="53"/>
      <c r="EQ242" s="53"/>
      <c r="ER242" s="53"/>
      <c r="ES242" s="53"/>
      <c r="ET242" s="53"/>
      <c r="EU242" s="53"/>
      <c r="EV242" s="53"/>
      <c r="EW242" s="53"/>
      <c r="EX242" s="58" t="s">
        <v>197</v>
      </c>
      <c r="EY242" s="59"/>
      <c r="EZ242" s="59"/>
      <c r="FA242" s="59"/>
      <c r="FB242" s="59"/>
      <c r="FC242" s="59"/>
      <c r="FD242" s="59"/>
      <c r="FE242" s="59"/>
      <c r="FF242" s="59"/>
      <c r="FG242" s="59"/>
      <c r="FH242" s="59"/>
      <c r="FI242" s="59"/>
      <c r="FJ242" s="59"/>
      <c r="FK242" s="59"/>
      <c r="FL242" s="59"/>
      <c r="FM242" s="59"/>
      <c r="FN242" s="59"/>
      <c r="FO242" s="59"/>
      <c r="FP242" s="59"/>
      <c r="FQ242" s="59"/>
      <c r="FR242" s="59"/>
      <c r="FS242" s="59"/>
      <c r="FT242" s="59"/>
      <c r="FU242" s="59"/>
      <c r="FV242" s="59"/>
      <c r="FW242" s="59"/>
      <c r="FX242" s="59"/>
      <c r="FY242" s="59"/>
      <c r="FZ242" s="59"/>
      <c r="GA242" s="59"/>
      <c r="GB242" s="59"/>
      <c r="GC242" s="59"/>
      <c r="GD242" s="59"/>
      <c r="GE242" s="59"/>
      <c r="GF242" s="59"/>
      <c r="GG242" s="59"/>
      <c r="GH242" s="59"/>
      <c r="GI242" s="59"/>
      <c r="GJ242" s="59"/>
      <c r="GK242" s="59"/>
      <c r="GL242" s="56" t="s">
        <v>198</v>
      </c>
      <c r="GM242" s="57"/>
      <c r="GN242" s="57"/>
      <c r="GO242" s="57"/>
      <c r="GP242" s="57"/>
      <c r="GQ242" s="57"/>
      <c r="GR242" s="57"/>
      <c r="GS242" s="57"/>
      <c r="GT242" s="57"/>
      <c r="GU242" s="57"/>
      <c r="GV242" s="57"/>
      <c r="GW242" s="57"/>
      <c r="GX242" s="57"/>
      <c r="GY242" s="57"/>
      <c r="GZ242" s="57"/>
      <c r="HA242" s="57"/>
      <c r="HB242" s="57"/>
      <c r="HC242" s="57"/>
      <c r="HD242" s="57"/>
      <c r="HE242" s="57"/>
      <c r="HF242" s="57"/>
      <c r="HG242" s="57"/>
      <c r="HH242" s="57"/>
      <c r="HI242" s="57"/>
      <c r="HJ242" s="57"/>
      <c r="HK242" s="57"/>
      <c r="HL242" s="57"/>
      <c r="HM242" s="57"/>
      <c r="HN242" s="57"/>
      <c r="HO242" s="57"/>
      <c r="HP242" s="57"/>
      <c r="HQ242" s="57"/>
      <c r="HR242" s="57"/>
      <c r="HS242" s="57"/>
      <c r="HT242" s="57"/>
      <c r="HU242" s="57"/>
      <c r="HV242" s="57"/>
      <c r="HW242" s="57"/>
      <c r="HX242" s="57"/>
      <c r="HY242" s="57"/>
      <c r="HZ242" s="54" t="s">
        <v>199</v>
      </c>
      <c r="IA242" s="55"/>
      <c r="IB242" s="55"/>
      <c r="IC242" s="55"/>
      <c r="ID242" s="55"/>
      <c r="IE242" s="55"/>
      <c r="IF242" s="55"/>
      <c r="IG242" s="55"/>
      <c r="IH242" s="55"/>
      <c r="II242" s="55"/>
      <c r="IJ242" s="55"/>
      <c r="IK242" s="55"/>
      <c r="IL242" s="55"/>
      <c r="IM242" s="55"/>
      <c r="IN242" s="55"/>
      <c r="IO242" s="55"/>
      <c r="IP242" s="55"/>
      <c r="IQ242" s="55"/>
      <c r="IR242" s="55"/>
      <c r="IS242" s="55"/>
      <c r="IT242" s="55"/>
      <c r="IU242" s="55"/>
      <c r="IV242" s="55"/>
      <c r="IW242" s="55"/>
      <c r="IX242" s="55"/>
      <c r="IY242" s="55"/>
      <c r="IZ242" s="55"/>
      <c r="JA242" s="55"/>
      <c r="JB242" s="55"/>
      <c r="JC242" s="55"/>
      <c r="JD242" s="55"/>
      <c r="JE242" s="55"/>
      <c r="JF242" s="55"/>
      <c r="JG242" s="55"/>
      <c r="JH242" s="55"/>
      <c r="JI242" s="55"/>
      <c r="JJ242" s="55"/>
      <c r="JK242" s="55"/>
      <c r="JL242" s="55"/>
      <c r="JM242" s="5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2023-03-14T13:15:12Z</dcterms:modified>
</cp:coreProperties>
</file>