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U233" i="4" l="1"/>
  <c r="JT233" i="4"/>
  <c r="JS233" i="4"/>
  <c r="JR233" i="4"/>
  <c r="JQ233" i="4"/>
  <c r="JP233" i="4"/>
  <c r="JO233" i="4"/>
  <c r="JN233" i="4"/>
  <c r="JU232" i="4"/>
  <c r="JT232" i="4"/>
  <c r="JS232" i="4"/>
  <c r="JR232" i="4"/>
  <c r="JQ232" i="4"/>
  <c r="JP232" i="4"/>
  <c r="JO232" i="4"/>
  <c r="JN232" i="4"/>
  <c r="JU231" i="4"/>
  <c r="JT231" i="4"/>
  <c r="JS231" i="4"/>
  <c r="JR231" i="4"/>
  <c r="JQ231" i="4"/>
  <c r="JP231" i="4"/>
  <c r="JO231" i="4"/>
  <c r="JN231" i="4"/>
  <c r="JU230" i="4"/>
  <c r="JT230" i="4"/>
  <c r="JS230" i="4"/>
  <c r="JR230" i="4"/>
  <c r="JQ230" i="4"/>
  <c r="JP230" i="4"/>
  <c r="JO230" i="4"/>
  <c r="JN230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227" i="4"/>
  <c r="JT227" i="4"/>
  <c r="JS227" i="4"/>
  <c r="JR227" i="4"/>
  <c r="JQ227" i="4"/>
  <c r="JP227" i="4"/>
  <c r="JO227" i="4"/>
  <c r="JN227" i="4"/>
  <c r="JU226" i="4"/>
  <c r="JT226" i="4"/>
  <c r="JS226" i="4"/>
  <c r="JR226" i="4"/>
  <c r="JQ226" i="4"/>
  <c r="JP226" i="4"/>
  <c r="JO226" i="4"/>
  <c r="JN226" i="4"/>
  <c r="JU225" i="4"/>
  <c r="JT225" i="4"/>
  <c r="JS225" i="4"/>
  <c r="JR225" i="4"/>
  <c r="JQ225" i="4"/>
  <c r="JP225" i="4"/>
  <c r="JO225" i="4"/>
  <c r="JN225" i="4"/>
  <c r="JU224" i="4"/>
  <c r="JT224" i="4"/>
  <c r="JS224" i="4"/>
  <c r="JR224" i="4"/>
  <c r="JQ224" i="4"/>
  <c r="JP224" i="4"/>
  <c r="JO224" i="4"/>
  <c r="JN224" i="4"/>
  <c r="JU223" i="4"/>
  <c r="JT223" i="4"/>
  <c r="JS223" i="4"/>
  <c r="JR223" i="4"/>
  <c r="JQ223" i="4"/>
  <c r="JP223" i="4"/>
  <c r="JO223" i="4"/>
  <c r="JN223" i="4"/>
  <c r="JU222" i="4"/>
  <c r="JT222" i="4"/>
  <c r="JS222" i="4"/>
  <c r="JR222" i="4"/>
  <c r="JQ222" i="4"/>
  <c r="JP222" i="4"/>
  <c r="JO222" i="4"/>
  <c r="JN222" i="4"/>
  <c r="JU221" i="4"/>
  <c r="JT221" i="4"/>
  <c r="JS221" i="4"/>
  <c r="JR221" i="4"/>
  <c r="JQ221" i="4"/>
  <c r="JP221" i="4"/>
  <c r="JO221" i="4"/>
  <c r="JN221" i="4"/>
  <c r="JU220" i="4"/>
  <c r="JT220" i="4"/>
  <c r="JS220" i="4"/>
  <c r="JR220" i="4"/>
  <c r="JQ220" i="4"/>
  <c r="JP220" i="4"/>
  <c r="JO220" i="4"/>
  <c r="JN220" i="4"/>
  <c r="JU219" i="4"/>
  <c r="JT219" i="4"/>
  <c r="JS219" i="4"/>
  <c r="JR219" i="4"/>
  <c r="JQ219" i="4"/>
  <c r="JP219" i="4"/>
  <c r="JO219" i="4"/>
  <c r="JN219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216" i="4"/>
  <c r="JT216" i="4"/>
  <c r="JS216" i="4"/>
  <c r="JR216" i="4"/>
  <c r="JQ216" i="4"/>
  <c r="JP216" i="4"/>
  <c r="JO216" i="4"/>
  <c r="JN216" i="4"/>
  <c r="JU215" i="4"/>
  <c r="JT215" i="4"/>
  <c r="JS215" i="4"/>
  <c r="JR215" i="4"/>
  <c r="JQ215" i="4"/>
  <c r="JP215" i="4"/>
  <c r="JO215" i="4"/>
  <c r="JN215" i="4"/>
  <c r="JU214" i="4"/>
  <c r="JT214" i="4"/>
  <c r="JS214" i="4"/>
  <c r="JR214" i="4"/>
  <c r="JQ214" i="4"/>
  <c r="JP214" i="4"/>
  <c r="JO214" i="4"/>
  <c r="JN214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211" i="4"/>
  <c r="JT211" i="4"/>
  <c r="JS211" i="4"/>
  <c r="JR211" i="4"/>
  <c r="JQ211" i="4"/>
  <c r="JP211" i="4"/>
  <c r="JO211" i="4"/>
  <c r="JN211" i="4"/>
  <c r="JU210" i="4"/>
  <c r="JT210" i="4"/>
  <c r="JS210" i="4"/>
  <c r="JR210" i="4"/>
  <c r="JQ210" i="4"/>
  <c r="JP210" i="4"/>
  <c r="JO210" i="4"/>
  <c r="JN210" i="4"/>
  <c r="JU209" i="4"/>
  <c r="JT209" i="4"/>
  <c r="JS209" i="4"/>
  <c r="JR209" i="4"/>
  <c r="JQ209" i="4"/>
  <c r="JP209" i="4"/>
  <c r="JO209" i="4"/>
  <c r="JN209" i="4"/>
  <c r="JU208" i="4"/>
  <c r="JT208" i="4"/>
  <c r="JS208" i="4"/>
  <c r="JR208" i="4"/>
  <c r="JQ208" i="4"/>
  <c r="JP208" i="4"/>
  <c r="JO208" i="4"/>
  <c r="JN208" i="4"/>
  <c r="JU207" i="4"/>
  <c r="JT207" i="4"/>
  <c r="JS207" i="4"/>
  <c r="JR207" i="4"/>
  <c r="JQ207" i="4"/>
  <c r="JP207" i="4"/>
  <c r="JO207" i="4"/>
  <c r="JN207" i="4"/>
  <c r="JU206" i="4"/>
  <c r="JT206" i="4"/>
  <c r="JS206" i="4"/>
  <c r="JR206" i="4"/>
  <c r="JQ206" i="4"/>
  <c r="JP206" i="4"/>
  <c r="JO206" i="4"/>
  <c r="JN206" i="4"/>
  <c r="JU205" i="4"/>
  <c r="JT205" i="4"/>
  <c r="JS205" i="4"/>
  <c r="JR205" i="4"/>
  <c r="JQ205" i="4"/>
  <c r="JP205" i="4"/>
  <c r="JO205" i="4"/>
  <c r="JN205" i="4"/>
  <c r="JU204" i="4"/>
  <c r="JT204" i="4"/>
  <c r="JS204" i="4"/>
  <c r="JR204" i="4"/>
  <c r="JQ204" i="4"/>
  <c r="JP204" i="4"/>
  <c r="JO204" i="4"/>
  <c r="JN204" i="4"/>
  <c r="JU203" i="4"/>
  <c r="JT203" i="4"/>
  <c r="JS203" i="4"/>
  <c r="JR203" i="4"/>
  <c r="JQ203" i="4"/>
  <c r="JP203" i="4"/>
  <c r="JO203" i="4"/>
  <c r="JN203" i="4"/>
  <c r="JU202" i="4"/>
  <c r="JT202" i="4"/>
  <c r="JS202" i="4"/>
  <c r="JR202" i="4"/>
  <c r="JQ202" i="4"/>
  <c r="JP202" i="4"/>
  <c r="JO202" i="4"/>
  <c r="JN202" i="4"/>
  <c r="JU201" i="4"/>
  <c r="JT201" i="4"/>
  <c r="JS201" i="4"/>
  <c r="JR201" i="4"/>
  <c r="JQ201" i="4"/>
  <c r="JP201" i="4"/>
  <c r="JO201" i="4"/>
  <c r="JN201" i="4"/>
  <c r="JU200" i="4"/>
  <c r="JT200" i="4"/>
  <c r="JS200" i="4"/>
  <c r="JR200" i="4"/>
  <c r="JQ200" i="4"/>
  <c r="JP200" i="4"/>
  <c r="JO200" i="4"/>
  <c r="JN200" i="4"/>
  <c r="JU199" i="4"/>
  <c r="JT199" i="4"/>
  <c r="JS199" i="4"/>
  <c r="JR199" i="4"/>
  <c r="JQ199" i="4"/>
  <c r="JP199" i="4"/>
  <c r="JO199" i="4"/>
  <c r="JN199" i="4"/>
  <c r="JU198" i="4"/>
  <c r="JT198" i="4"/>
  <c r="JS198" i="4"/>
  <c r="JR198" i="4"/>
  <c r="JQ198" i="4"/>
  <c r="JP198" i="4"/>
  <c r="JO198" i="4"/>
  <c r="JN198" i="4"/>
  <c r="JU197" i="4"/>
  <c r="JT197" i="4"/>
  <c r="JS197" i="4"/>
  <c r="JR197" i="4"/>
  <c r="JQ197" i="4"/>
  <c r="JP197" i="4"/>
  <c r="JO197" i="4"/>
  <c r="JN197" i="4"/>
  <c r="JU196" i="4"/>
  <c r="JT196" i="4"/>
  <c r="JS196" i="4"/>
  <c r="JR196" i="4"/>
  <c r="JQ196" i="4"/>
  <c r="JP196" i="4"/>
  <c r="JO196" i="4"/>
  <c r="JN196" i="4"/>
  <c r="JU195" i="4"/>
  <c r="JT195" i="4"/>
  <c r="JS195" i="4"/>
  <c r="JR195" i="4"/>
  <c r="JQ195" i="4"/>
  <c r="JP195" i="4"/>
  <c r="JO195" i="4"/>
  <c r="JN195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JU192" i="4"/>
  <c r="JT192" i="4"/>
  <c r="JS192" i="4"/>
  <c r="JR192" i="4"/>
  <c r="JQ192" i="4"/>
  <c r="JP192" i="4"/>
  <c r="JO192" i="4"/>
  <c r="JN192" i="4"/>
  <c r="JU191" i="4"/>
  <c r="JT191" i="4"/>
  <c r="JS191" i="4"/>
  <c r="JR191" i="4"/>
  <c r="JQ191" i="4"/>
  <c r="JP191" i="4"/>
  <c r="JO191" i="4"/>
  <c r="JN191" i="4"/>
  <c r="JU190" i="4"/>
  <c r="JT190" i="4"/>
  <c r="JS190" i="4"/>
  <c r="JR190" i="4"/>
  <c r="JQ190" i="4"/>
  <c r="JP190" i="4"/>
  <c r="JO190" i="4"/>
  <c r="JN190" i="4"/>
  <c r="JU189" i="4"/>
  <c r="JT189" i="4"/>
  <c r="JS189" i="4"/>
  <c r="JR189" i="4"/>
  <c r="JQ189" i="4"/>
  <c r="JP189" i="4"/>
  <c r="JO189" i="4"/>
  <c r="JN189" i="4"/>
  <c r="JU188" i="4"/>
  <c r="JT188" i="4"/>
  <c r="JS188" i="4"/>
  <c r="JR188" i="4"/>
  <c r="JQ188" i="4"/>
  <c r="JP188" i="4"/>
  <c r="JO188" i="4"/>
  <c r="JN188" i="4"/>
  <c r="JU187" i="4"/>
  <c r="JT187" i="4"/>
  <c r="JS187" i="4"/>
  <c r="JR187" i="4"/>
  <c r="JQ187" i="4"/>
  <c r="JP187" i="4"/>
  <c r="JO187" i="4"/>
  <c r="JN187" i="4"/>
  <c r="JU186" i="4"/>
  <c r="JT186" i="4"/>
  <c r="JS186" i="4"/>
  <c r="JR186" i="4"/>
  <c r="JQ186" i="4"/>
  <c r="JP186" i="4"/>
  <c r="JO186" i="4"/>
  <c r="JN186" i="4"/>
  <c r="JU185" i="4"/>
  <c r="JT185" i="4"/>
  <c r="JS185" i="4"/>
  <c r="JR185" i="4"/>
  <c r="JQ185" i="4"/>
  <c r="JP185" i="4"/>
  <c r="JO185" i="4"/>
  <c r="JN185" i="4"/>
  <c r="JU184" i="4"/>
  <c r="JT184" i="4"/>
  <c r="JS184" i="4"/>
  <c r="JR184" i="4"/>
  <c r="JQ184" i="4"/>
  <c r="JP184" i="4"/>
  <c r="JO184" i="4"/>
  <c r="JN184" i="4"/>
  <c r="JU183" i="4"/>
  <c r="JT183" i="4"/>
  <c r="JS183" i="4"/>
  <c r="JR183" i="4"/>
  <c r="JQ183" i="4"/>
  <c r="JP183" i="4"/>
  <c r="JO183" i="4"/>
  <c r="JN183" i="4"/>
  <c r="JU182" i="4"/>
  <c r="JT182" i="4"/>
  <c r="JS182" i="4"/>
  <c r="JR182" i="4"/>
  <c r="JQ182" i="4"/>
  <c r="JP182" i="4"/>
  <c r="JO182" i="4"/>
  <c r="JN182" i="4"/>
  <c r="JU181" i="4"/>
  <c r="JT181" i="4"/>
  <c r="JS181" i="4"/>
  <c r="JR181" i="4"/>
  <c r="JQ181" i="4"/>
  <c r="JP181" i="4"/>
  <c r="JO181" i="4"/>
  <c r="JN181" i="4"/>
  <c r="JU180" i="4"/>
  <c r="JT180" i="4"/>
  <c r="JS180" i="4"/>
  <c r="JR180" i="4"/>
  <c r="JQ180" i="4"/>
  <c r="JP180" i="4"/>
  <c r="JO180" i="4"/>
  <c r="JN180" i="4"/>
  <c r="JU179" i="4"/>
  <c r="JT179" i="4"/>
  <c r="JS179" i="4"/>
  <c r="JR179" i="4"/>
  <c r="JQ179" i="4"/>
  <c r="JP179" i="4"/>
  <c r="JO179" i="4"/>
  <c r="JN179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JU176" i="4"/>
  <c r="JT176" i="4"/>
  <c r="JS176" i="4"/>
  <c r="JR176" i="4"/>
  <c r="JQ176" i="4"/>
  <c r="JP176" i="4"/>
  <c r="JO176" i="4"/>
  <c r="JN176" i="4"/>
  <c r="JU175" i="4"/>
  <c r="JT175" i="4"/>
  <c r="JS175" i="4"/>
  <c r="JR175" i="4"/>
  <c r="JQ175" i="4"/>
  <c r="JP175" i="4"/>
  <c r="JO175" i="4"/>
  <c r="JN175" i="4"/>
  <c r="JU174" i="4"/>
  <c r="JT174" i="4"/>
  <c r="JS174" i="4"/>
  <c r="JR174" i="4"/>
  <c r="JQ174" i="4"/>
  <c r="JP174" i="4"/>
  <c r="JO174" i="4"/>
  <c r="JN174" i="4"/>
  <c r="JU173" i="4"/>
  <c r="JT173" i="4"/>
  <c r="JS173" i="4"/>
  <c r="JR173" i="4"/>
  <c r="JQ173" i="4"/>
  <c r="JP173" i="4"/>
  <c r="JO173" i="4"/>
  <c r="JN173" i="4"/>
  <c r="JU172" i="4"/>
  <c r="JT172" i="4"/>
  <c r="JS172" i="4"/>
  <c r="JR172" i="4"/>
  <c r="JQ172" i="4"/>
  <c r="JP172" i="4"/>
  <c r="JO172" i="4"/>
  <c r="JN172" i="4"/>
  <c r="JU171" i="4"/>
  <c r="JT171" i="4"/>
  <c r="JS171" i="4"/>
  <c r="JR171" i="4"/>
  <c r="JQ171" i="4"/>
  <c r="JP171" i="4"/>
  <c r="JO171" i="4"/>
  <c r="JN171" i="4"/>
  <c r="JU170" i="4"/>
  <c r="JT170" i="4"/>
  <c r="JS170" i="4"/>
  <c r="JR170" i="4"/>
  <c r="JQ170" i="4"/>
  <c r="JP170" i="4"/>
  <c r="JO170" i="4"/>
  <c r="JN170" i="4"/>
  <c r="JU169" i="4"/>
  <c r="JT169" i="4"/>
  <c r="JS169" i="4"/>
  <c r="JR169" i="4"/>
  <c r="JQ169" i="4"/>
  <c r="JP169" i="4"/>
  <c r="JO169" i="4"/>
  <c r="JN169" i="4"/>
  <c r="JU168" i="4"/>
  <c r="JT168" i="4"/>
  <c r="JS168" i="4"/>
  <c r="JR168" i="4"/>
  <c r="JQ168" i="4"/>
  <c r="JP168" i="4"/>
  <c r="JO168" i="4"/>
  <c r="JN168" i="4"/>
  <c r="JU167" i="4"/>
  <c r="JT167" i="4"/>
  <c r="JS167" i="4"/>
  <c r="JR167" i="4"/>
  <c r="JQ167" i="4"/>
  <c r="JP167" i="4"/>
  <c r="JO167" i="4"/>
  <c r="JN167" i="4"/>
  <c r="JU166" i="4"/>
  <c r="JT166" i="4"/>
  <c r="JS166" i="4"/>
  <c r="JR166" i="4"/>
  <c r="JQ166" i="4"/>
  <c r="JP166" i="4"/>
  <c r="JO166" i="4"/>
  <c r="JN166" i="4"/>
  <c r="JU165" i="4"/>
  <c r="JT165" i="4"/>
  <c r="JS165" i="4"/>
  <c r="JR165" i="4"/>
  <c r="JQ165" i="4"/>
  <c r="JP165" i="4"/>
  <c r="JO165" i="4"/>
  <c r="JN165" i="4"/>
  <c r="JU164" i="4"/>
  <c r="JT164" i="4"/>
  <c r="JS164" i="4"/>
  <c r="JR164" i="4"/>
  <c r="JQ164" i="4"/>
  <c r="JP164" i="4"/>
  <c r="JO164" i="4"/>
  <c r="JN164" i="4"/>
  <c r="JU163" i="4"/>
  <c r="JT163" i="4"/>
  <c r="JS163" i="4"/>
  <c r="JR163" i="4"/>
  <c r="JQ163" i="4"/>
  <c r="JP163" i="4"/>
  <c r="JO163" i="4"/>
  <c r="JN163" i="4"/>
  <c r="JU162" i="4"/>
  <c r="JT162" i="4"/>
  <c r="JS162" i="4"/>
  <c r="JR162" i="4"/>
  <c r="JQ162" i="4"/>
  <c r="JP162" i="4"/>
  <c r="JO162" i="4"/>
  <c r="JN162" i="4"/>
  <c r="JU161" i="4"/>
  <c r="JT161" i="4"/>
  <c r="JS161" i="4"/>
  <c r="JR161" i="4"/>
  <c r="JQ161" i="4"/>
  <c r="JP161" i="4"/>
  <c r="JO161" i="4"/>
  <c r="JN161" i="4"/>
  <c r="JU160" i="4"/>
  <c r="JT160" i="4"/>
  <c r="JS160" i="4"/>
  <c r="JR160" i="4"/>
  <c r="JQ160" i="4"/>
  <c r="JP160" i="4"/>
  <c r="JO160" i="4"/>
  <c r="JN160" i="4"/>
  <c r="JU159" i="4"/>
  <c r="JT159" i="4"/>
  <c r="JS159" i="4"/>
  <c r="JR159" i="4"/>
  <c r="JQ159" i="4"/>
  <c r="JP159" i="4"/>
  <c r="JO159" i="4"/>
  <c r="JN159" i="4"/>
  <c r="JU158" i="4"/>
  <c r="JT158" i="4"/>
  <c r="JS158" i="4"/>
  <c r="JR158" i="4"/>
  <c r="JQ158" i="4"/>
  <c r="JP158" i="4"/>
  <c r="JO158" i="4"/>
  <c r="JN158" i="4"/>
  <c r="JU157" i="4"/>
  <c r="JT157" i="4"/>
  <c r="JS157" i="4"/>
  <c r="JR157" i="4"/>
  <c r="JQ157" i="4"/>
  <c r="JP157" i="4"/>
  <c r="JO157" i="4"/>
  <c r="JN157" i="4"/>
  <c r="JU156" i="4"/>
  <c r="JT156" i="4"/>
  <c r="JS156" i="4"/>
  <c r="JR156" i="4"/>
  <c r="JQ156" i="4"/>
  <c r="JP156" i="4"/>
  <c r="JO156" i="4"/>
  <c r="JN156" i="4"/>
  <c r="JU155" i="4"/>
  <c r="JT155" i="4"/>
  <c r="JS155" i="4"/>
  <c r="JR155" i="4"/>
  <c r="JQ155" i="4"/>
  <c r="JP155" i="4"/>
  <c r="JO155" i="4"/>
  <c r="JN155" i="4"/>
  <c r="JU154" i="4"/>
  <c r="JT154" i="4"/>
  <c r="JS154" i="4"/>
  <c r="JR154" i="4"/>
  <c r="JQ154" i="4"/>
  <c r="JP154" i="4"/>
  <c r="JO154" i="4"/>
  <c r="JN154" i="4"/>
  <c r="JU153" i="4"/>
  <c r="JT153" i="4"/>
  <c r="JS153" i="4"/>
  <c r="JR153" i="4"/>
  <c r="JQ153" i="4"/>
  <c r="JP153" i="4"/>
  <c r="JO153" i="4"/>
  <c r="JN153" i="4"/>
  <c r="JU152" i="4"/>
  <c r="JT152" i="4"/>
  <c r="JS152" i="4"/>
  <c r="JR152" i="4"/>
  <c r="JQ152" i="4"/>
  <c r="JP152" i="4"/>
  <c r="JO152" i="4"/>
  <c r="JN152" i="4"/>
  <c r="JU151" i="4"/>
  <c r="JT151" i="4"/>
  <c r="JS151" i="4"/>
  <c r="JR151" i="4"/>
  <c r="JQ151" i="4"/>
  <c r="JP151" i="4"/>
  <c r="JO151" i="4"/>
  <c r="JN151" i="4"/>
  <c r="JU150" i="4"/>
  <c r="JT150" i="4"/>
  <c r="JS150" i="4"/>
  <c r="JR150" i="4"/>
  <c r="JQ150" i="4"/>
  <c r="JP150" i="4"/>
  <c r="JO150" i="4"/>
  <c r="JN150" i="4"/>
  <c r="JU149" i="4"/>
  <c r="JT149" i="4"/>
  <c r="JS149" i="4"/>
  <c r="JR149" i="4"/>
  <c r="JQ149" i="4"/>
  <c r="JP149" i="4"/>
  <c r="JO149" i="4"/>
  <c r="JN149" i="4"/>
  <c r="JU148" i="4"/>
  <c r="JT148" i="4"/>
  <c r="JS148" i="4"/>
  <c r="JR148" i="4"/>
  <c r="JQ148" i="4"/>
  <c r="JP148" i="4"/>
  <c r="JO148" i="4"/>
  <c r="JN148" i="4"/>
  <c r="JU147" i="4"/>
  <c r="JT147" i="4"/>
  <c r="JS147" i="4"/>
  <c r="JR147" i="4"/>
  <c r="JQ147" i="4"/>
  <c r="JP147" i="4"/>
  <c r="JO147" i="4"/>
  <c r="JN147" i="4"/>
  <c r="JU146" i="4"/>
  <c r="JT146" i="4"/>
  <c r="JS146" i="4"/>
  <c r="JR146" i="4"/>
  <c r="JQ146" i="4"/>
  <c r="JP146" i="4"/>
  <c r="JO146" i="4"/>
  <c r="JN146" i="4"/>
  <c r="JU145" i="4"/>
  <c r="JT145" i="4"/>
  <c r="JS145" i="4"/>
  <c r="JR145" i="4"/>
  <c r="JQ145" i="4"/>
  <c r="JP145" i="4"/>
  <c r="JO145" i="4"/>
  <c r="JN145" i="4"/>
  <c r="JU144" i="4"/>
  <c r="JT144" i="4"/>
  <c r="JS144" i="4"/>
  <c r="JR144" i="4"/>
  <c r="JQ144" i="4"/>
  <c r="JP144" i="4"/>
  <c r="JO144" i="4"/>
  <c r="JN144" i="4"/>
  <c r="JU143" i="4"/>
  <c r="JT143" i="4"/>
  <c r="JS143" i="4"/>
  <c r="JR143" i="4"/>
  <c r="JQ143" i="4"/>
  <c r="JP143" i="4"/>
  <c r="JO143" i="4"/>
  <c r="JN143" i="4"/>
  <c r="JU142" i="4"/>
  <c r="JT142" i="4"/>
  <c r="JS142" i="4"/>
  <c r="JR142" i="4"/>
  <c r="JQ142" i="4"/>
  <c r="JP142" i="4"/>
  <c r="JO142" i="4"/>
  <c r="JN142" i="4"/>
  <c r="JU141" i="4"/>
  <c r="JT141" i="4"/>
  <c r="JS141" i="4"/>
  <c r="JR141" i="4"/>
  <c r="JQ141" i="4"/>
  <c r="JP141" i="4"/>
  <c r="JO141" i="4"/>
  <c r="JN141" i="4"/>
  <c r="JU140" i="4"/>
  <c r="JT140" i="4"/>
  <c r="JS140" i="4"/>
  <c r="JR140" i="4"/>
  <c r="JQ140" i="4"/>
  <c r="JP140" i="4"/>
  <c r="JO140" i="4"/>
  <c r="JN140" i="4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137" i="4"/>
  <c r="JT137" i="4"/>
  <c r="JS137" i="4"/>
  <c r="JR137" i="4"/>
  <c r="JQ137" i="4"/>
  <c r="JP137" i="4"/>
  <c r="JO137" i="4"/>
  <c r="JN137" i="4"/>
  <c r="JU136" i="4"/>
  <c r="JT136" i="4"/>
  <c r="JS136" i="4"/>
  <c r="JR136" i="4"/>
  <c r="JQ136" i="4"/>
  <c r="JP136" i="4"/>
  <c r="JO136" i="4"/>
  <c r="JN136" i="4"/>
  <c r="JU135" i="4"/>
  <c r="JT135" i="4"/>
  <c r="JS135" i="4"/>
  <c r="JR135" i="4"/>
  <c r="JQ135" i="4"/>
  <c r="JP135" i="4"/>
  <c r="JO135" i="4"/>
  <c r="JN135" i="4"/>
  <c r="JU134" i="4"/>
  <c r="JT134" i="4"/>
  <c r="JS134" i="4"/>
  <c r="JR134" i="4"/>
  <c r="JQ134" i="4"/>
  <c r="JP134" i="4"/>
  <c r="JO134" i="4"/>
  <c r="JN134" i="4"/>
  <c r="JU133" i="4"/>
  <c r="JT133" i="4"/>
  <c r="JS133" i="4"/>
  <c r="JR133" i="4"/>
  <c r="JQ133" i="4"/>
  <c r="JP133" i="4"/>
  <c r="JO133" i="4"/>
  <c r="JN133" i="4"/>
  <c r="JU132" i="4"/>
  <c r="JT132" i="4"/>
  <c r="JS132" i="4"/>
  <c r="JR132" i="4"/>
  <c r="JQ132" i="4"/>
  <c r="JP132" i="4"/>
  <c r="JO132" i="4"/>
  <c r="JN132" i="4"/>
  <c r="JU131" i="4"/>
  <c r="JT131" i="4"/>
  <c r="JS131" i="4"/>
  <c r="JR131" i="4"/>
  <c r="JQ131" i="4"/>
  <c r="JP131" i="4"/>
  <c r="JO131" i="4"/>
  <c r="JN131" i="4"/>
  <c r="JU130" i="4"/>
  <c r="JT130" i="4"/>
  <c r="JS130" i="4"/>
  <c r="JR130" i="4"/>
  <c r="JQ130" i="4"/>
  <c r="JP130" i="4"/>
  <c r="JO130" i="4"/>
  <c r="JN130" i="4"/>
  <c r="JU129" i="4"/>
  <c r="JT129" i="4"/>
  <c r="JS129" i="4"/>
  <c r="JR129" i="4"/>
  <c r="JQ129" i="4"/>
  <c r="JP129" i="4"/>
  <c r="JO129" i="4"/>
  <c r="JN129" i="4"/>
  <c r="JU128" i="4"/>
  <c r="JT128" i="4"/>
  <c r="JS128" i="4"/>
  <c r="JR128" i="4"/>
  <c r="JQ128" i="4"/>
  <c r="JP128" i="4"/>
  <c r="JO128" i="4"/>
  <c r="JN128" i="4"/>
  <c r="JU127" i="4"/>
  <c r="JT127" i="4"/>
  <c r="JS127" i="4"/>
  <c r="JR127" i="4"/>
  <c r="JQ127" i="4"/>
  <c r="JP127" i="4"/>
  <c r="JO127" i="4"/>
  <c r="JN127" i="4"/>
  <c r="JU126" i="4"/>
  <c r="JT126" i="4"/>
  <c r="JS126" i="4"/>
  <c r="JR126" i="4"/>
  <c r="JQ126" i="4"/>
  <c r="JP126" i="4"/>
  <c r="JO126" i="4"/>
  <c r="JN126" i="4"/>
  <c r="JU125" i="4"/>
  <c r="JT125" i="4"/>
  <c r="JS125" i="4"/>
  <c r="JR125" i="4"/>
  <c r="JQ125" i="4"/>
  <c r="JP125" i="4"/>
  <c r="JO125" i="4"/>
  <c r="JN125" i="4"/>
  <c r="JU124" i="4"/>
  <c r="JT124" i="4"/>
  <c r="JS124" i="4"/>
  <c r="JR124" i="4"/>
  <c r="JQ124" i="4"/>
  <c r="JP124" i="4"/>
  <c r="JO124" i="4"/>
  <c r="JN124" i="4"/>
  <c r="JU123" i="4"/>
  <c r="JT123" i="4"/>
  <c r="JS123" i="4"/>
  <c r="JR123" i="4"/>
  <c r="JQ123" i="4"/>
  <c r="JP123" i="4"/>
  <c r="JO123" i="4"/>
  <c r="JN123" i="4"/>
  <c r="JU122" i="4"/>
  <c r="JT122" i="4"/>
  <c r="JS122" i="4"/>
  <c r="JR122" i="4"/>
  <c r="JQ122" i="4"/>
  <c r="JP122" i="4"/>
  <c r="JO122" i="4"/>
  <c r="JN122" i="4"/>
  <c r="JU121" i="4"/>
  <c r="JT121" i="4"/>
  <c r="JS121" i="4"/>
  <c r="JR121" i="4"/>
  <c r="JQ121" i="4"/>
  <c r="JP121" i="4"/>
  <c r="JO121" i="4"/>
  <c r="JN121" i="4"/>
  <c r="JU120" i="4"/>
  <c r="JT120" i="4"/>
  <c r="JS120" i="4"/>
  <c r="JR120" i="4"/>
  <c r="JQ120" i="4"/>
  <c r="JP120" i="4"/>
  <c r="JO120" i="4"/>
  <c r="JN120" i="4"/>
  <c r="JU119" i="4"/>
  <c r="JT119" i="4"/>
  <c r="JS119" i="4"/>
  <c r="JR119" i="4"/>
  <c r="JQ119" i="4"/>
  <c r="JP119" i="4"/>
  <c r="JO119" i="4"/>
  <c r="JN119" i="4"/>
  <c r="JU118" i="4"/>
  <c r="JT118" i="4"/>
  <c r="JS118" i="4"/>
  <c r="JR118" i="4"/>
  <c r="JQ118" i="4"/>
  <c r="JP118" i="4"/>
  <c r="JO118" i="4"/>
  <c r="JN118" i="4"/>
  <c r="JU117" i="4"/>
  <c r="JT117" i="4"/>
  <c r="JS117" i="4"/>
  <c r="JR117" i="4"/>
  <c r="JQ117" i="4"/>
  <c r="JP117" i="4"/>
  <c r="JO117" i="4"/>
  <c r="JN117" i="4"/>
  <c r="JU116" i="4"/>
  <c r="JT116" i="4"/>
  <c r="JS116" i="4"/>
  <c r="JR116" i="4"/>
  <c r="JQ116" i="4"/>
  <c r="JP116" i="4"/>
  <c r="JO116" i="4"/>
  <c r="JN116" i="4"/>
  <c r="JU115" i="4"/>
  <c r="JT115" i="4"/>
  <c r="JS115" i="4"/>
  <c r="JR115" i="4"/>
  <c r="JQ115" i="4"/>
  <c r="JP115" i="4"/>
  <c r="JO115" i="4"/>
  <c r="JN115" i="4"/>
  <c r="JU114" i="4"/>
  <c r="JT114" i="4"/>
  <c r="JS114" i="4"/>
  <c r="JR114" i="4"/>
  <c r="JQ114" i="4"/>
  <c r="JP114" i="4"/>
  <c r="JO114" i="4"/>
  <c r="JN114" i="4"/>
  <c r="JU113" i="4"/>
  <c r="JT113" i="4"/>
  <c r="JS113" i="4"/>
  <c r="JR113" i="4"/>
  <c r="JQ113" i="4"/>
  <c r="JP113" i="4"/>
  <c r="JO113" i="4"/>
  <c r="JN113" i="4"/>
  <c r="JU112" i="4"/>
  <c r="JT112" i="4"/>
  <c r="JS112" i="4"/>
  <c r="JR112" i="4"/>
  <c r="JQ112" i="4"/>
  <c r="JP112" i="4"/>
  <c r="JO112" i="4"/>
  <c r="JN112" i="4"/>
  <c r="JU111" i="4"/>
  <c r="JT111" i="4"/>
  <c r="JS111" i="4"/>
  <c r="JR111" i="4"/>
  <c r="JQ111" i="4"/>
  <c r="JP111" i="4"/>
  <c r="JO111" i="4"/>
  <c r="JN111" i="4"/>
  <c r="JU110" i="4"/>
  <c r="JT110" i="4"/>
  <c r="JS110" i="4"/>
  <c r="JR110" i="4"/>
  <c r="JQ110" i="4"/>
  <c r="JP110" i="4"/>
  <c r="JO110" i="4"/>
  <c r="JN110" i="4"/>
  <c r="JU109" i="4"/>
  <c r="JT109" i="4"/>
  <c r="JS109" i="4"/>
  <c r="JR109" i="4"/>
  <c r="JQ109" i="4"/>
  <c r="JP109" i="4"/>
  <c r="JO109" i="4"/>
  <c r="JN109" i="4"/>
  <c r="JU108" i="4"/>
  <c r="JT108" i="4"/>
  <c r="JS108" i="4"/>
  <c r="JR108" i="4"/>
  <c r="JQ108" i="4"/>
  <c r="JP108" i="4"/>
  <c r="JO108" i="4"/>
  <c r="JN108" i="4"/>
  <c r="JU107" i="4"/>
  <c r="JT107" i="4"/>
  <c r="JS107" i="4"/>
  <c r="JR107" i="4"/>
  <c r="JQ107" i="4"/>
  <c r="JP107" i="4"/>
  <c r="JO107" i="4"/>
  <c r="JN107" i="4"/>
  <c r="JU106" i="4"/>
  <c r="JT106" i="4"/>
  <c r="JS106" i="4"/>
  <c r="JR106" i="4"/>
  <c r="JQ106" i="4"/>
  <c r="JP106" i="4"/>
  <c r="JO106" i="4"/>
  <c r="JN106" i="4"/>
  <c r="JU105" i="4"/>
  <c r="JT105" i="4"/>
  <c r="JS105" i="4"/>
  <c r="JR105" i="4"/>
  <c r="JQ105" i="4"/>
  <c r="JP105" i="4"/>
  <c r="JO105" i="4"/>
  <c r="JN105" i="4"/>
  <c r="JU104" i="4"/>
  <c r="JT104" i="4"/>
  <c r="JS104" i="4"/>
  <c r="JR104" i="4"/>
  <c r="JQ104" i="4"/>
  <c r="JP104" i="4"/>
  <c r="JO104" i="4"/>
  <c r="JN104" i="4"/>
  <c r="JU103" i="4"/>
  <c r="JT103" i="4"/>
  <c r="JS103" i="4"/>
  <c r="JR103" i="4"/>
  <c r="JQ103" i="4"/>
  <c r="JP103" i="4"/>
  <c r="JO103" i="4"/>
  <c r="JN103" i="4"/>
  <c r="JU102" i="4"/>
  <c r="JT102" i="4"/>
  <c r="JS102" i="4"/>
  <c r="JR102" i="4"/>
  <c r="JQ102" i="4"/>
  <c r="JP102" i="4"/>
  <c r="JO102" i="4"/>
  <c r="JN102" i="4"/>
  <c r="JU101" i="4"/>
  <c r="JT101" i="4"/>
  <c r="JS101" i="4"/>
  <c r="JR101" i="4"/>
  <c r="JQ101" i="4"/>
  <c r="JP101" i="4"/>
  <c r="JO101" i="4"/>
  <c r="JN101" i="4"/>
  <c r="JU100" i="4"/>
  <c r="JT100" i="4"/>
  <c r="JS100" i="4"/>
  <c r="JR100" i="4"/>
  <c r="JQ100" i="4"/>
  <c r="JP100" i="4"/>
  <c r="JO100" i="4"/>
  <c r="JN100" i="4"/>
  <c r="JU99" i="4"/>
  <c r="JT99" i="4"/>
  <c r="JS99" i="4"/>
  <c r="JR99" i="4"/>
  <c r="JQ99" i="4"/>
  <c r="JP99" i="4"/>
  <c r="JO99" i="4"/>
  <c r="JN99" i="4"/>
  <c r="JU98" i="4"/>
  <c r="JT98" i="4"/>
  <c r="JS98" i="4"/>
  <c r="JR98" i="4"/>
  <c r="JQ98" i="4"/>
  <c r="JP98" i="4"/>
  <c r="JO98" i="4"/>
  <c r="JN98" i="4"/>
  <c r="JU97" i="4"/>
  <c r="JT97" i="4"/>
  <c r="JS97" i="4"/>
  <c r="JR97" i="4"/>
  <c r="JQ97" i="4"/>
  <c r="JP97" i="4"/>
  <c r="JO97" i="4"/>
  <c r="JN97" i="4"/>
  <c r="JU96" i="4"/>
  <c r="JT96" i="4"/>
  <c r="JS96" i="4"/>
  <c r="JR96" i="4"/>
  <c r="JQ96" i="4"/>
  <c r="JP96" i="4"/>
  <c r="JO96" i="4"/>
  <c r="JN96" i="4"/>
  <c r="JU95" i="4"/>
  <c r="JT95" i="4"/>
  <c r="JS95" i="4"/>
  <c r="JR95" i="4"/>
  <c r="JQ95" i="4"/>
  <c r="JP95" i="4"/>
  <c r="JO95" i="4"/>
  <c r="JN95" i="4"/>
  <c r="JU94" i="4"/>
  <c r="JT94" i="4"/>
  <c r="JS94" i="4"/>
  <c r="JR94" i="4"/>
  <c r="JQ94" i="4"/>
  <c r="JP94" i="4"/>
  <c r="JO94" i="4"/>
  <c r="JN94" i="4"/>
  <c r="JU93" i="4"/>
  <c r="JT93" i="4"/>
  <c r="JS93" i="4"/>
  <c r="JR93" i="4"/>
  <c r="JQ93" i="4"/>
  <c r="JP93" i="4"/>
  <c r="JO93" i="4"/>
  <c r="JN93" i="4"/>
  <c r="JU92" i="4"/>
  <c r="JT92" i="4"/>
  <c r="JS92" i="4"/>
  <c r="JR92" i="4"/>
  <c r="JQ92" i="4"/>
  <c r="JP92" i="4"/>
  <c r="JO92" i="4"/>
  <c r="JN92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JU89" i="4"/>
  <c r="JT89" i="4"/>
  <c r="JS89" i="4"/>
  <c r="JR89" i="4"/>
  <c r="JQ89" i="4"/>
  <c r="JP89" i="4"/>
  <c r="JO89" i="4"/>
  <c r="JN89" i="4"/>
  <c r="JU88" i="4"/>
  <c r="JT88" i="4"/>
  <c r="JS88" i="4"/>
  <c r="JR88" i="4"/>
  <c r="JQ88" i="4"/>
  <c r="JP88" i="4"/>
  <c r="JO88" i="4"/>
  <c r="JN88" i="4"/>
  <c r="JU87" i="4"/>
  <c r="JT87" i="4"/>
  <c r="JS87" i="4"/>
  <c r="JR87" i="4"/>
  <c r="JQ87" i="4"/>
  <c r="JP87" i="4"/>
  <c r="JO87" i="4"/>
  <c r="JN87" i="4"/>
  <c r="JU86" i="4"/>
  <c r="JT86" i="4"/>
  <c r="JS86" i="4"/>
  <c r="JR86" i="4"/>
  <c r="JQ86" i="4"/>
  <c r="JP86" i="4"/>
  <c r="JO86" i="4"/>
  <c r="JN86" i="4"/>
  <c r="JU85" i="4"/>
  <c r="JT85" i="4"/>
  <c r="JS85" i="4"/>
  <c r="JR85" i="4"/>
  <c r="JQ85" i="4"/>
  <c r="JP85" i="4"/>
  <c r="JO85" i="4"/>
  <c r="JN85" i="4"/>
  <c r="JU84" i="4"/>
  <c r="JT84" i="4"/>
  <c r="JS84" i="4"/>
  <c r="JR84" i="4"/>
  <c r="JQ84" i="4"/>
  <c r="JP84" i="4"/>
  <c r="JO84" i="4"/>
  <c r="JN84" i="4"/>
  <c r="JU83" i="4"/>
  <c r="JT83" i="4"/>
  <c r="JS83" i="4"/>
  <c r="JR83" i="4"/>
  <c r="JQ83" i="4"/>
  <c r="JP83" i="4"/>
  <c r="JO83" i="4"/>
  <c r="JN83" i="4"/>
  <c r="JU82" i="4"/>
  <c r="JT82" i="4"/>
  <c r="JS82" i="4"/>
  <c r="JR82" i="4"/>
  <c r="JQ82" i="4"/>
  <c r="JP82" i="4"/>
  <c r="JO82" i="4"/>
  <c r="JN82" i="4"/>
  <c r="JU81" i="4"/>
  <c r="JT81" i="4"/>
  <c r="JS81" i="4"/>
  <c r="JR81" i="4"/>
  <c r="JQ81" i="4"/>
  <c r="JP81" i="4"/>
  <c r="JO81" i="4"/>
  <c r="JN81" i="4"/>
  <c r="JU80" i="4"/>
  <c r="JT80" i="4"/>
  <c r="JS80" i="4"/>
  <c r="JR80" i="4"/>
  <c r="JQ80" i="4"/>
  <c r="JP80" i="4"/>
  <c r="JO80" i="4"/>
  <c r="JN80" i="4"/>
  <c r="JU79" i="4"/>
  <c r="JT79" i="4"/>
  <c r="JS79" i="4"/>
  <c r="JR79" i="4"/>
  <c r="JQ79" i="4"/>
  <c r="JP79" i="4"/>
  <c r="JO79" i="4"/>
  <c r="JN79" i="4"/>
  <c r="JU78" i="4"/>
  <c r="JT78" i="4"/>
  <c r="JS78" i="4"/>
  <c r="JR78" i="4"/>
  <c r="JQ78" i="4"/>
  <c r="JP78" i="4"/>
  <c r="JO78" i="4"/>
  <c r="JN78" i="4"/>
  <c r="JU77" i="4"/>
  <c r="JT77" i="4"/>
  <c r="JS77" i="4"/>
  <c r="JR77" i="4"/>
  <c r="JQ77" i="4"/>
  <c r="JP77" i="4"/>
  <c r="JO77" i="4"/>
  <c r="JN77" i="4"/>
  <c r="JU76" i="4"/>
  <c r="JT76" i="4"/>
  <c r="JS76" i="4"/>
  <c r="JR76" i="4"/>
  <c r="JQ76" i="4"/>
  <c r="JP76" i="4"/>
  <c r="JO76" i="4"/>
  <c r="JN76" i="4"/>
  <c r="JU75" i="4"/>
  <c r="JT75" i="4"/>
  <c r="JS75" i="4"/>
  <c r="JR75" i="4"/>
  <c r="JQ75" i="4"/>
  <c r="JP75" i="4"/>
  <c r="JO75" i="4"/>
  <c r="JN75" i="4"/>
  <c r="JU74" i="4"/>
  <c r="JT74" i="4"/>
  <c r="JS74" i="4"/>
  <c r="JR74" i="4"/>
  <c r="JQ74" i="4"/>
  <c r="JP74" i="4"/>
  <c r="JO74" i="4"/>
  <c r="JN74" i="4"/>
  <c r="JU73" i="4"/>
  <c r="JT73" i="4"/>
  <c r="JS73" i="4"/>
  <c r="JR73" i="4"/>
  <c r="JQ73" i="4"/>
  <c r="JP73" i="4"/>
  <c r="JO73" i="4"/>
  <c r="JN73" i="4"/>
  <c r="JU72" i="4"/>
  <c r="JT72" i="4"/>
  <c r="JS72" i="4"/>
  <c r="JR72" i="4"/>
  <c r="JQ72" i="4"/>
  <c r="JP72" i="4"/>
  <c r="JO72" i="4"/>
  <c r="JN72" i="4"/>
  <c r="JU71" i="4"/>
  <c r="JT71" i="4"/>
  <c r="JS71" i="4"/>
  <c r="JR71" i="4"/>
  <c r="JQ71" i="4"/>
  <c r="JP71" i="4"/>
  <c r="JO71" i="4"/>
  <c r="JN71" i="4"/>
  <c r="JU70" i="4"/>
  <c r="JT70" i="4"/>
  <c r="JS70" i="4"/>
  <c r="JR70" i="4"/>
  <c r="JQ70" i="4"/>
  <c r="JP70" i="4"/>
  <c r="JO70" i="4"/>
  <c r="JN70" i="4"/>
  <c r="JU69" i="4"/>
  <c r="JT69" i="4"/>
  <c r="JS69" i="4"/>
  <c r="JR69" i="4"/>
  <c r="JQ69" i="4"/>
  <c r="JP69" i="4"/>
  <c r="JO69" i="4"/>
  <c r="JN69" i="4"/>
  <c r="JU68" i="4"/>
  <c r="JT68" i="4"/>
  <c r="JS68" i="4"/>
  <c r="JR68" i="4"/>
  <c r="JQ68" i="4"/>
  <c r="JP68" i="4"/>
  <c r="JO68" i="4"/>
  <c r="JN68" i="4"/>
  <c r="JU67" i="4"/>
  <c r="JT67" i="4"/>
  <c r="JS67" i="4"/>
  <c r="JR67" i="4"/>
  <c r="JQ67" i="4"/>
  <c r="JP67" i="4"/>
  <c r="JO67" i="4"/>
  <c r="JN67" i="4"/>
  <c r="JU66" i="4"/>
  <c r="JT66" i="4"/>
  <c r="JS66" i="4"/>
  <c r="JR66" i="4"/>
  <c r="JQ66" i="4"/>
  <c r="JP66" i="4"/>
  <c r="JO66" i="4"/>
  <c r="JN66" i="4"/>
  <c r="JU65" i="4"/>
  <c r="JT65" i="4"/>
  <c r="JS65" i="4"/>
  <c r="JR65" i="4"/>
  <c r="JQ65" i="4"/>
  <c r="JP65" i="4"/>
  <c r="JO65" i="4"/>
  <c r="JN65" i="4"/>
  <c r="JU64" i="4"/>
  <c r="JT64" i="4"/>
  <c r="JS64" i="4"/>
  <c r="JR64" i="4"/>
  <c r="JQ64" i="4"/>
  <c r="JP64" i="4"/>
  <c r="JO64" i="4"/>
  <c r="JN64" i="4"/>
  <c r="JU63" i="4"/>
  <c r="JT63" i="4"/>
  <c r="JS63" i="4"/>
  <c r="JR63" i="4"/>
  <c r="JQ63" i="4"/>
  <c r="JP63" i="4"/>
  <c r="JO63" i="4"/>
  <c r="JN63" i="4"/>
  <c r="JU62" i="4"/>
  <c r="JT62" i="4"/>
  <c r="JS62" i="4"/>
  <c r="JR62" i="4"/>
  <c r="JQ62" i="4"/>
  <c r="JP62" i="4"/>
  <c r="JO62" i="4"/>
  <c r="JN62" i="4"/>
  <c r="JU61" i="4"/>
  <c r="JT61" i="4"/>
  <c r="JS61" i="4"/>
  <c r="JR61" i="4"/>
  <c r="JQ61" i="4"/>
  <c r="JP61" i="4"/>
  <c r="JO61" i="4"/>
  <c r="JN61" i="4"/>
  <c r="JU60" i="4"/>
  <c r="JT60" i="4"/>
  <c r="JS60" i="4"/>
  <c r="JR60" i="4"/>
  <c r="JQ60" i="4"/>
  <c r="JP60" i="4"/>
  <c r="JO60" i="4"/>
  <c r="JN60" i="4"/>
  <c r="JU59" i="4"/>
  <c r="JT59" i="4"/>
  <c r="JS59" i="4"/>
  <c r="JR59" i="4"/>
  <c r="JQ59" i="4"/>
  <c r="JP59" i="4"/>
  <c r="JO59" i="4"/>
  <c r="JN59" i="4"/>
  <c r="JU58" i="4"/>
  <c r="JT58" i="4"/>
  <c r="JS58" i="4"/>
  <c r="JR58" i="4"/>
  <c r="JQ58" i="4"/>
  <c r="JP58" i="4"/>
  <c r="JO58" i="4"/>
  <c r="JN58" i="4"/>
  <c r="JU57" i="4"/>
  <c r="JT57" i="4"/>
  <c r="JS57" i="4"/>
  <c r="JR57" i="4"/>
  <c r="JQ57" i="4"/>
  <c r="JP57" i="4"/>
  <c r="JO57" i="4"/>
  <c r="JN57" i="4"/>
  <c r="JU56" i="4"/>
  <c r="JT56" i="4"/>
  <c r="JS56" i="4"/>
  <c r="JR56" i="4"/>
  <c r="JQ56" i="4"/>
  <c r="JP56" i="4"/>
  <c r="JO56" i="4"/>
  <c r="JN56" i="4"/>
  <c r="JU55" i="4"/>
  <c r="JT55" i="4"/>
  <c r="JS55" i="4"/>
  <c r="JR55" i="4"/>
  <c r="JQ55" i="4"/>
  <c r="JP55" i="4"/>
  <c r="JO55" i="4"/>
  <c r="JN55" i="4"/>
  <c r="JU54" i="4"/>
  <c r="JT54" i="4"/>
  <c r="JS54" i="4"/>
  <c r="JR54" i="4"/>
  <c r="JQ54" i="4"/>
  <c r="JP54" i="4"/>
  <c r="JO54" i="4"/>
  <c r="JN54" i="4"/>
  <c r="JU53" i="4"/>
  <c r="JT53" i="4"/>
  <c r="JS53" i="4"/>
  <c r="JR53" i="4"/>
  <c r="JQ53" i="4"/>
  <c r="JP53" i="4"/>
  <c r="JO53" i="4"/>
  <c r="JN53" i="4"/>
  <c r="JU52" i="4"/>
  <c r="JT52" i="4"/>
  <c r="JS52" i="4"/>
  <c r="JR52" i="4"/>
  <c r="JQ52" i="4"/>
  <c r="JP52" i="4"/>
  <c r="JO52" i="4"/>
  <c r="JN52" i="4"/>
  <c r="JU51" i="4"/>
  <c r="JT51" i="4"/>
  <c r="JS51" i="4"/>
  <c r="JR51" i="4"/>
  <c r="JQ51" i="4"/>
  <c r="JP51" i="4"/>
  <c r="JO51" i="4"/>
  <c r="JN51" i="4"/>
  <c r="JU50" i="4"/>
  <c r="JT50" i="4"/>
  <c r="JS50" i="4"/>
  <c r="JR50" i="4"/>
  <c r="JQ50" i="4"/>
  <c r="JP50" i="4"/>
  <c r="JO50" i="4"/>
  <c r="JN50" i="4"/>
  <c r="JU49" i="4"/>
  <c r="JT49" i="4"/>
  <c r="JS49" i="4"/>
  <c r="JR49" i="4"/>
  <c r="JQ49" i="4"/>
  <c r="JP49" i="4"/>
  <c r="JO49" i="4"/>
  <c r="JN49" i="4"/>
  <c r="JU48" i="4"/>
  <c r="JT48" i="4"/>
  <c r="JS48" i="4"/>
  <c r="JR48" i="4"/>
  <c r="JQ48" i="4"/>
  <c r="JP48" i="4"/>
  <c r="JO48" i="4"/>
  <c r="JN48" i="4"/>
  <c r="JU47" i="4"/>
  <c r="JT47" i="4"/>
  <c r="JS47" i="4"/>
  <c r="JR47" i="4"/>
  <c r="JQ47" i="4"/>
  <c r="JP47" i="4"/>
  <c r="JO47" i="4"/>
  <c r="JN47" i="4"/>
  <c r="JU46" i="4"/>
  <c r="JT46" i="4"/>
  <c r="JS46" i="4"/>
  <c r="JR46" i="4"/>
  <c r="JQ46" i="4"/>
  <c r="JP46" i="4"/>
  <c r="JO46" i="4"/>
  <c r="JN46" i="4"/>
  <c r="JU45" i="4"/>
  <c r="JT45" i="4"/>
  <c r="JS45" i="4"/>
  <c r="JR45" i="4"/>
  <c r="JQ45" i="4"/>
  <c r="JP45" i="4"/>
  <c r="JO45" i="4"/>
  <c r="JN45" i="4"/>
  <c r="JU44" i="4"/>
  <c r="JT44" i="4"/>
  <c r="JS44" i="4"/>
  <c r="JR44" i="4"/>
  <c r="JQ44" i="4"/>
  <c r="JP44" i="4"/>
  <c r="JO44" i="4"/>
  <c r="JN44" i="4"/>
  <c r="JU43" i="4"/>
  <c r="JT43" i="4"/>
  <c r="JS43" i="4"/>
  <c r="JR43" i="4"/>
  <c r="JQ43" i="4"/>
  <c r="JP43" i="4"/>
  <c r="JO43" i="4"/>
  <c r="JN43" i="4"/>
  <c r="JU42" i="4"/>
  <c r="JT42" i="4"/>
  <c r="JS42" i="4"/>
  <c r="JR42" i="4"/>
  <c r="JQ42" i="4"/>
  <c r="JP42" i="4"/>
  <c r="JO42" i="4"/>
  <c r="JN42" i="4"/>
  <c r="JU41" i="4"/>
  <c r="JT41" i="4"/>
  <c r="JS41" i="4"/>
  <c r="JR41" i="4"/>
  <c r="JQ41" i="4"/>
  <c r="JP41" i="4"/>
  <c r="JO41" i="4"/>
  <c r="JN41" i="4"/>
  <c r="JU40" i="4"/>
  <c r="JT40" i="4"/>
  <c r="JS40" i="4"/>
  <c r="JR40" i="4"/>
  <c r="JQ40" i="4"/>
  <c r="JP40" i="4"/>
  <c r="JO40" i="4"/>
  <c r="JN40" i="4"/>
  <c r="JU39" i="4"/>
  <c r="JT39" i="4"/>
  <c r="JS39" i="4"/>
  <c r="JR39" i="4"/>
  <c r="JQ39" i="4"/>
  <c r="JP39" i="4"/>
  <c r="JO39" i="4"/>
  <c r="JN39" i="4"/>
  <c r="JU38" i="4"/>
  <c r="JT38" i="4"/>
  <c r="JS38" i="4"/>
  <c r="JR38" i="4"/>
  <c r="JQ38" i="4"/>
  <c r="JP38" i="4"/>
  <c r="JO38" i="4"/>
  <c r="JN38" i="4"/>
  <c r="JU37" i="4"/>
  <c r="JT37" i="4"/>
  <c r="JS37" i="4"/>
  <c r="JR37" i="4"/>
  <c r="JQ37" i="4"/>
  <c r="JP37" i="4"/>
  <c r="JO37" i="4"/>
  <c r="JN37" i="4"/>
  <c r="JU36" i="4"/>
  <c r="JT36" i="4"/>
  <c r="JS36" i="4"/>
  <c r="JR36" i="4"/>
  <c r="JQ36" i="4"/>
  <c r="JP36" i="4"/>
  <c r="JO36" i="4"/>
  <c r="JN36" i="4"/>
  <c r="JU35" i="4"/>
  <c r="JT35" i="4"/>
  <c r="JS35" i="4"/>
  <c r="JR35" i="4"/>
  <c r="JQ35" i="4"/>
  <c r="JP35" i="4"/>
  <c r="JO35" i="4"/>
  <c r="JN35" i="4"/>
  <c r="JU34" i="4"/>
  <c r="JT34" i="4"/>
  <c r="JS34" i="4"/>
  <c r="JR34" i="4"/>
  <c r="JQ34" i="4"/>
  <c r="JP34" i="4"/>
  <c r="JO34" i="4"/>
  <c r="JN34" i="4"/>
  <c r="JU33" i="4"/>
  <c r="JT33" i="4"/>
  <c r="JS33" i="4"/>
  <c r="JR33" i="4"/>
  <c r="JQ33" i="4"/>
  <c r="JP33" i="4"/>
  <c r="JO33" i="4"/>
  <c r="JN33" i="4"/>
  <c r="JU32" i="4"/>
  <c r="JT32" i="4"/>
  <c r="JS32" i="4"/>
  <c r="JR32" i="4"/>
  <c r="JQ32" i="4"/>
  <c r="JP32" i="4"/>
  <c r="JO32" i="4"/>
  <c r="JN32" i="4"/>
  <c r="JU31" i="4"/>
  <c r="JT31" i="4"/>
  <c r="JS31" i="4"/>
  <c r="JR31" i="4"/>
  <c r="JQ31" i="4"/>
  <c r="JP31" i="4"/>
  <c r="JO31" i="4"/>
  <c r="JN31" i="4"/>
  <c r="JU30" i="4"/>
  <c r="JT30" i="4"/>
  <c r="JS30" i="4"/>
  <c r="JR30" i="4"/>
  <c r="JQ30" i="4"/>
  <c r="JP30" i="4"/>
  <c r="JO30" i="4"/>
  <c r="JN30" i="4"/>
  <c r="JU29" i="4"/>
  <c r="JT29" i="4"/>
  <c r="JS29" i="4"/>
  <c r="JR29" i="4"/>
  <c r="JQ29" i="4"/>
  <c r="JP29" i="4"/>
  <c r="JO29" i="4"/>
  <c r="JN29" i="4"/>
  <c r="JU28" i="4"/>
  <c r="JT28" i="4"/>
  <c r="JS28" i="4"/>
  <c r="JR28" i="4"/>
  <c r="JQ28" i="4"/>
  <c r="JP28" i="4"/>
  <c r="JO28" i="4"/>
  <c r="JN28" i="4"/>
  <c r="JU27" i="4"/>
  <c r="JT27" i="4"/>
  <c r="JS27" i="4"/>
  <c r="JR27" i="4"/>
  <c r="JQ27" i="4"/>
  <c r="JP27" i="4"/>
  <c r="JO27" i="4"/>
  <c r="JN27" i="4"/>
  <c r="JU26" i="4"/>
  <c r="JT26" i="4"/>
  <c r="JS26" i="4"/>
  <c r="JR26" i="4"/>
  <c r="JQ26" i="4"/>
  <c r="JP26" i="4"/>
  <c r="JO26" i="4"/>
  <c r="JN26" i="4"/>
  <c r="JU25" i="4"/>
  <c r="JT25" i="4"/>
  <c r="JS25" i="4"/>
  <c r="JR25" i="4"/>
  <c r="JQ25" i="4"/>
  <c r="JP25" i="4"/>
  <c r="JO25" i="4"/>
  <c r="JN25" i="4"/>
  <c r="JU24" i="4"/>
  <c r="JT24" i="4"/>
  <c r="JS24" i="4"/>
  <c r="JR24" i="4"/>
  <c r="JQ24" i="4"/>
  <c r="JP24" i="4"/>
  <c r="JO24" i="4"/>
  <c r="JN24" i="4"/>
  <c r="JU23" i="4"/>
  <c r="JT23" i="4"/>
  <c r="JS23" i="4"/>
  <c r="JR23" i="4"/>
  <c r="JQ23" i="4"/>
  <c r="JP23" i="4"/>
  <c r="JO23" i="4"/>
  <c r="JN23" i="4"/>
  <c r="JU22" i="4"/>
  <c r="JT22" i="4"/>
  <c r="JS22" i="4"/>
  <c r="JR22" i="4"/>
  <c r="JQ22" i="4"/>
  <c r="JP22" i="4"/>
  <c r="JO22" i="4"/>
  <c r="JN22" i="4"/>
  <c r="JU21" i="4"/>
  <c r="JT21" i="4"/>
  <c r="JS21" i="4"/>
  <c r="JR21" i="4"/>
  <c r="JQ21" i="4"/>
  <c r="JP21" i="4"/>
  <c r="JO21" i="4"/>
  <c r="JN21" i="4"/>
  <c r="JU20" i="4"/>
  <c r="JT20" i="4"/>
  <c r="JS20" i="4"/>
  <c r="JR20" i="4"/>
  <c r="JQ20" i="4"/>
  <c r="JP20" i="4"/>
  <c r="JO20" i="4"/>
  <c r="JN20" i="4"/>
  <c r="JU19" i="4"/>
  <c r="JT19" i="4"/>
  <c r="JS19" i="4"/>
  <c r="JR19" i="4"/>
  <c r="JQ19" i="4"/>
  <c r="JP19" i="4"/>
  <c r="JO19" i="4"/>
  <c r="JN19" i="4"/>
  <c r="JU18" i="4"/>
  <c r="JT18" i="4"/>
  <c r="JS18" i="4"/>
  <c r="JR18" i="4"/>
  <c r="JQ18" i="4"/>
  <c r="JP18" i="4"/>
  <c r="JO18" i="4"/>
  <c r="JN18" i="4"/>
  <c r="JU17" i="4"/>
  <c r="JT17" i="4"/>
  <c r="JS17" i="4"/>
  <c r="JR17" i="4"/>
  <c r="JQ17" i="4"/>
  <c r="JP17" i="4"/>
  <c r="JO17" i="4"/>
  <c r="JN17" i="4"/>
  <c r="JU16" i="4"/>
  <c r="JT16" i="4"/>
  <c r="JS16" i="4"/>
  <c r="JR16" i="4"/>
  <c r="JQ16" i="4"/>
  <c r="JP16" i="4"/>
  <c r="JO16" i="4"/>
  <c r="JN16" i="4"/>
  <c r="JU15" i="4"/>
  <c r="JT15" i="4"/>
  <c r="JS15" i="4"/>
  <c r="JR15" i="4"/>
  <c r="JQ15" i="4"/>
  <c r="JP15" i="4"/>
  <c r="JO15" i="4"/>
  <c r="JN15" i="4"/>
  <c r="JU14" i="4"/>
  <c r="JT14" i="4"/>
  <c r="JS14" i="4"/>
  <c r="JR14" i="4"/>
  <c r="JQ14" i="4"/>
  <c r="JP14" i="4"/>
  <c r="JO14" i="4"/>
  <c r="JN14" i="4"/>
  <c r="JU13" i="4"/>
  <c r="JT13" i="4"/>
  <c r="JS13" i="4"/>
  <c r="JR13" i="4"/>
  <c r="JQ13" i="4"/>
  <c r="JP13" i="4"/>
  <c r="JO13" i="4"/>
  <c r="JN13" i="4"/>
  <c r="JU12" i="4"/>
  <c r="JT12" i="4"/>
  <c r="JS12" i="4"/>
  <c r="JR12" i="4"/>
  <c r="JQ12" i="4"/>
  <c r="JP12" i="4"/>
  <c r="JO12" i="4"/>
  <c r="JN12" i="4"/>
  <c r="JU11" i="4"/>
  <c r="JT11" i="4"/>
  <c r="JS11" i="4"/>
  <c r="JR11" i="4"/>
  <c r="JQ11" i="4"/>
  <c r="JP11" i="4"/>
  <c r="JO11" i="4"/>
  <c r="JN11" i="4"/>
  <c r="JU10" i="4"/>
  <c r="JT10" i="4"/>
  <c r="JS10" i="4"/>
  <c r="JR10" i="4"/>
  <c r="JQ10" i="4"/>
  <c r="JP10" i="4"/>
  <c r="JO10" i="4"/>
  <c r="JN10" i="4"/>
  <c r="JU9" i="4"/>
  <c r="JT9" i="4"/>
  <c r="JS9" i="4"/>
  <c r="JR9" i="4"/>
  <c r="JQ9" i="4"/>
  <c r="JP9" i="4"/>
  <c r="JO9" i="4"/>
  <c r="JN9" i="4"/>
  <c r="JU8" i="4"/>
  <c r="JT8" i="4"/>
  <c r="JS8" i="4"/>
  <c r="JR8" i="4"/>
  <c r="JQ8" i="4"/>
  <c r="JP8" i="4"/>
  <c r="JO8" i="4"/>
  <c r="JN8" i="4"/>
  <c r="JU7" i="4"/>
  <c r="JT7" i="4"/>
  <c r="JS7" i="4"/>
  <c r="JR7" i="4"/>
  <c r="JQ7" i="4"/>
  <c r="JP7" i="4"/>
  <c r="JO7" i="4"/>
  <c r="JN7" i="4"/>
  <c r="FT233" i="2"/>
  <c r="FS233" i="2"/>
  <c r="FR233" i="2"/>
  <c r="FQ233" i="2"/>
  <c r="FP233" i="2"/>
  <c r="FT232" i="2"/>
  <c r="FS232" i="2"/>
  <c r="FR232" i="2"/>
  <c r="FQ232" i="2"/>
  <c r="FP232" i="2"/>
  <c r="FT231" i="2"/>
  <c r="FS231" i="2"/>
  <c r="FR231" i="2"/>
  <c r="FQ231" i="2"/>
  <c r="FP231" i="2"/>
  <c r="FT230" i="2"/>
  <c r="FS230" i="2"/>
  <c r="FR230" i="2"/>
  <c r="FQ230" i="2"/>
  <c r="FP230" i="2"/>
  <c r="FT229" i="2"/>
  <c r="FS229" i="2"/>
  <c r="FR229" i="2"/>
  <c r="FQ229" i="2"/>
  <c r="FP229" i="2"/>
  <c r="FT228" i="2"/>
  <c r="FS228" i="2"/>
  <c r="FR228" i="2"/>
  <c r="FQ228" i="2"/>
  <c r="FP228" i="2"/>
  <c r="FT227" i="2"/>
  <c r="FS227" i="2"/>
  <c r="FR227" i="2"/>
  <c r="FQ227" i="2"/>
  <c r="FP227" i="2"/>
  <c r="FT226" i="2"/>
  <c r="FS226" i="2"/>
  <c r="FR226" i="2"/>
  <c r="FQ226" i="2"/>
  <c r="FP226" i="2"/>
  <c r="FT225" i="2"/>
  <c r="FS225" i="2"/>
  <c r="FR225" i="2"/>
  <c r="FQ225" i="2"/>
  <c r="FP225" i="2"/>
  <c r="FT224" i="2"/>
  <c r="FS224" i="2"/>
  <c r="FR224" i="2"/>
  <c r="FQ224" i="2"/>
  <c r="FP224" i="2"/>
  <c r="FT223" i="2"/>
  <c r="FS223" i="2"/>
  <c r="FR223" i="2"/>
  <c r="FQ223" i="2"/>
  <c r="FP223" i="2"/>
  <c r="FT222" i="2"/>
  <c r="FS222" i="2"/>
  <c r="FR222" i="2"/>
  <c r="FQ222" i="2"/>
  <c r="FP222" i="2"/>
  <c r="FT221" i="2"/>
  <c r="FS221" i="2"/>
  <c r="FR221" i="2"/>
  <c r="FQ221" i="2"/>
  <c r="FP221" i="2"/>
  <c r="FT220" i="2"/>
  <c r="FS220" i="2"/>
  <c r="FR220" i="2"/>
  <c r="FQ220" i="2"/>
  <c r="FP220" i="2"/>
  <c r="FT219" i="2"/>
  <c r="FS219" i="2"/>
  <c r="FR219" i="2"/>
  <c r="FQ219" i="2"/>
  <c r="FP219" i="2"/>
  <c r="FT218" i="2"/>
  <c r="FS218" i="2"/>
  <c r="FR218" i="2"/>
  <c r="FQ218" i="2"/>
  <c r="FP218" i="2"/>
  <c r="FT217" i="2"/>
  <c r="FS217" i="2"/>
  <c r="FR217" i="2"/>
  <c r="FQ217" i="2"/>
  <c r="FP217" i="2"/>
  <c r="FT216" i="2"/>
  <c r="FS216" i="2"/>
  <c r="FR216" i="2"/>
  <c r="FQ216" i="2"/>
  <c r="FP216" i="2"/>
  <c r="FT215" i="2"/>
  <c r="FS215" i="2"/>
  <c r="FR215" i="2"/>
  <c r="FQ215" i="2"/>
  <c r="FP215" i="2"/>
  <c r="FT214" i="2"/>
  <c r="FS214" i="2"/>
  <c r="FR214" i="2"/>
  <c r="FQ214" i="2"/>
  <c r="FP214" i="2"/>
  <c r="FT213" i="2"/>
  <c r="FS213" i="2"/>
  <c r="FR213" i="2"/>
  <c r="FQ213" i="2"/>
  <c r="FP213" i="2"/>
  <c r="FT212" i="2"/>
  <c r="FS212" i="2"/>
  <c r="FR212" i="2"/>
  <c r="FQ212" i="2"/>
  <c r="FP212" i="2"/>
  <c r="FT211" i="2"/>
  <c r="FS211" i="2"/>
  <c r="FR211" i="2"/>
  <c r="FQ211" i="2"/>
  <c r="FP211" i="2"/>
  <c r="FT210" i="2"/>
  <c r="FS210" i="2"/>
  <c r="FR210" i="2"/>
  <c r="FQ210" i="2"/>
  <c r="FP210" i="2"/>
  <c r="FT209" i="2"/>
  <c r="FS209" i="2"/>
  <c r="FR209" i="2"/>
  <c r="FQ209" i="2"/>
  <c r="FP209" i="2"/>
  <c r="FT208" i="2"/>
  <c r="FS208" i="2"/>
  <c r="FR208" i="2"/>
  <c r="FQ208" i="2"/>
  <c r="FP208" i="2"/>
  <c r="FT207" i="2"/>
  <c r="FS207" i="2"/>
  <c r="FR207" i="2"/>
  <c r="FQ207" i="2"/>
  <c r="FP207" i="2"/>
  <c r="FT206" i="2"/>
  <c r="FS206" i="2"/>
  <c r="FR206" i="2"/>
  <c r="FQ206" i="2"/>
  <c r="FP206" i="2"/>
  <c r="FT205" i="2"/>
  <c r="FS205" i="2"/>
  <c r="FR205" i="2"/>
  <c r="FQ205" i="2"/>
  <c r="FP205" i="2"/>
  <c r="FT204" i="2"/>
  <c r="FS204" i="2"/>
  <c r="FR204" i="2"/>
  <c r="FQ204" i="2"/>
  <c r="FP204" i="2"/>
  <c r="FT203" i="2"/>
  <c r="FS203" i="2"/>
  <c r="FR203" i="2"/>
  <c r="FQ203" i="2"/>
  <c r="FP203" i="2"/>
  <c r="FT202" i="2"/>
  <c r="FS202" i="2"/>
  <c r="FR202" i="2"/>
  <c r="FQ202" i="2"/>
  <c r="FP202" i="2"/>
  <c r="FT201" i="2"/>
  <c r="FS201" i="2"/>
  <c r="FR201" i="2"/>
  <c r="FQ201" i="2"/>
  <c r="FP201" i="2"/>
  <c r="FT200" i="2"/>
  <c r="FS200" i="2"/>
  <c r="FR200" i="2"/>
  <c r="FQ200" i="2"/>
  <c r="FP200" i="2"/>
  <c r="FT199" i="2"/>
  <c r="FS199" i="2"/>
  <c r="FR199" i="2"/>
  <c r="FQ199" i="2"/>
  <c r="FP199" i="2"/>
  <c r="FT198" i="2"/>
  <c r="FS198" i="2"/>
  <c r="FR198" i="2"/>
  <c r="FQ198" i="2"/>
  <c r="FP198" i="2"/>
  <c r="FT197" i="2"/>
  <c r="FS197" i="2"/>
  <c r="FR197" i="2"/>
  <c r="FQ197" i="2"/>
  <c r="FP197" i="2"/>
  <c r="FT196" i="2"/>
  <c r="FS196" i="2"/>
  <c r="FR196" i="2"/>
  <c r="FQ196" i="2"/>
  <c r="FP196" i="2"/>
  <c r="FT195" i="2"/>
  <c r="FS195" i="2"/>
  <c r="FR195" i="2"/>
  <c r="FQ195" i="2"/>
  <c r="FP195" i="2"/>
  <c r="FT194" i="2"/>
  <c r="FS194" i="2"/>
  <c r="FR194" i="2"/>
  <c r="FQ194" i="2"/>
  <c r="FP194" i="2"/>
  <c r="FT193" i="2"/>
  <c r="FS193" i="2"/>
  <c r="FR193" i="2"/>
  <c r="FQ193" i="2"/>
  <c r="FP193" i="2"/>
  <c r="FT192" i="2"/>
  <c r="FS192" i="2"/>
  <c r="FR192" i="2"/>
  <c r="FQ192" i="2"/>
  <c r="FP192" i="2"/>
  <c r="FT191" i="2"/>
  <c r="FS191" i="2"/>
  <c r="FR191" i="2"/>
  <c r="FQ191" i="2"/>
  <c r="FP191" i="2"/>
  <c r="FT190" i="2"/>
  <c r="FS190" i="2"/>
  <c r="FR190" i="2"/>
  <c r="FQ190" i="2"/>
  <c r="FP190" i="2"/>
  <c r="FT189" i="2"/>
  <c r="FS189" i="2"/>
  <c r="FR189" i="2"/>
  <c r="FQ189" i="2"/>
  <c r="FP189" i="2"/>
  <c r="FT188" i="2"/>
  <c r="FS188" i="2"/>
  <c r="FR188" i="2"/>
  <c r="FQ188" i="2"/>
  <c r="FP188" i="2"/>
  <c r="FT187" i="2"/>
  <c r="FS187" i="2"/>
  <c r="FR187" i="2"/>
  <c r="FQ187" i="2"/>
  <c r="FP187" i="2"/>
  <c r="FT186" i="2"/>
  <c r="FS186" i="2"/>
  <c r="FR186" i="2"/>
  <c r="FQ186" i="2"/>
  <c r="FP186" i="2"/>
  <c r="FT185" i="2"/>
  <c r="FS185" i="2"/>
  <c r="FR185" i="2"/>
  <c r="FQ185" i="2"/>
  <c r="FP185" i="2"/>
  <c r="FT184" i="2"/>
  <c r="FS184" i="2"/>
  <c r="FR184" i="2"/>
  <c r="FQ184" i="2"/>
  <c r="FP184" i="2"/>
  <c r="FT183" i="2"/>
  <c r="FS183" i="2"/>
  <c r="FR183" i="2"/>
  <c r="FQ183" i="2"/>
  <c r="FP183" i="2"/>
  <c r="FT182" i="2"/>
  <c r="FS182" i="2"/>
  <c r="FR182" i="2"/>
  <c r="FQ182" i="2"/>
  <c r="FP182" i="2"/>
  <c r="FT181" i="2"/>
  <c r="FS181" i="2"/>
  <c r="FR181" i="2"/>
  <c r="FQ181" i="2"/>
  <c r="FP181" i="2"/>
  <c r="FT180" i="2"/>
  <c r="FS180" i="2"/>
  <c r="FR180" i="2"/>
  <c r="FQ180" i="2"/>
  <c r="FP180" i="2"/>
  <c r="FT179" i="2"/>
  <c r="FS179" i="2"/>
  <c r="FR179" i="2"/>
  <c r="FQ179" i="2"/>
  <c r="FP179" i="2"/>
  <c r="FT178" i="2"/>
  <c r="FS178" i="2"/>
  <c r="FR178" i="2"/>
  <c r="FQ178" i="2"/>
  <c r="FP178" i="2"/>
  <c r="FT177" i="2"/>
  <c r="FS177" i="2"/>
  <c r="FR177" i="2"/>
  <c r="FQ177" i="2"/>
  <c r="FP177" i="2"/>
  <c r="FT176" i="2"/>
  <c r="FS176" i="2"/>
  <c r="FR176" i="2"/>
  <c r="FQ176" i="2"/>
  <c r="FP176" i="2"/>
  <c r="FT175" i="2"/>
  <c r="FS175" i="2"/>
  <c r="FR175" i="2"/>
  <c r="FQ175" i="2"/>
  <c r="FP175" i="2"/>
  <c r="FT174" i="2"/>
  <c r="FS174" i="2"/>
  <c r="FR174" i="2"/>
  <c r="FQ174" i="2"/>
  <c r="FP174" i="2"/>
  <c r="FT173" i="2"/>
  <c r="FS173" i="2"/>
  <c r="FR173" i="2"/>
  <c r="FQ173" i="2"/>
  <c r="FP173" i="2"/>
  <c r="FT172" i="2"/>
  <c r="FS172" i="2"/>
  <c r="FR172" i="2"/>
  <c r="FQ172" i="2"/>
  <c r="FP172" i="2"/>
  <c r="FT171" i="2"/>
  <c r="FS171" i="2"/>
  <c r="FR171" i="2"/>
  <c r="FQ171" i="2"/>
  <c r="FP171" i="2"/>
  <c r="FT170" i="2"/>
  <c r="FS170" i="2"/>
  <c r="FR170" i="2"/>
  <c r="FQ170" i="2"/>
  <c r="FP170" i="2"/>
  <c r="FT169" i="2"/>
  <c r="FS169" i="2"/>
  <c r="FR169" i="2"/>
  <c r="FQ169" i="2"/>
  <c r="FP169" i="2"/>
  <c r="FT168" i="2"/>
  <c r="FS168" i="2"/>
  <c r="FR168" i="2"/>
  <c r="FQ168" i="2"/>
  <c r="FP168" i="2"/>
  <c r="FT167" i="2"/>
  <c r="FS167" i="2"/>
  <c r="FR167" i="2"/>
  <c r="FQ167" i="2"/>
  <c r="FP167" i="2"/>
  <c r="FT166" i="2"/>
  <c r="FS166" i="2"/>
  <c r="FR166" i="2"/>
  <c r="FQ166" i="2"/>
  <c r="FP166" i="2"/>
  <c r="FT165" i="2"/>
  <c r="FS165" i="2"/>
  <c r="FR165" i="2"/>
  <c r="FQ165" i="2"/>
  <c r="FP165" i="2"/>
  <c r="FT164" i="2"/>
  <c r="FS164" i="2"/>
  <c r="FR164" i="2"/>
  <c r="FQ164" i="2"/>
  <c r="FP164" i="2"/>
  <c r="FT163" i="2"/>
  <c r="FS163" i="2"/>
  <c r="FR163" i="2"/>
  <c r="FQ163" i="2"/>
  <c r="FP163" i="2"/>
  <c r="FT162" i="2"/>
  <c r="FS162" i="2"/>
  <c r="FR162" i="2"/>
  <c r="FQ162" i="2"/>
  <c r="FP162" i="2"/>
  <c r="FT161" i="2"/>
  <c r="FS161" i="2"/>
  <c r="FR161" i="2"/>
  <c r="FQ161" i="2"/>
  <c r="FP161" i="2"/>
  <c r="FT160" i="2"/>
  <c r="FS160" i="2"/>
  <c r="FR160" i="2"/>
  <c r="FQ160" i="2"/>
  <c r="FP160" i="2"/>
  <c r="FT159" i="2"/>
  <c r="FS159" i="2"/>
  <c r="FR159" i="2"/>
  <c r="FQ159" i="2"/>
  <c r="FP159" i="2"/>
  <c r="FT158" i="2"/>
  <c r="FS158" i="2"/>
  <c r="FR158" i="2"/>
  <c r="FQ158" i="2"/>
  <c r="FP158" i="2"/>
  <c r="FT157" i="2"/>
  <c r="FS157" i="2"/>
  <c r="FR157" i="2"/>
  <c r="FQ157" i="2"/>
  <c r="FP157" i="2"/>
  <c r="FT156" i="2"/>
  <c r="FS156" i="2"/>
  <c r="FR156" i="2"/>
  <c r="FQ156" i="2"/>
  <c r="FP156" i="2"/>
  <c r="FT155" i="2"/>
  <c r="FS155" i="2"/>
  <c r="FR155" i="2"/>
  <c r="FQ155" i="2"/>
  <c r="FP155" i="2"/>
  <c r="FT154" i="2"/>
  <c r="FS154" i="2"/>
  <c r="FR154" i="2"/>
  <c r="FQ154" i="2"/>
  <c r="FP154" i="2"/>
  <c r="FT153" i="2"/>
  <c r="FS153" i="2"/>
  <c r="FR153" i="2"/>
  <c r="FQ153" i="2"/>
  <c r="FP153" i="2"/>
  <c r="FT152" i="2"/>
  <c r="FS152" i="2"/>
  <c r="FR152" i="2"/>
  <c r="FQ152" i="2"/>
  <c r="FP152" i="2"/>
  <c r="FT151" i="2"/>
  <c r="FS151" i="2"/>
  <c r="FR151" i="2"/>
  <c r="FQ151" i="2"/>
  <c r="FP151" i="2"/>
  <c r="FT150" i="2"/>
  <c r="FS150" i="2"/>
  <c r="FR150" i="2"/>
  <c r="FQ150" i="2"/>
  <c r="FP150" i="2"/>
  <c r="FT149" i="2"/>
  <c r="FS149" i="2"/>
  <c r="FR149" i="2"/>
  <c r="FQ149" i="2"/>
  <c r="FP149" i="2"/>
  <c r="FT148" i="2"/>
  <c r="FS148" i="2"/>
  <c r="FR148" i="2"/>
  <c r="FQ148" i="2"/>
  <c r="FP148" i="2"/>
  <c r="FT147" i="2"/>
  <c r="FS147" i="2"/>
  <c r="FR147" i="2"/>
  <c r="FQ147" i="2"/>
  <c r="FP147" i="2"/>
  <c r="FT146" i="2"/>
  <c r="FS146" i="2"/>
  <c r="FR146" i="2"/>
  <c r="FQ146" i="2"/>
  <c r="FP146" i="2"/>
  <c r="FT145" i="2"/>
  <c r="FS145" i="2"/>
  <c r="FR145" i="2"/>
  <c r="FQ145" i="2"/>
  <c r="FP145" i="2"/>
  <c r="FT144" i="2"/>
  <c r="FS144" i="2"/>
  <c r="FR144" i="2"/>
  <c r="FQ144" i="2"/>
  <c r="FP144" i="2"/>
  <c r="FT143" i="2"/>
  <c r="FS143" i="2"/>
  <c r="FR143" i="2"/>
  <c r="FQ143" i="2"/>
  <c r="FP143" i="2"/>
  <c r="FT142" i="2"/>
  <c r="FS142" i="2"/>
  <c r="FR142" i="2"/>
  <c r="FQ142" i="2"/>
  <c r="FP142" i="2"/>
  <c r="FT141" i="2"/>
  <c r="FS141" i="2"/>
  <c r="FR141" i="2"/>
  <c r="FQ141" i="2"/>
  <c r="FP141" i="2"/>
  <c r="FT140" i="2"/>
  <c r="FS140" i="2"/>
  <c r="FR140" i="2"/>
  <c r="FQ140" i="2"/>
  <c r="FP140" i="2"/>
  <c r="FT139" i="2"/>
  <c r="FS139" i="2"/>
  <c r="FR139" i="2"/>
  <c r="FQ139" i="2"/>
  <c r="FP139" i="2"/>
  <c r="FT138" i="2"/>
  <c r="FS138" i="2"/>
  <c r="FR138" i="2"/>
  <c r="FQ138" i="2"/>
  <c r="FP138" i="2"/>
  <c r="FT137" i="2"/>
  <c r="FS137" i="2"/>
  <c r="FR137" i="2"/>
  <c r="FQ137" i="2"/>
  <c r="FP137" i="2"/>
  <c r="FT136" i="2"/>
  <c r="FS136" i="2"/>
  <c r="FR136" i="2"/>
  <c r="FQ136" i="2"/>
  <c r="FP136" i="2"/>
  <c r="FT135" i="2"/>
  <c r="FS135" i="2"/>
  <c r="FR135" i="2"/>
  <c r="FQ135" i="2"/>
  <c r="FP135" i="2"/>
  <c r="FT134" i="2"/>
  <c r="FS134" i="2"/>
  <c r="FR134" i="2"/>
  <c r="FQ134" i="2"/>
  <c r="FP134" i="2"/>
  <c r="FT133" i="2"/>
  <c r="FS133" i="2"/>
  <c r="FR133" i="2"/>
  <c r="FQ133" i="2"/>
  <c r="FP133" i="2"/>
  <c r="FT132" i="2"/>
  <c r="FS132" i="2"/>
  <c r="FR132" i="2"/>
  <c r="FQ132" i="2"/>
  <c r="FP132" i="2"/>
  <c r="FT131" i="2"/>
  <c r="FS131" i="2"/>
  <c r="FR131" i="2"/>
  <c r="FQ131" i="2"/>
  <c r="FP131" i="2"/>
  <c r="FT130" i="2"/>
  <c r="FS130" i="2"/>
  <c r="FR130" i="2"/>
  <c r="FQ130" i="2"/>
  <c r="FP130" i="2"/>
  <c r="FT129" i="2"/>
  <c r="FS129" i="2"/>
  <c r="FR129" i="2"/>
  <c r="FQ129" i="2"/>
  <c r="FP129" i="2"/>
  <c r="FT128" i="2"/>
  <c r="FS128" i="2"/>
  <c r="FR128" i="2"/>
  <c r="FQ128" i="2"/>
  <c r="FP128" i="2"/>
  <c r="FT127" i="2"/>
  <c r="FS127" i="2"/>
  <c r="FR127" i="2"/>
  <c r="FQ127" i="2"/>
  <c r="FP127" i="2"/>
  <c r="FT126" i="2"/>
  <c r="FS126" i="2"/>
  <c r="FR126" i="2"/>
  <c r="FQ126" i="2"/>
  <c r="FP126" i="2"/>
  <c r="FT125" i="2"/>
  <c r="FS125" i="2"/>
  <c r="FR125" i="2"/>
  <c r="FQ125" i="2"/>
  <c r="FP125" i="2"/>
  <c r="FT124" i="2"/>
  <c r="FS124" i="2"/>
  <c r="FR124" i="2"/>
  <c r="FQ124" i="2"/>
  <c r="FP124" i="2"/>
  <c r="FT123" i="2"/>
  <c r="FS123" i="2"/>
  <c r="FR123" i="2"/>
  <c r="FQ123" i="2"/>
  <c r="FP123" i="2"/>
  <c r="FT122" i="2"/>
  <c r="FS122" i="2"/>
  <c r="FR122" i="2"/>
  <c r="FQ122" i="2"/>
  <c r="FP122" i="2"/>
  <c r="FT121" i="2"/>
  <c r="FS121" i="2"/>
  <c r="FR121" i="2"/>
  <c r="FQ121" i="2"/>
  <c r="FP121" i="2"/>
  <c r="FT120" i="2"/>
  <c r="FS120" i="2"/>
  <c r="FR120" i="2"/>
  <c r="FQ120" i="2"/>
  <c r="FP120" i="2"/>
  <c r="FT119" i="2"/>
  <c r="FS119" i="2"/>
  <c r="FR119" i="2"/>
  <c r="FQ119" i="2"/>
  <c r="FP119" i="2"/>
  <c r="FT118" i="2"/>
  <c r="FS118" i="2"/>
  <c r="FR118" i="2"/>
  <c r="FQ118" i="2"/>
  <c r="FP118" i="2"/>
  <c r="FT117" i="2"/>
  <c r="FS117" i="2"/>
  <c r="FR117" i="2"/>
  <c r="FQ117" i="2"/>
  <c r="FP117" i="2"/>
  <c r="FT116" i="2"/>
  <c r="FS116" i="2"/>
  <c r="FR116" i="2"/>
  <c r="FQ116" i="2"/>
  <c r="FP116" i="2"/>
  <c r="FT115" i="2"/>
  <c r="FS115" i="2"/>
  <c r="FR115" i="2"/>
  <c r="FQ115" i="2"/>
  <c r="FP115" i="2"/>
  <c r="FT114" i="2"/>
  <c r="FS114" i="2"/>
  <c r="FR114" i="2"/>
  <c r="FQ114" i="2"/>
  <c r="FP114" i="2"/>
  <c r="FT113" i="2"/>
  <c r="FS113" i="2"/>
  <c r="FR113" i="2"/>
  <c r="FQ113" i="2"/>
  <c r="FP113" i="2"/>
  <c r="FT112" i="2"/>
  <c r="FS112" i="2"/>
  <c r="FR112" i="2"/>
  <c r="FQ112" i="2"/>
  <c r="FP112" i="2"/>
  <c r="FT111" i="2"/>
  <c r="FS111" i="2"/>
  <c r="FR111" i="2"/>
  <c r="FQ111" i="2"/>
  <c r="FP111" i="2"/>
  <c r="FT110" i="2"/>
  <c r="FS110" i="2"/>
  <c r="FR110" i="2"/>
  <c r="FQ110" i="2"/>
  <c r="FP110" i="2"/>
  <c r="FT109" i="2"/>
  <c r="FS109" i="2"/>
  <c r="FR109" i="2"/>
  <c r="FQ109" i="2"/>
  <c r="FP109" i="2"/>
  <c r="FT108" i="2"/>
  <c r="FS108" i="2"/>
  <c r="FR108" i="2"/>
  <c r="FQ108" i="2"/>
  <c r="FP108" i="2"/>
  <c r="FT107" i="2"/>
  <c r="FS107" i="2"/>
  <c r="FR107" i="2"/>
  <c r="FQ107" i="2"/>
  <c r="FP107" i="2"/>
  <c r="FT106" i="2"/>
  <c r="FS106" i="2"/>
  <c r="FR106" i="2"/>
  <c r="FQ106" i="2"/>
  <c r="FP106" i="2"/>
  <c r="FT105" i="2"/>
  <c r="FS105" i="2"/>
  <c r="FR105" i="2"/>
  <c r="FQ105" i="2"/>
  <c r="FP105" i="2"/>
  <c r="FT104" i="2"/>
  <c r="FS104" i="2"/>
  <c r="FR104" i="2"/>
  <c r="FQ104" i="2"/>
  <c r="FP104" i="2"/>
  <c r="FT103" i="2"/>
  <c r="FS103" i="2"/>
  <c r="FR103" i="2"/>
  <c r="FQ103" i="2"/>
  <c r="FP103" i="2"/>
  <c r="FT102" i="2"/>
  <c r="FS102" i="2"/>
  <c r="FR102" i="2"/>
  <c r="FQ102" i="2"/>
  <c r="FP102" i="2"/>
  <c r="FT101" i="2"/>
  <c r="FS101" i="2"/>
  <c r="FR101" i="2"/>
  <c r="FQ101" i="2"/>
  <c r="FP101" i="2"/>
  <c r="FT100" i="2"/>
  <c r="FS100" i="2"/>
  <c r="FR100" i="2"/>
  <c r="FQ100" i="2"/>
  <c r="FP100" i="2"/>
  <c r="FT99" i="2"/>
  <c r="FS99" i="2"/>
  <c r="FR99" i="2"/>
  <c r="FQ99" i="2"/>
  <c r="FP99" i="2"/>
  <c r="FT98" i="2"/>
  <c r="FS98" i="2"/>
  <c r="FR98" i="2"/>
  <c r="FQ98" i="2"/>
  <c r="FP98" i="2"/>
  <c r="FT97" i="2"/>
  <c r="FS97" i="2"/>
  <c r="FR97" i="2"/>
  <c r="FQ97" i="2"/>
  <c r="FP97" i="2"/>
  <c r="FT96" i="2"/>
  <c r="FS96" i="2"/>
  <c r="FR96" i="2"/>
  <c r="FQ96" i="2"/>
  <c r="FP96" i="2"/>
  <c r="FT95" i="2"/>
  <c r="FS95" i="2"/>
  <c r="FR95" i="2"/>
  <c r="FQ95" i="2"/>
  <c r="FP95" i="2"/>
  <c r="FT94" i="2"/>
  <c r="FS94" i="2"/>
  <c r="FR94" i="2"/>
  <c r="FQ94" i="2"/>
  <c r="FP94" i="2"/>
  <c r="FT93" i="2"/>
  <c r="FS93" i="2"/>
  <c r="FR93" i="2"/>
  <c r="FQ93" i="2"/>
  <c r="FP93" i="2"/>
  <c r="FT92" i="2"/>
  <c r="FS92" i="2"/>
  <c r="FR92" i="2"/>
  <c r="FQ92" i="2"/>
  <c r="FP92" i="2"/>
  <c r="FT91" i="2"/>
  <c r="FS91" i="2"/>
  <c r="FR91" i="2"/>
  <c r="FQ91" i="2"/>
  <c r="FP91" i="2"/>
  <c r="FT90" i="2"/>
  <c r="FS90" i="2"/>
  <c r="FR90" i="2"/>
  <c r="FQ90" i="2"/>
  <c r="FP90" i="2"/>
  <c r="FT89" i="2"/>
  <c r="FS89" i="2"/>
  <c r="FR89" i="2"/>
  <c r="FQ89" i="2"/>
  <c r="FP89" i="2"/>
  <c r="FT88" i="2"/>
  <c r="FS88" i="2"/>
  <c r="FR88" i="2"/>
  <c r="FQ88" i="2"/>
  <c r="FP88" i="2"/>
  <c r="FT87" i="2"/>
  <c r="FS87" i="2"/>
  <c r="FR87" i="2"/>
  <c r="FQ87" i="2"/>
  <c r="FP87" i="2"/>
  <c r="FT86" i="2"/>
  <c r="FS86" i="2"/>
  <c r="FR86" i="2"/>
  <c r="FQ86" i="2"/>
  <c r="FP86" i="2"/>
  <c r="FT85" i="2"/>
  <c r="FS85" i="2"/>
  <c r="FR85" i="2"/>
  <c r="FQ85" i="2"/>
  <c r="FP85" i="2"/>
  <c r="FT84" i="2"/>
  <c r="FS84" i="2"/>
  <c r="FR84" i="2"/>
  <c r="FQ84" i="2"/>
  <c r="FP84" i="2"/>
  <c r="FT83" i="2"/>
  <c r="FS83" i="2"/>
  <c r="FR83" i="2"/>
  <c r="FQ83" i="2"/>
  <c r="FP83" i="2"/>
  <c r="FT82" i="2"/>
  <c r="FS82" i="2"/>
  <c r="FR82" i="2"/>
  <c r="FQ82" i="2"/>
  <c r="FP82" i="2"/>
  <c r="FT81" i="2"/>
  <c r="FS81" i="2"/>
  <c r="FR81" i="2"/>
  <c r="FQ81" i="2"/>
  <c r="FP81" i="2"/>
  <c r="FT80" i="2"/>
  <c r="FS80" i="2"/>
  <c r="FR80" i="2"/>
  <c r="FQ80" i="2"/>
  <c r="FP80" i="2"/>
  <c r="FT79" i="2"/>
  <c r="FS79" i="2"/>
  <c r="FR79" i="2"/>
  <c r="FQ79" i="2"/>
  <c r="FP79" i="2"/>
  <c r="FT78" i="2"/>
  <c r="FS78" i="2"/>
  <c r="FR78" i="2"/>
  <c r="FQ78" i="2"/>
  <c r="FP78" i="2"/>
  <c r="FT77" i="2"/>
  <c r="FS77" i="2"/>
  <c r="FR77" i="2"/>
  <c r="FQ77" i="2"/>
  <c r="FP77" i="2"/>
  <c r="FT76" i="2"/>
  <c r="FS76" i="2"/>
  <c r="FR76" i="2"/>
  <c r="FQ76" i="2"/>
  <c r="FP76" i="2"/>
  <c r="FT75" i="2"/>
  <c r="FS75" i="2"/>
  <c r="FR75" i="2"/>
  <c r="FQ75" i="2"/>
  <c r="FP75" i="2"/>
  <c r="FT74" i="2"/>
  <c r="FS74" i="2"/>
  <c r="FR74" i="2"/>
  <c r="FQ74" i="2"/>
  <c r="FP74" i="2"/>
  <c r="FT73" i="2"/>
  <c r="FS73" i="2"/>
  <c r="FR73" i="2"/>
  <c r="FQ73" i="2"/>
  <c r="FP73" i="2"/>
  <c r="FT72" i="2"/>
  <c r="FS72" i="2"/>
  <c r="FR72" i="2"/>
  <c r="FQ72" i="2"/>
  <c r="FP72" i="2"/>
  <c r="FT71" i="2"/>
  <c r="FS71" i="2"/>
  <c r="FR71" i="2"/>
  <c r="FQ71" i="2"/>
  <c r="FP71" i="2"/>
  <c r="FT70" i="2"/>
  <c r="FS70" i="2"/>
  <c r="FR70" i="2"/>
  <c r="FQ70" i="2"/>
  <c r="FP70" i="2"/>
  <c r="FT69" i="2"/>
  <c r="FS69" i="2"/>
  <c r="FR69" i="2"/>
  <c r="FQ69" i="2"/>
  <c r="FP69" i="2"/>
  <c r="FT68" i="2"/>
  <c r="FS68" i="2"/>
  <c r="FR68" i="2"/>
  <c r="FQ68" i="2"/>
  <c r="FP68" i="2"/>
  <c r="FT67" i="2"/>
  <c r="FS67" i="2"/>
  <c r="FR67" i="2"/>
  <c r="FQ67" i="2"/>
  <c r="FP67" i="2"/>
  <c r="FT66" i="2"/>
  <c r="FS66" i="2"/>
  <c r="FR66" i="2"/>
  <c r="FQ66" i="2"/>
  <c r="FP66" i="2"/>
  <c r="FT65" i="2"/>
  <c r="FS65" i="2"/>
  <c r="FR65" i="2"/>
  <c r="FQ65" i="2"/>
  <c r="FP65" i="2"/>
  <c r="FT64" i="2"/>
  <c r="FS64" i="2"/>
  <c r="FR64" i="2"/>
  <c r="FQ64" i="2"/>
  <c r="FP64" i="2"/>
  <c r="FT63" i="2"/>
  <c r="FS63" i="2"/>
  <c r="FR63" i="2"/>
  <c r="FQ63" i="2"/>
  <c r="FP63" i="2"/>
  <c r="FT62" i="2"/>
  <c r="FS62" i="2"/>
  <c r="FR62" i="2"/>
  <c r="FQ62" i="2"/>
  <c r="FP62" i="2"/>
  <c r="FT61" i="2"/>
  <c r="FS61" i="2"/>
  <c r="FR61" i="2"/>
  <c r="FQ61" i="2"/>
  <c r="FP61" i="2"/>
  <c r="FT60" i="2"/>
  <c r="FS60" i="2"/>
  <c r="FR60" i="2"/>
  <c r="FQ60" i="2"/>
  <c r="FP60" i="2"/>
  <c r="FT59" i="2"/>
  <c r="FS59" i="2"/>
  <c r="FR59" i="2"/>
  <c r="FQ59" i="2"/>
  <c r="FP59" i="2"/>
  <c r="FT58" i="2"/>
  <c r="FS58" i="2"/>
  <c r="FR58" i="2"/>
  <c r="FQ58" i="2"/>
  <c r="FP58" i="2"/>
  <c r="FT57" i="2"/>
  <c r="FS57" i="2"/>
  <c r="FR57" i="2"/>
  <c r="FQ57" i="2"/>
  <c r="FP57" i="2"/>
  <c r="FT56" i="2"/>
  <c r="FS56" i="2"/>
  <c r="FR56" i="2"/>
  <c r="FQ56" i="2"/>
  <c r="FP56" i="2"/>
  <c r="FT55" i="2"/>
  <c r="FS55" i="2"/>
  <c r="FR55" i="2"/>
  <c r="FQ55" i="2"/>
  <c r="FP55" i="2"/>
  <c r="FT54" i="2"/>
  <c r="FS54" i="2"/>
  <c r="FR54" i="2"/>
  <c r="FQ54" i="2"/>
  <c r="FP54" i="2"/>
  <c r="FT53" i="2"/>
  <c r="FS53" i="2"/>
  <c r="FR53" i="2"/>
  <c r="FQ53" i="2"/>
  <c r="FP53" i="2"/>
  <c r="FT52" i="2"/>
  <c r="FS52" i="2"/>
  <c r="FR52" i="2"/>
  <c r="FQ52" i="2"/>
  <c r="FP52" i="2"/>
  <c r="FT51" i="2"/>
  <c r="FS51" i="2"/>
  <c r="FR51" i="2"/>
  <c r="FQ51" i="2"/>
  <c r="FP51" i="2"/>
  <c r="FT50" i="2"/>
  <c r="FS50" i="2"/>
  <c r="FR50" i="2"/>
  <c r="FQ50" i="2"/>
  <c r="FP50" i="2"/>
  <c r="FT49" i="2"/>
  <c r="FS49" i="2"/>
  <c r="FR49" i="2"/>
  <c r="FQ49" i="2"/>
  <c r="FP49" i="2"/>
  <c r="FT48" i="2"/>
  <c r="FS48" i="2"/>
  <c r="FR48" i="2"/>
  <c r="FQ48" i="2"/>
  <c r="FP48" i="2"/>
  <c r="FT47" i="2"/>
  <c r="FS47" i="2"/>
  <c r="FR47" i="2"/>
  <c r="FQ47" i="2"/>
  <c r="FP47" i="2"/>
  <c r="FT46" i="2"/>
  <c r="FS46" i="2"/>
  <c r="FR46" i="2"/>
  <c r="FQ46" i="2"/>
  <c r="FP46" i="2"/>
  <c r="FT45" i="2"/>
  <c r="FS45" i="2"/>
  <c r="FR45" i="2"/>
  <c r="FQ45" i="2"/>
  <c r="FP45" i="2"/>
  <c r="FT44" i="2"/>
  <c r="FS44" i="2"/>
  <c r="FR44" i="2"/>
  <c r="FQ44" i="2"/>
  <c r="FP44" i="2"/>
  <c r="FT43" i="2"/>
  <c r="FS43" i="2"/>
  <c r="FR43" i="2"/>
  <c r="FQ43" i="2"/>
  <c r="FP43" i="2"/>
  <c r="FT42" i="2"/>
  <c r="FS42" i="2"/>
  <c r="FR42" i="2"/>
  <c r="FQ42" i="2"/>
  <c r="FP42" i="2"/>
  <c r="FT41" i="2"/>
  <c r="FS41" i="2"/>
  <c r="FR41" i="2"/>
  <c r="FQ41" i="2"/>
  <c r="FP41" i="2"/>
  <c r="FT40" i="2"/>
  <c r="FS40" i="2"/>
  <c r="FR40" i="2"/>
  <c r="FQ40" i="2"/>
  <c r="FP40" i="2"/>
  <c r="FT39" i="2"/>
  <c r="FS39" i="2"/>
  <c r="FR39" i="2"/>
  <c r="FQ39" i="2"/>
  <c r="FP39" i="2"/>
  <c r="FT38" i="2"/>
  <c r="FS38" i="2"/>
  <c r="FR38" i="2"/>
  <c r="FQ38" i="2"/>
  <c r="FP38" i="2"/>
  <c r="FT37" i="2"/>
  <c r="FS37" i="2"/>
  <c r="FR37" i="2"/>
  <c r="FQ37" i="2"/>
  <c r="FP37" i="2"/>
  <c r="FT36" i="2"/>
  <c r="FS36" i="2"/>
  <c r="FR36" i="2"/>
  <c r="FQ36" i="2"/>
  <c r="FP36" i="2"/>
  <c r="FT35" i="2"/>
  <c r="FS35" i="2"/>
  <c r="FR35" i="2"/>
  <c r="FQ35" i="2"/>
  <c r="FP35" i="2"/>
  <c r="FT34" i="2"/>
  <c r="FS34" i="2"/>
  <c r="FR34" i="2"/>
  <c r="FQ34" i="2"/>
  <c r="FP34" i="2"/>
  <c r="FT33" i="2"/>
  <c r="FS33" i="2"/>
  <c r="FR33" i="2"/>
  <c r="FQ33" i="2"/>
  <c r="FP33" i="2"/>
  <c r="FT32" i="2"/>
  <c r="FS32" i="2"/>
  <c r="FR32" i="2"/>
  <c r="FQ32" i="2"/>
  <c r="FP32" i="2"/>
  <c r="FT31" i="2"/>
  <c r="FS31" i="2"/>
  <c r="FR31" i="2"/>
  <c r="FQ31" i="2"/>
  <c r="FP31" i="2"/>
  <c r="FT30" i="2"/>
  <c r="FS30" i="2"/>
  <c r="FR30" i="2"/>
  <c r="FQ30" i="2"/>
  <c r="FP30" i="2"/>
  <c r="FT29" i="2"/>
  <c r="FS29" i="2"/>
  <c r="FR29" i="2"/>
  <c r="FQ29" i="2"/>
  <c r="FP29" i="2"/>
  <c r="FT28" i="2"/>
  <c r="FS28" i="2"/>
  <c r="FR28" i="2"/>
  <c r="FQ28" i="2"/>
  <c r="FP28" i="2"/>
  <c r="FT27" i="2"/>
  <c r="FS27" i="2"/>
  <c r="FR27" i="2"/>
  <c r="FQ27" i="2"/>
  <c r="FP27" i="2"/>
  <c r="FT26" i="2"/>
  <c r="FS26" i="2"/>
  <c r="FR26" i="2"/>
  <c r="FQ26" i="2"/>
  <c r="FP26" i="2"/>
  <c r="FT25" i="2"/>
  <c r="FS25" i="2"/>
  <c r="FR25" i="2"/>
  <c r="FQ25" i="2"/>
  <c r="FP25" i="2"/>
  <c r="FT24" i="2"/>
  <c r="FS24" i="2"/>
  <c r="FR24" i="2"/>
  <c r="FQ24" i="2"/>
  <c r="FP24" i="2"/>
  <c r="FT23" i="2"/>
  <c r="FS23" i="2"/>
  <c r="FR23" i="2"/>
  <c r="FQ23" i="2"/>
  <c r="FP23" i="2"/>
  <c r="FT22" i="2"/>
  <c r="FS22" i="2"/>
  <c r="FR22" i="2"/>
  <c r="FQ22" i="2"/>
  <c r="FP22" i="2"/>
  <c r="FT21" i="2"/>
  <c r="FS21" i="2"/>
  <c r="FR21" i="2"/>
  <c r="FQ21" i="2"/>
  <c r="FP21" i="2"/>
  <c r="FT20" i="2"/>
  <c r="FS20" i="2"/>
  <c r="FR20" i="2"/>
  <c r="FQ20" i="2"/>
  <c r="FP20" i="2"/>
  <c r="FT19" i="2"/>
  <c r="FS19" i="2"/>
  <c r="FR19" i="2"/>
  <c r="FQ19" i="2"/>
  <c r="FP19" i="2"/>
  <c r="FT18" i="2"/>
  <c r="FS18" i="2"/>
  <c r="FR18" i="2"/>
  <c r="FQ18" i="2"/>
  <c r="FP18" i="2"/>
  <c r="FT17" i="2"/>
  <c r="FS17" i="2"/>
  <c r="FR17" i="2"/>
  <c r="FQ17" i="2"/>
  <c r="FP17" i="2"/>
  <c r="FT16" i="2"/>
  <c r="FS16" i="2"/>
  <c r="FR16" i="2"/>
  <c r="FQ16" i="2"/>
  <c r="FP16" i="2"/>
  <c r="FT15" i="2"/>
  <c r="FS15" i="2"/>
  <c r="FR15" i="2"/>
  <c r="FQ15" i="2"/>
  <c r="FP15" i="2"/>
  <c r="FT14" i="2"/>
  <c r="FS14" i="2"/>
  <c r="FR14" i="2"/>
  <c r="FQ14" i="2"/>
  <c r="FP14" i="2"/>
  <c r="FT13" i="2"/>
  <c r="FS13" i="2"/>
  <c r="FR13" i="2"/>
  <c r="FQ13" i="2"/>
  <c r="FP13" i="2"/>
  <c r="FT12" i="2"/>
  <c r="FS12" i="2"/>
  <c r="FR12" i="2"/>
  <c r="FQ12" i="2"/>
  <c r="FP12" i="2"/>
  <c r="FT11" i="2"/>
  <c r="FS11" i="2"/>
  <c r="FR11" i="2"/>
  <c r="FQ11" i="2"/>
  <c r="FP11" i="2"/>
  <c r="FT10" i="2"/>
  <c r="FS10" i="2"/>
  <c r="FR10" i="2"/>
  <c r="FQ10" i="2"/>
  <c r="FP10" i="2"/>
  <c r="FT9" i="2"/>
  <c r="FS9" i="2"/>
  <c r="FR9" i="2"/>
  <c r="FQ9" i="2"/>
  <c r="FP9" i="2"/>
  <c r="FT8" i="2"/>
  <c r="FS8" i="2"/>
  <c r="FR8" i="2"/>
  <c r="FQ8" i="2"/>
  <c r="FP8" i="2"/>
  <c r="FT7" i="2"/>
  <c r="FS7" i="2"/>
  <c r="FR7" i="2"/>
  <c r="FQ7" i="2"/>
  <c r="FP7" i="2"/>
  <c r="BV235" i="4" a="1"/>
  <c r="JY168" i="4" a="1"/>
  <c r="FU21" i="2" a="1"/>
  <c r="KA167" i="4" a="1"/>
  <c r="AF234" i="2" a="1"/>
  <c r="KC77" i="4" a="1"/>
  <c r="FW61" i="2" a="1"/>
  <c r="ER234" i="2" a="1"/>
  <c r="FR234" i="4" a="1"/>
  <c r="KA168" i="4" a="1"/>
  <c r="FV16" i="2" a="1"/>
  <c r="AN234" i="4" a="1"/>
  <c r="DH234" i="2" a="1"/>
  <c r="AD235" i="2" a="1"/>
  <c r="BY237" i="2" a="1"/>
  <c r="FV183" i="2" a="1"/>
  <c r="FW160" i="2" a="1"/>
  <c r="FY85" i="2" a="1"/>
  <c r="FU76" i="2" a="1"/>
  <c r="JY155" i="4" a="1"/>
  <c r="KC155" i="4" a="1"/>
  <c r="EE237" i="2" a="1"/>
  <c r="FE235" i="4" a="1"/>
  <c r="H235" i="4" a="1"/>
  <c r="BD238" i="2" a="1"/>
  <c r="HB235" i="4" a="1"/>
  <c r="BW238" i="4" a="1"/>
  <c r="KA79" i="4" a="1"/>
  <c r="FY172" i="2" a="1"/>
  <c r="FX147" i="2" a="1"/>
  <c r="EX234" i="4" a="1"/>
  <c r="FU115" i="2" a="1"/>
  <c r="DT238" i="2" a="1"/>
  <c r="JX179" i="4" a="1"/>
  <c r="JY20" i="4" a="1"/>
  <c r="FI237" i="4" a="1"/>
  <c r="L238" i="4" a="1"/>
  <c r="BM238" i="4" a="1"/>
  <c r="KC214" i="4" a="1"/>
  <c r="KA56" i="4" a="1"/>
  <c r="JY163" i="4" a="1"/>
  <c r="K236" i="2" a="1"/>
  <c r="FW179" i="2" a="1"/>
  <c r="EE236" i="4" a="1"/>
  <c r="AL238" i="4" a="1"/>
  <c r="BZ234" i="4" a="1"/>
  <c r="JW35" i="4" a="1"/>
  <c r="JY233" i="4" a="1"/>
  <c r="EL234" i="2" a="1"/>
  <c r="CZ236" i="2" a="1"/>
  <c r="CV235" i="2" a="1"/>
  <c r="KB167" i="4" a="1"/>
  <c r="JZ228" i="4" a="1"/>
  <c r="JN234" i="4" a="1"/>
  <c r="KB22" i="4" a="1"/>
  <c r="JW231" i="4" a="1"/>
  <c r="FU47" i="2" a="1"/>
  <c r="EQ235" i="4" a="1"/>
  <c r="DC234" i="4" a="1"/>
  <c r="HE234" i="4" a="1"/>
  <c r="GC236" i="4" a="1"/>
  <c r="AH236" i="2" a="1"/>
  <c r="KB220" i="4" a="1"/>
  <c r="AG236" i="4" a="1"/>
  <c r="AQ234" i="4" a="1"/>
  <c r="DB237" i="2" a="1"/>
  <c r="DP237" i="4" a="1"/>
  <c r="JW117" i="4" a="1"/>
  <c r="FV43" i="2" a="1"/>
  <c r="JX139" i="4" a="1"/>
  <c r="FI236" i="2" a="1"/>
  <c r="FU71" i="2" a="1"/>
  <c r="DU234" i="2" a="1"/>
  <c r="DF237" i="4" a="1"/>
  <c r="JX96" i="4" a="1"/>
  <c r="AD237" i="4" a="1"/>
  <c r="FV215" i="2" a="1"/>
  <c r="ES234" i="4" a="1"/>
  <c r="FX194" i="2" a="1"/>
  <c r="FW207" i="2" a="1"/>
  <c r="FG235" i="2" a="1"/>
  <c r="FV233" i="2" a="1"/>
  <c r="JT236" i="4" a="1"/>
  <c r="GB235" i="4" a="1"/>
  <c r="KA37" i="4" a="1"/>
  <c r="JX156" i="4" a="1"/>
  <c r="JV206" i="4" a="1"/>
  <c r="IW237" i="4" a="1"/>
  <c r="KC121" i="4" a="1"/>
  <c r="BV235" i="2" a="1"/>
  <c r="CF236" i="4" a="1"/>
  <c r="BL238" i="2" a="1"/>
  <c r="FV199" i="2" a="1"/>
  <c r="DV236" i="4" a="1"/>
  <c r="BI235" i="4" a="1"/>
  <c r="KB61" i="4" a="1"/>
  <c r="FC238" i="2" a="1"/>
  <c r="FY212" i="2" a="1"/>
  <c r="DM236" i="4" a="1"/>
  <c r="CK238" i="2" a="1"/>
  <c r="KB231" i="4" a="1"/>
  <c r="D234" i="2" a="1"/>
  <c r="BD238" i="4" a="1"/>
  <c r="JW96" i="4" a="1"/>
  <c r="FU131" i="2" a="1"/>
  <c r="FC237" i="2" a="1"/>
  <c r="CF235" i="4" a="1"/>
  <c r="GZ234" i="4" a="1"/>
  <c r="HW236" i="4" a="1"/>
  <c r="FU201" i="2" a="1"/>
  <c r="FW83" i="2" a="1"/>
  <c r="KC16" i="4" a="1"/>
  <c r="DG235" i="2" a="1"/>
  <c r="IS237" i="4" a="1"/>
  <c r="JB234" i="4" a="1"/>
  <c r="I236" i="4" a="1"/>
  <c r="AG235" i="4" a="1"/>
  <c r="JZ154" i="4" a="1"/>
  <c r="JV29" i="4" a="1"/>
  <c r="KB63" i="4" a="1"/>
  <c r="CQ236" i="2" a="1"/>
  <c r="BN237" i="4" a="1"/>
  <c r="FJ237" i="4" a="1"/>
  <c r="FV36" i="2" a="1"/>
  <c r="CI237" i="4" a="1"/>
  <c r="JD238" i="4" a="1"/>
  <c r="JX122" i="4" a="1"/>
  <c r="FX67" i="2" a="1"/>
  <c r="JZ194" i="4" a="1"/>
  <c r="DY236" i="2" a="1"/>
  <c r="AR234" i="4" a="1"/>
  <c r="FU156" i="2" a="1"/>
  <c r="F235" i="2" a="1"/>
  <c r="JW159" i="4" a="1"/>
  <c r="JV79" i="4" a="1"/>
  <c r="KB168" i="4" a="1"/>
  <c r="K236" i="4" a="1"/>
  <c r="KA16" i="4" a="1"/>
  <c r="GM237" i="4" a="1"/>
  <c r="IE236" i="4" a="1"/>
  <c r="GN237" i="4" a="1"/>
  <c r="EI238" i="2" a="1"/>
  <c r="KA212" i="4" a="1"/>
  <c r="KC208" i="4" a="1"/>
  <c r="BC237" i="2" a="1"/>
  <c r="FV238" i="4" a="1"/>
  <c r="Q236" i="4" a="1"/>
  <c r="KB30" i="4" a="1"/>
  <c r="JW102" i="4" a="1"/>
  <c r="FV203" i="2" a="1"/>
  <c r="EZ238" i="4" a="1"/>
  <c r="JX106" i="4" a="1"/>
  <c r="IZ235" i="4" a="1"/>
  <c r="FG234" i="2" a="1"/>
  <c r="FX24" i="2" a="1"/>
  <c r="KA225" i="4" a="1"/>
  <c r="FY41" i="2" a="1"/>
  <c r="JV19" i="4" a="1"/>
  <c r="FY187" i="2" a="1"/>
  <c r="HX237" i="4" a="1"/>
  <c r="JY113" i="4" a="1"/>
  <c r="JV158" i="4" a="1"/>
  <c r="JX215" i="4" a="1"/>
  <c r="FW229" i="2" a="1"/>
  <c r="BF234" i="4" a="1"/>
  <c r="FW45" i="2" a="1"/>
  <c r="FU12" i="2" a="1"/>
  <c r="GC237" i="4" a="1"/>
  <c r="CK235" i="4" a="1"/>
  <c r="FF237" i="4" a="1"/>
  <c r="CK236" i="4" a="1"/>
  <c r="L237" i="2" a="1"/>
  <c r="FW215" i="2" a="1"/>
  <c r="GS236" i="4" a="1"/>
  <c r="IY236" i="4" a="1"/>
  <c r="IR238" i="4" a="1"/>
  <c r="FI237" i="2" a="1"/>
  <c r="AT237" i="2" a="1"/>
  <c r="JD237" i="4" a="1"/>
  <c r="FW140" i="2" a="1"/>
  <c r="JX210" i="4" a="1"/>
  <c r="FW217" i="2" a="1"/>
  <c r="BZ237" i="4" a="1"/>
  <c r="JZ62" i="4" a="1"/>
  <c r="FR235" i="2" a="1"/>
  <c r="AO234" i="4" a="1"/>
  <c r="EZ235" i="4" a="1"/>
  <c r="CA236" i="4" a="1"/>
  <c r="FU37" i="2" a="1"/>
  <c r="FV109" i="2" a="1"/>
  <c r="CJ236" i="2" a="1"/>
  <c r="JZ182" i="4" a="1"/>
  <c r="KB105" i="4" a="1"/>
  <c r="JW16" i="4" a="1"/>
  <c r="JV96" i="4" a="1"/>
  <c r="JY83" i="4" a="1"/>
  <c r="JX94" i="4" a="1"/>
  <c r="BA235" i="4" a="1"/>
  <c r="HP237" i="4" a="1"/>
  <c r="V238" i="2" a="1"/>
  <c r="JZ54" i="4" a="1"/>
  <c r="CC238" i="4" a="1"/>
  <c r="FY95" i="2" a="1"/>
  <c r="JY219" i="4" a="1"/>
  <c r="JZ111" i="4" a="1"/>
  <c r="JW182" i="4" a="1"/>
  <c r="EP234" i="2" a="1"/>
  <c r="BO234" i="2" a="1"/>
  <c r="EX237" i="2" a="1"/>
  <c r="KC168" i="4" a="1"/>
  <c r="DV235" i="2" a="1"/>
  <c r="JZ79" i="4" a="1"/>
  <c r="FV185" i="2" a="1"/>
  <c r="KA127" i="4" a="1"/>
  <c r="KC164" i="4" a="1"/>
  <c r="AE234" i="4" a="1"/>
  <c r="BZ238" i="2" a="1"/>
  <c r="KC11" i="4" a="1"/>
  <c r="DZ236" i="4" a="1"/>
  <c r="FU204" i="2" a="1"/>
  <c r="KA143" i="4" a="1"/>
  <c r="JW12" i="4" a="1"/>
  <c r="AX238" i="2" a="1"/>
  <c r="FX154" i="2" a="1"/>
  <c r="E234" i="2" a="1"/>
  <c r="CA237" i="4" a="1"/>
  <c r="FW238" i="4" a="1"/>
  <c r="P237" i="2" a="1"/>
  <c r="FY28" i="2" a="1"/>
  <c r="FY114" i="2" a="1"/>
  <c r="AZ234" i="2" a="1"/>
  <c r="HV237" i="4" a="1"/>
  <c r="BQ235" i="4" a="1"/>
  <c r="FU36" i="2" a="1"/>
  <c r="GD235" i="4" a="1"/>
  <c r="KA145" i="4" a="1"/>
  <c r="G237" i="2" a="1"/>
  <c r="JV25" i="4" a="1"/>
  <c r="KB94" i="4" a="1"/>
  <c r="CP237" i="2" a="1"/>
  <c r="EG235" i="4" a="1"/>
  <c r="FS236" i="2" a="1"/>
  <c r="AT238" i="4" a="1"/>
  <c r="Q235" i="4" a="1"/>
  <c r="GE235" i="4" a="1"/>
  <c r="N237" i="2" a="1"/>
  <c r="FT238" i="2" a="1"/>
  <c r="FU157" i="2" a="1"/>
  <c r="AV236" i="4" a="1"/>
  <c r="JW106" i="4" a="1"/>
  <c r="JY15" i="4" a="1"/>
  <c r="EY236" i="4" a="1"/>
  <c r="AS236" i="2" a="1"/>
  <c r="CL235" i="2" a="1"/>
  <c r="JY102" i="4" a="1"/>
  <c r="KC176" i="4" a="1"/>
  <c r="KB7" i="4" a="1"/>
  <c r="JX66" i="4" a="1"/>
  <c r="FB236" i="2" a="1"/>
  <c r="KA41" i="4" a="1"/>
  <c r="FY151" i="2" a="1"/>
  <c r="JV171" i="4" a="1"/>
  <c r="KA148" i="4" a="1"/>
  <c r="KA64" i="4" a="1"/>
  <c r="JW76" i="4" a="1"/>
  <c r="JX124" i="4" a="1"/>
  <c r="KB20" i="4" a="1"/>
  <c r="JV92" i="4" a="1"/>
  <c r="FU209" i="2" a="1"/>
  <c r="EY235" i="2" a="1"/>
  <c r="AI234" i="2" a="1"/>
  <c r="JX160" i="4" a="1"/>
  <c r="KC97" i="4" a="1"/>
  <c r="FY102" i="2" a="1"/>
  <c r="JZ204" i="4" a="1"/>
  <c r="JX184" i="4" a="1"/>
  <c r="JY226" i="4" a="1"/>
  <c r="KA224" i="4" a="1"/>
  <c r="JW176" i="4" a="1"/>
  <c r="FX111" i="2" a="1"/>
  <c r="I237" i="4" a="1"/>
  <c r="FU226" i="2" a="1"/>
  <c r="JW142" i="4" a="1"/>
  <c r="BB237" i="4" a="1"/>
  <c r="FU39" i="2" a="1"/>
  <c r="FY46" i="2" a="1"/>
  <c r="FX51" i="2" a="1"/>
  <c r="FY107" i="2" a="1"/>
  <c r="FY222" i="2" a="1"/>
  <c r="FV219" i="2" a="1"/>
  <c r="JW192" i="4" a="1"/>
  <c r="AX236" i="4" a="1"/>
  <c r="KB157" i="4" a="1"/>
  <c r="BN234" i="2" a="1"/>
  <c r="FV51" i="2" a="1"/>
  <c r="FW121" i="2" a="1"/>
  <c r="JX228" i="4" a="1"/>
  <c r="KB69" i="4" a="1"/>
  <c r="IQ236" i="4" a="1"/>
  <c r="FY20" i="2" a="1"/>
  <c r="FU62" i="2" a="1"/>
  <c r="FY127" i="2" a="1"/>
  <c r="JV15" i="4" a="1"/>
  <c r="JZ196" i="4" a="1"/>
  <c r="BH234" i="4" a="1"/>
  <c r="EH235" i="2" a="1"/>
  <c r="KB140" i="4" a="1"/>
  <c r="GD234" i="4" a="1"/>
  <c r="FU95" i="2" a="1"/>
  <c r="BR235" i="4" a="1"/>
  <c r="KA172" i="4" a="1"/>
  <c r="JX171" i="4" a="1"/>
  <c r="B235" i="4" a="1"/>
  <c r="JX95" i="4" a="1"/>
  <c r="JY216" i="4" a="1"/>
  <c r="EU234" i="4" a="1"/>
  <c r="CT237" i="2" a="1"/>
  <c r="JR238" i="4" a="1"/>
  <c r="JW191" i="4" a="1"/>
  <c r="KA201" i="4" a="1"/>
  <c r="EW235" i="2" a="1"/>
  <c r="AI238" i="4" a="1"/>
  <c r="JX60" i="4" a="1"/>
  <c r="FW136" i="2" a="1"/>
  <c r="DC236" i="4" a="1"/>
  <c r="JY32" i="4" a="1"/>
  <c r="CT234" i="2" a="1"/>
  <c r="FU202" i="2" a="1"/>
  <c r="FV151" i="2" a="1"/>
  <c r="BK235" i="4" a="1"/>
  <c r="JW188" i="4" a="1"/>
  <c r="KC170" i="4" a="1"/>
  <c r="JY97" i="4" a="1"/>
  <c r="JZ218" i="4" a="1"/>
  <c r="CQ238" i="2" a="1"/>
  <c r="JX73" i="4" a="1"/>
  <c r="JX15" i="4" a="1"/>
  <c r="EP235" i="4" a="1"/>
  <c r="M234" i="2" a="1"/>
  <c r="FY165" i="2" a="1"/>
  <c r="FV130" i="2" a="1"/>
  <c r="O234" i="2" a="1"/>
  <c r="IF235" i="4" a="1"/>
  <c r="BA234" i="2" a="1"/>
  <c r="KB26" i="4" a="1"/>
  <c r="JV224" i="4" a="1"/>
  <c r="JX24" i="4" a="1"/>
  <c r="FU83" i="2" a="1"/>
  <c r="JV124" i="4" a="1"/>
  <c r="JY156" i="4" a="1"/>
  <c r="JZ152" i="4" a="1"/>
  <c r="FV189" i="2" a="1"/>
  <c r="FA238" i="4" a="1"/>
  <c r="JZ142" i="4" a="1"/>
  <c r="JW155" i="4" a="1"/>
  <c r="KA20" i="4" a="1"/>
  <c r="JX189" i="4" a="1"/>
  <c r="DL234" i="2" a="1"/>
  <c r="FU233" i="2" a="1"/>
  <c r="HY237" i="4" a="1"/>
  <c r="JY60" i="4" a="1"/>
  <c r="FV169" i="2" a="1"/>
  <c r="FM234" i="2" a="1"/>
  <c r="CC235" i="4" a="1"/>
  <c r="JZ23" i="4" a="1"/>
  <c r="FW110" i="2" a="1"/>
  <c r="FX13" i="2" a="1"/>
  <c r="BK234" i="2" a="1"/>
  <c r="JW199" i="4" a="1"/>
  <c r="FX23" i="2" a="1"/>
  <c r="KB38" i="4" a="1"/>
  <c r="GU238" i="4" a="1"/>
  <c r="FY133" i="2" a="1"/>
  <c r="U235" i="4" a="1"/>
  <c r="JX180" i="4" a="1"/>
  <c r="JY140" i="4" a="1"/>
  <c r="CR236" i="4" a="1"/>
  <c r="DN237" i="2" a="1"/>
  <c r="FV118" i="2" a="1"/>
  <c r="KB211" i="4" a="1"/>
  <c r="Z236" i="2" a="1"/>
  <c r="JZ157" i="4" a="1"/>
  <c r="FM237" i="4" a="1"/>
  <c r="JX157" i="4" a="1"/>
  <c r="FV213" i="2" a="1"/>
  <c r="CO234" i="2" a="1"/>
  <c r="JX159" i="4" a="1"/>
  <c r="KA76" i="4" a="1"/>
  <c r="JY141" i="4" a="1"/>
  <c r="JW75" i="4" a="1"/>
  <c r="FA235" i="4" a="1"/>
  <c r="JZ72" i="4" a="1"/>
  <c r="JY206" i="4" a="1"/>
  <c r="JW66" i="4" a="1"/>
  <c r="JX40" i="4" a="1"/>
  <c r="BT235" i="4" a="1"/>
  <c r="JX143" i="4" a="1"/>
  <c r="FY65" i="2" a="1"/>
  <c r="JW27" i="4" a="1"/>
  <c r="FK238" i="2" a="1"/>
  <c r="GU236" i="4" a="1"/>
  <c r="KC44" i="4" a="1"/>
  <c r="FV192" i="2" a="1"/>
  <c r="DR236" i="2" a="1"/>
  <c r="JZ24" i="4" a="1"/>
  <c r="KB225" i="4" a="1"/>
  <c r="KB16" i="4" a="1"/>
  <c r="BH236" i="2" a="1"/>
  <c r="JY25" i="4" a="1"/>
  <c r="FY200" i="2" a="1"/>
  <c r="JV232" i="4" a="1"/>
  <c r="B236" i="4" a="1"/>
  <c r="FX225" i="2" a="1"/>
  <c r="EX234" i="2" a="1"/>
  <c r="FY49" i="2" a="1"/>
  <c r="CF235" i="2" a="1"/>
  <c r="FW163" i="2" a="1"/>
  <c r="AQ237" i="2" a="1"/>
  <c r="JW118" i="4" a="1"/>
  <c r="JV42" i="4" a="1"/>
  <c r="FK238" i="4" a="1"/>
  <c r="DZ237" i="4" a="1"/>
  <c r="JZ58" i="4" a="1"/>
  <c r="DG234" i="4" a="1"/>
  <c r="JY210" i="4" a="1"/>
  <c r="H237" i="4" a="1"/>
  <c r="JZ146" i="4" a="1"/>
  <c r="DB236" i="2" a="1"/>
  <c r="IK235" i="4" a="1"/>
  <c r="FX201" i="2" a="1"/>
  <c r="KB46" i="4" a="1"/>
  <c r="IV234" i="4" a="1"/>
  <c r="JW220" i="4" a="1"/>
  <c r="JZ55" i="4" a="1"/>
  <c r="DJ237" i="4" a="1"/>
  <c r="DB237" i="4" a="1"/>
  <c r="FX223" i="2" a="1"/>
  <c r="JY174" i="4" a="1"/>
  <c r="GK234" i="4" a="1"/>
  <c r="JX35" i="4" a="1"/>
  <c r="FY39" i="2" a="1"/>
  <c r="KC228" i="4" a="1"/>
  <c r="FX7" i="2" a="1"/>
  <c r="FW60" i="2" a="1"/>
  <c r="FU211" i="2" a="1"/>
  <c r="JY105" i="4" a="1"/>
  <c r="HT236" i="4" a="1"/>
  <c r="JY80" i="4" a="1"/>
  <c r="FX20" i="2" a="1"/>
  <c r="JW109" i="4" a="1"/>
  <c r="JW210" i="4" a="1"/>
  <c r="DX237" i="4" a="1"/>
  <c r="F234" i="2" a="1"/>
  <c r="JV225" i="4" a="1"/>
  <c r="JW17" i="4" a="1"/>
  <c r="FW91" i="2" a="1"/>
  <c r="JY88" i="4" a="1"/>
  <c r="R236" i="2" a="1"/>
  <c r="DQ238" i="4" a="1"/>
  <c r="KC210" i="4" a="1"/>
  <c r="FU161" i="2" a="1"/>
  <c r="JX164" i="4" a="1"/>
  <c r="AX234" i="4" a="1"/>
  <c r="FE235" i="2" a="1"/>
  <c r="AM238" i="4" a="1"/>
  <c r="JD236" i="4" a="1"/>
  <c r="B238" i="2" a="1"/>
  <c r="JW161" i="4" a="1"/>
  <c r="JW52" i="4" a="1"/>
  <c r="FW85" i="2" a="1"/>
  <c r="FV232" i="2" a="1"/>
  <c r="JY31" i="4" a="1"/>
  <c r="AG237" i="2" a="1"/>
  <c r="FX128" i="2" a="1"/>
  <c r="FU114" i="2" a="1"/>
  <c r="S234" i="2" a="1"/>
  <c r="CZ235" i="2" a="1"/>
  <c r="JZ160" i="4" a="1"/>
  <c r="FN238" i="2" a="1"/>
  <c r="FY161" i="2" a="1"/>
  <c r="KB153" i="4" a="1"/>
  <c r="FV201" i="2" a="1"/>
  <c r="FU148" i="2" a="1"/>
  <c r="JV34" i="4" a="1"/>
  <c r="CZ234" i="4" a="1"/>
  <c r="T238" i="4" a="1"/>
  <c r="IQ235" i="4" a="1"/>
  <c r="DC238" i="4" a="1"/>
  <c r="JX178" i="4" a="1"/>
  <c r="FX88" i="2" a="1"/>
  <c r="IX236" i="4" a="1"/>
  <c r="EM235" i="2" a="1"/>
  <c r="DE235" i="4" a="1"/>
  <c r="FU120" i="2" a="1"/>
  <c r="FV63" i="2" a="1"/>
  <c r="JZ193" i="4" a="1"/>
  <c r="JW127" i="4" a="1"/>
  <c r="BW236" i="4" a="1"/>
  <c r="FX139" i="2" a="1"/>
  <c r="JY182" i="4" a="1"/>
  <c r="FI234" i="4" a="1"/>
  <c r="DK237" i="2" a="1"/>
  <c r="HQ234" i="4" a="1"/>
  <c r="GT237" i="4" a="1"/>
  <c r="EJ237" i="2" a="1"/>
  <c r="IH234" i="4" a="1"/>
  <c r="FX95" i="2" a="1"/>
  <c r="FX168" i="2" a="1"/>
  <c r="BN234" i="4" a="1"/>
  <c r="FY223" i="2" a="1"/>
  <c r="CV236" i="2" a="1"/>
  <c r="FX208" i="2" a="1"/>
  <c r="KA104" i="4" a="1"/>
  <c r="GY237" i="4" a="1"/>
  <c r="IH237" i="4" a="1"/>
  <c r="DF236" i="2" a="1"/>
  <c r="FY154" i="2" a="1"/>
  <c r="KB77" i="4" a="1"/>
  <c r="KC91" i="4" a="1"/>
  <c r="KC60" i="4" a="1"/>
  <c r="KA96" i="4" a="1"/>
  <c r="Z237" i="4" a="1"/>
  <c r="BH238" i="2" a="1"/>
  <c r="FY48" i="2" a="1"/>
  <c r="JY12" i="4" a="1"/>
  <c r="FV98" i="2" a="1"/>
  <c r="JV64" i="4" a="1"/>
  <c r="KC55" i="4" a="1"/>
  <c r="DW235" i="2" a="1"/>
  <c r="DW238" i="4" a="1"/>
  <c r="FW151" i="2" a="1"/>
  <c r="BS236" i="4" a="1"/>
  <c r="BO237" i="4" a="1"/>
  <c r="KB100" i="4" a="1"/>
  <c r="JV61" i="4" a="1"/>
  <c r="JZ59" i="4" a="1"/>
  <c r="FV38" i="2" a="1"/>
  <c r="FV9" i="2" a="1"/>
  <c r="DL236" i="4" a="1"/>
  <c r="CT238" i="2" a="1"/>
  <c r="FX199" i="2" a="1"/>
  <c r="FX140" i="2" a="1"/>
  <c r="FX76" i="2" a="1"/>
  <c r="FX46" i="2" a="1"/>
  <c r="FU19" i="2" a="1"/>
  <c r="KA70" i="4" a="1"/>
  <c r="FV126" i="2" a="1"/>
  <c r="FV162" i="2" a="1"/>
  <c r="FJ238" i="2" a="1"/>
  <c r="JY71" i="4" a="1"/>
  <c r="Y237" i="2" a="1"/>
  <c r="BG237" i="2" a="1"/>
  <c r="FV165" i="2" a="1"/>
  <c r="FU162" i="2" a="1"/>
  <c r="CE238" i="4" a="1"/>
  <c r="JV196" i="4" a="1"/>
  <c r="BM234" i="2" a="1"/>
  <c r="DY234" i="2" a="1"/>
  <c r="JX194" i="4" a="1"/>
  <c r="Y238" i="2" a="1"/>
  <c r="FV218" i="2" a="1"/>
  <c r="FX53" i="2" a="1"/>
  <c r="CY234" i="4" a="1"/>
  <c r="AP236" i="2" a="1"/>
  <c r="JX116" i="4" a="1"/>
  <c r="JW32" i="4" a="1"/>
  <c r="KC12" i="4" a="1"/>
  <c r="KB65" i="4" a="1"/>
  <c r="JZ207" i="4" a="1"/>
  <c r="JY213" i="4" a="1"/>
  <c r="JL236" i="4" a="1"/>
  <c r="JW233" i="4" a="1"/>
  <c r="DN234" i="2" a="1"/>
  <c r="EC238" i="4" a="1"/>
  <c r="KB182" i="4" a="1"/>
  <c r="EG238" i="4" a="1"/>
  <c r="JQ234" i="4" a="1"/>
  <c r="FX119" i="2" a="1"/>
  <c r="BP236" i="2" a="1"/>
  <c r="JZ118" i="4" a="1"/>
  <c r="JV100" i="4" a="1"/>
  <c r="FW115" i="2" a="1"/>
  <c r="FY52" i="2" a="1"/>
  <c r="FU234" i="4" a="1"/>
  <c r="FX228" i="2" a="1"/>
  <c r="FU134" i="2" a="1"/>
  <c r="KB89" i="4" a="1"/>
  <c r="BK238" i="2" a="1"/>
  <c r="KB70" i="4" a="1"/>
  <c r="FN237" i="2" a="1"/>
  <c r="JO235" i="4" a="1"/>
  <c r="DM235" i="4" a="1"/>
  <c r="JV70" i="4" a="1"/>
  <c r="JX214" i="4" a="1"/>
  <c r="FN235" i="2" a="1"/>
  <c r="JY89" i="4" a="1"/>
  <c r="JX20" i="4" a="1"/>
  <c r="JY107" i="4" a="1"/>
  <c r="AV235" i="2" a="1"/>
  <c r="EO237" i="2" a="1"/>
  <c r="JG236" i="4" a="1"/>
  <c r="JV191" i="4" a="1"/>
  <c r="FU116" i="2" a="1"/>
  <c r="FX144" i="2" a="1"/>
  <c r="HY236" i="4" a="1"/>
  <c r="FY135" i="2" a="1"/>
  <c r="EM236" i="4" a="1"/>
  <c r="JV230" i="4" a="1"/>
  <c r="HA237" i="4" a="1"/>
  <c r="KB54" i="4" a="1"/>
  <c r="JZ200" i="4" a="1"/>
  <c r="DG235" i="4" a="1"/>
  <c r="FW172" i="2" a="1"/>
  <c r="BF235" i="2" a="1"/>
  <c r="GH234" i="4" a="1"/>
  <c r="AH235" i="2" a="1"/>
  <c r="KC28" i="4" a="1"/>
  <c r="AE235" i="2" a="1"/>
  <c r="IC237" i="4" a="1"/>
  <c r="CJ234" i="2" a="1"/>
  <c r="CK234" i="2" a="1"/>
  <c r="IF237" i="4" a="1"/>
  <c r="BZ235" i="2" a="1"/>
  <c r="JY18" i="4" a="1"/>
  <c r="FY112" i="2" a="1"/>
  <c r="FS237" i="4" a="1"/>
  <c r="JZ83" i="4" a="1"/>
  <c r="DP236" i="2" a="1"/>
  <c r="HR234" i="4" a="1"/>
  <c r="IF234" i="4" a="1"/>
  <c r="M238" i="2" a="1"/>
  <c r="KA232" i="4" a="1"/>
  <c r="JY139" i="4" a="1"/>
  <c r="JH234" i="4" a="1"/>
  <c r="EK236" i="2" a="1"/>
  <c r="GF236" i="4" a="1"/>
  <c r="BH236" i="4" a="1"/>
  <c r="KA48" i="4" a="1"/>
  <c r="DO236" i="2" a="1"/>
  <c r="FU227" i="2" a="1"/>
  <c r="J234" i="2" a="1"/>
  <c r="FY132" i="2" a="1"/>
  <c r="FU174" i="2" a="1"/>
  <c r="K234" i="2" a="1"/>
  <c r="FW177" i="2" a="1"/>
  <c r="K237" i="2" a="1"/>
  <c r="DQ238" i="2" a="1"/>
  <c r="BQ234" i="4" a="1"/>
  <c r="DL238" i="2" a="1"/>
  <c r="FS235" i="2" a="1"/>
  <c r="IK237" i="4" a="1"/>
  <c r="JY23" i="4" a="1"/>
  <c r="AD236" i="4" a="1"/>
  <c r="JY153" i="4" a="1"/>
  <c r="IC234" i="4" a="1"/>
  <c r="JX47" i="4" a="1"/>
  <c r="GA236" i="4" a="1"/>
  <c r="FW176" i="2" a="1"/>
  <c r="KA139" i="4" a="1"/>
  <c r="KA66" i="4" a="1"/>
  <c r="KC192" i="4" a="1"/>
  <c r="HV235" i="4" a="1"/>
  <c r="CN234" i="4" a="1"/>
  <c r="KA164" i="4" a="1"/>
  <c r="FD237" i="2" a="1"/>
  <c r="JV66" i="4" a="1"/>
  <c r="FW132" i="2" a="1"/>
  <c r="IK234" i="4" a="1"/>
  <c r="N237" i="4" a="1"/>
  <c r="JZ168" i="4" a="1"/>
  <c r="FU122" i="2" a="1"/>
  <c r="JY69" i="4" a="1"/>
  <c r="BP238" i="4" a="1"/>
  <c r="BA238" i="4" a="1"/>
  <c r="BP237" i="4" a="1"/>
  <c r="KC53" i="4" a="1"/>
  <c r="JZ143" i="4" a="1"/>
  <c r="JX28" i="4" a="1"/>
  <c r="KC36" i="4" a="1"/>
  <c r="KC99" i="4" a="1"/>
  <c r="FX220" i="2" a="1"/>
  <c r="AO236" i="4" a="1"/>
  <c r="FW72" i="2" a="1"/>
  <c r="KA61" i="4" a="1"/>
  <c r="DF234" i="4" a="1"/>
  <c r="FV235" i="4" a="1"/>
  <c r="FW223" i="2" a="1"/>
  <c r="EW236" i="4" a="1"/>
  <c r="JW132" i="4" a="1"/>
  <c r="CM238" i="2" a="1"/>
  <c r="FV157" i="2" a="1"/>
  <c r="FW66" i="2" a="1"/>
  <c r="CI234" i="4" a="1"/>
  <c r="JV82" i="4" a="1"/>
  <c r="HJ238" i="4" a="1"/>
  <c r="JZ50" i="4" a="1"/>
  <c r="KB35" i="4" a="1"/>
  <c r="BB238" i="4" a="1"/>
  <c r="AN237" i="4" a="1"/>
  <c r="JW185" i="4" a="1"/>
  <c r="FP235" i="4" a="1"/>
  <c r="JX162" i="4" a="1"/>
  <c r="DE236" i="4" a="1"/>
  <c r="JY130" i="4" a="1"/>
  <c r="KB215" i="4" a="1"/>
  <c r="JW130" i="4" a="1"/>
  <c r="GN235" i="4" a="1"/>
  <c r="JX59" i="4" a="1"/>
  <c r="JD235" i="4" a="1"/>
  <c r="FW131" i="2" a="1"/>
  <c r="X238" i="2" a="1"/>
  <c r="FV178" i="2" a="1"/>
  <c r="BZ238" i="4" a="1"/>
  <c r="FW119" i="2" a="1"/>
  <c r="JX76" i="4" a="1"/>
  <c r="JW64" i="4" a="1"/>
  <c r="KB148" i="4" a="1"/>
  <c r="DS235" i="2" a="1"/>
  <c r="CM237" i="2" a="1"/>
  <c r="DG238" i="2" a="1"/>
  <c r="FV47" i="2" a="1"/>
  <c r="FW210" i="2" a="1"/>
  <c r="Q237" i="4" a="1"/>
  <c r="GJ237" i="4" a="1"/>
  <c r="JY136" i="4" a="1"/>
  <c r="FY144" i="2" a="1"/>
  <c r="FX50" i="2" a="1"/>
  <c r="S237" i="2" a="1"/>
  <c r="EO234" i="2" a="1"/>
  <c r="EE236" i="2" a="1"/>
  <c r="KA34" i="4" a="1"/>
  <c r="JZ71" i="4" a="1"/>
  <c r="JX217" i="4" a="1"/>
  <c r="DG238" i="4" a="1"/>
  <c r="KA51" i="4" a="1"/>
  <c r="JW62" i="4" a="1"/>
  <c r="HI234" i="4" a="1"/>
  <c r="JZ76" i="4" a="1"/>
  <c r="KB25" i="4" a="1"/>
  <c r="FE236" i="4" a="1"/>
  <c r="FY237" i="4" a="1"/>
  <c r="FV18" i="2" a="1"/>
  <c r="JX216" i="4" a="1"/>
  <c r="JX198" i="4" a="1"/>
  <c r="EZ238" i="2" a="1"/>
  <c r="JC237" i="4" a="1"/>
  <c r="CD235" i="4" a="1"/>
  <c r="KA202" i="4" a="1"/>
  <c r="BQ235" i="2" a="1"/>
  <c r="AJ235" i="4" a="1"/>
  <c r="B237" i="4" a="1"/>
  <c r="FU151" i="2" a="1"/>
  <c r="KA134" i="4" a="1"/>
  <c r="FY236" i="4" a="1"/>
  <c r="KA169" i="4" a="1"/>
  <c r="BE235" i="2" a="1"/>
  <c r="KB147" i="4" a="1"/>
  <c r="JX52" i="4" a="1"/>
  <c r="JY63" i="4" a="1"/>
  <c r="IZ236" i="4" a="1"/>
  <c r="JZ75" i="4" a="1"/>
  <c r="KB123" i="4" a="1"/>
  <c r="EA238" i="4" a="1"/>
  <c r="JY68" i="4" a="1"/>
  <c r="FY60" i="2" a="1"/>
  <c r="FW212" i="2" a="1"/>
  <c r="KC133" i="4" a="1"/>
  <c r="FX36" i="2" a="1"/>
  <c r="FW161" i="2" a="1"/>
  <c r="JY87" i="4" a="1"/>
  <c r="EB237" i="4" a="1"/>
  <c r="IG236" i="4" a="1"/>
  <c r="JX208" i="4" a="1"/>
  <c r="FX187" i="2" a="1"/>
  <c r="AX237" i="2" a="1"/>
  <c r="GM238" i="4" a="1"/>
  <c r="FU60" i="2" a="1"/>
  <c r="KA47" i="4" a="1"/>
  <c r="FW54" i="2" a="1"/>
  <c r="KA36" i="4" a="1"/>
  <c r="GX236" i="4" a="1"/>
  <c r="Y237" i="4" a="1"/>
  <c r="JE236" i="4" a="1"/>
  <c r="JX82" i="4" a="1"/>
  <c r="JW212" i="4" a="1"/>
  <c r="EM238" i="4" a="1"/>
  <c r="FX62" i="2" a="1"/>
  <c r="HC238" i="4" a="1"/>
  <c r="BI234" i="2" a="1"/>
  <c r="ES235" i="2" a="1"/>
  <c r="BW237" i="4" a="1"/>
  <c r="JV98" i="4" a="1"/>
  <c r="JX13" i="4" a="1"/>
  <c r="EV235" i="4" a="1"/>
  <c r="KC219" i="4" a="1"/>
  <c r="FW125" i="2" a="1"/>
  <c r="FV149" i="2" a="1"/>
  <c r="JW67" i="4" a="1"/>
  <c r="IL237" i="4" a="1"/>
  <c r="KC229" i="4" a="1"/>
  <c r="J236" i="4" a="1"/>
  <c r="BI234" i="4" a="1"/>
  <c r="JV50" i="4" a="1"/>
  <c r="JV188" i="4" a="1"/>
  <c r="KB128" i="4" a="1"/>
  <c r="KA50" i="4" a="1"/>
  <c r="FX106" i="2" a="1"/>
  <c r="JK238" i="4" a="1"/>
  <c r="FW44" i="2" a="1"/>
  <c r="JW219" i="4" a="1"/>
  <c r="FY92" i="2" a="1"/>
  <c r="FU93" i="2" a="1"/>
  <c r="GU235" i="4" a="1"/>
  <c r="BS235" i="2" a="1"/>
  <c r="FU84" i="2" a="1"/>
  <c r="FE238" i="4" a="1"/>
  <c r="BG237" i="4" a="1"/>
  <c r="FY89" i="2" a="1"/>
  <c r="FW100" i="2" a="1"/>
  <c r="DD237" i="2" a="1"/>
  <c r="JX224" i="4" a="1"/>
  <c r="FN236" i="4" a="1"/>
  <c r="FX48" i="2" a="1"/>
  <c r="AH238" i="4" a="1"/>
  <c r="FW101" i="2" a="1"/>
  <c r="KA181" i="4" a="1"/>
  <c r="GK238" i="4" a="1"/>
  <c r="BU237" i="4" a="1"/>
  <c r="BT236" i="2" a="1"/>
  <c r="FV155" i="2" a="1"/>
  <c r="FX59" i="2" a="1"/>
  <c r="JW114" i="4" a="1"/>
  <c r="JW138" i="4" a="1"/>
  <c r="FW47" i="2" a="1"/>
  <c r="CW236" i="4" a="1"/>
  <c r="Q235" i="2" a="1"/>
  <c r="FX11" i="2" a="1"/>
  <c r="KC220" i="4" a="1"/>
  <c r="IM236" i="4" a="1"/>
  <c r="JV52" i="4" a="1"/>
  <c r="FU27" i="2" a="1"/>
  <c r="I235" i="2" a="1"/>
  <c r="FU33" i="2" a="1"/>
  <c r="CY234" i="2" a="1"/>
  <c r="BT234" i="4" a="1"/>
  <c r="EC238" i="2" a="1"/>
  <c r="FX66" i="2" a="1"/>
  <c r="CH237" i="2" a="1"/>
  <c r="FK237" i="2" a="1"/>
  <c r="DE236" i="2" a="1"/>
  <c r="FW118" i="2" a="1"/>
  <c r="AG237" i="4" a="1"/>
  <c r="KA58" i="4" a="1"/>
  <c r="EI237" i="4" a="1"/>
  <c r="KC34" i="4" a="1"/>
  <c r="FV217" i="2" a="1"/>
  <c r="JI234" i="4" a="1"/>
  <c r="JW65" i="4" a="1"/>
  <c r="GS237" i="4" a="1"/>
  <c r="BP237" i="2" a="1"/>
  <c r="FX12" i="2" a="1"/>
  <c r="FY50" i="2" a="1"/>
  <c r="FU191" i="2" a="1"/>
  <c r="KB217" i="4" a="1"/>
  <c r="KC112" i="4" a="1"/>
  <c r="IU237" i="4" a="1"/>
  <c r="EF237" i="4" a="1"/>
  <c r="GV235" i="4" a="1"/>
  <c r="KA98" i="4" a="1"/>
  <c r="JW183" i="4" a="1"/>
  <c r="KB151" i="4" a="1"/>
  <c r="AD234" i="2" a="1"/>
  <c r="JX158" i="4" a="1"/>
  <c r="F237" i="2" a="1"/>
  <c r="JZ208" i="4" a="1"/>
  <c r="B237" i="2" a="1"/>
  <c r="FW194" i="2" a="1"/>
  <c r="JW7" i="4" a="1"/>
  <c r="FX211" i="2" a="1"/>
  <c r="AZ238" i="4" a="1"/>
  <c r="FV61" i="2" a="1"/>
  <c r="Q234" i="2" a="1"/>
  <c r="BU236" i="2" a="1"/>
  <c r="I234" i="2" a="1"/>
  <c r="JV65" i="4" a="1"/>
  <c r="KC69" i="4" a="1"/>
  <c r="KC142" i="4" a="1"/>
  <c r="GF237" i="4" a="1"/>
  <c r="FW103" i="2" a="1"/>
  <c r="AX237" i="4" a="1"/>
  <c r="CN237" i="4" a="1"/>
  <c r="JV172" i="4" a="1"/>
  <c r="KB185" i="4" a="1"/>
  <c r="FU188" i="2" a="1"/>
  <c r="AX236" i="2" a="1"/>
  <c r="AE236" i="2" a="1"/>
  <c r="HE235" i="4" a="1"/>
  <c r="FS236" i="4" a="1"/>
  <c r="JX126" i="4" a="1"/>
  <c r="ET235" i="2" a="1"/>
  <c r="FW170" i="2" a="1"/>
  <c r="FV131" i="2" a="1"/>
  <c r="KB165" i="4" a="1"/>
  <c r="KC144" i="4" a="1"/>
  <c r="FX21" i="2" a="1"/>
  <c r="X234" i="2" a="1"/>
  <c r="JZ223" i="4" a="1"/>
  <c r="JX108" i="4" a="1"/>
  <c r="KB133" i="4" a="1"/>
  <c r="EL237" i="2" a="1"/>
  <c r="HO237" i="4" a="1"/>
  <c r="JZ94" i="4" a="1"/>
  <c r="JV105" i="4" a="1"/>
  <c r="JV95" i="4" a="1"/>
  <c r="FW111" i="2" a="1"/>
  <c r="FW117" i="2" a="1"/>
  <c r="EO235" i="2" a="1"/>
  <c r="IC238" i="4" a="1"/>
  <c r="KC72" i="4" a="1"/>
  <c r="I235" i="4" a="1"/>
  <c r="CF238" i="4" a="1"/>
  <c r="JY164" i="4" a="1"/>
  <c r="U236" i="2" a="1"/>
  <c r="BC238" i="2" a="1"/>
  <c r="DB234" i="4" a="1"/>
  <c r="L236" i="4" a="1"/>
  <c r="FU57" i="2" a="1"/>
  <c r="KC51" i="4" a="1"/>
  <c r="FH237" i="4" a="1"/>
  <c r="JX58" i="4" a="1"/>
  <c r="CA238" i="2" a="1"/>
  <c r="AY237" i="4" a="1"/>
  <c r="GG235" i="4" a="1"/>
  <c r="KB29" i="4" a="1"/>
  <c r="E237" i="2" a="1"/>
  <c r="CD236" i="2" a="1"/>
  <c r="HZ237" i="4" a="1"/>
  <c r="FX155" i="2" a="1"/>
  <c r="GY238" i="4" a="1"/>
  <c r="JY7" i="4" a="1"/>
  <c r="JW10" i="4" a="1"/>
  <c r="AF238" i="4" a="1"/>
  <c r="DH235" i="2" a="1"/>
  <c r="JX177" i="4" a="1"/>
  <c r="KB84" i="4" a="1"/>
  <c r="IG235" i="4" a="1"/>
  <c r="FX82" i="2" a="1"/>
  <c r="FS235" i="4" a="1"/>
  <c r="FV121" i="2" a="1"/>
  <c r="H235" i="2" a="1"/>
  <c r="FX149" i="2" a="1"/>
  <c r="JV220" i="4" a="1"/>
  <c r="FS237" i="2" a="1"/>
  <c r="FY86" i="2" a="1"/>
  <c r="CS234" i="4" a="1"/>
  <c r="Y234" i="2" a="1"/>
  <c r="CD237" i="4" a="1"/>
  <c r="FW15" i="2" a="1"/>
  <c r="GD236" i="4" a="1"/>
  <c r="KB113" i="4" a="1"/>
  <c r="AD237" i="2" a="1"/>
  <c r="CO236" i="2" a="1"/>
  <c r="JW40" i="4" a="1"/>
  <c r="FX56" i="2" a="1"/>
  <c r="AT235" i="4" a="1"/>
  <c r="JZ127" i="4" a="1"/>
  <c r="CN237" i="2" a="1"/>
  <c r="FK236" i="2" a="1"/>
  <c r="FY79" i="2" a="1"/>
  <c r="AL236" i="2" a="1"/>
  <c r="JY197" i="4" a="1"/>
  <c r="EK234" i="2" a="1"/>
  <c r="FB238" i="4" a="1"/>
  <c r="FY140" i="2" a="1"/>
  <c r="JX62" i="4" a="1"/>
  <c r="FB235" i="2" a="1"/>
  <c r="JZ173" i="4" a="1"/>
  <c r="FH238" i="2" a="1"/>
  <c r="FW237" i="4" a="1"/>
  <c r="FU163" i="2" a="1"/>
  <c r="CY236" i="2" a="1"/>
  <c r="FW89" i="2" a="1"/>
  <c r="JV189" i="4" a="1"/>
  <c r="KA7" i="4" a="1"/>
  <c r="JZ37" i="4" a="1"/>
  <c r="FU172" i="2" a="1"/>
  <c r="FF236" i="2" a="1"/>
  <c r="JW58" i="4" a="1"/>
  <c r="CW237" i="2" a="1"/>
  <c r="JV147" i="4" a="1"/>
  <c r="KA137" i="4" a="1"/>
  <c r="HH238" i="4" a="1"/>
  <c r="JV48" i="4" a="1"/>
  <c r="JW184" i="4" a="1"/>
  <c r="AJ237" i="2" a="1"/>
  <c r="JZ190" i="4" a="1"/>
  <c r="FW167" i="2" a="1"/>
  <c r="AJ234" i="2" a="1"/>
  <c r="JX227" i="4" a="1"/>
  <c r="KC82" i="4" a="1"/>
  <c r="EV234" i="2" a="1"/>
  <c r="JZ145" i="4" a="1"/>
  <c r="JJ235" i="4" a="1"/>
  <c r="JY45" i="4" a="1"/>
  <c r="EX236" i="2" a="1"/>
  <c r="GL236" i="4" a="1"/>
  <c r="HZ235" i="4" a="1"/>
  <c r="FY129" i="2" a="1"/>
  <c r="BM236" i="2" a="1"/>
  <c r="C238" i="2" a="1"/>
  <c r="CX237" i="4" a="1"/>
  <c r="KA53" i="4" a="1"/>
  <c r="DD238" i="2" a="1"/>
  <c r="AZ238" i="2" a="1"/>
  <c r="JX211" i="4" a="1"/>
  <c r="BN236" i="4" a="1"/>
  <c r="DD235" i="4" a="1"/>
  <c r="KB15" i="4" a="1"/>
  <c r="FY202" i="2" a="1"/>
  <c r="JZ100" i="4" a="1"/>
  <c r="FV205" i="2" a="1"/>
  <c r="FX85" i="2" a="1"/>
  <c r="JZ88" i="4" a="1"/>
  <c r="FY177" i="2" a="1"/>
  <c r="KC8" i="4" a="1"/>
  <c r="JV33" i="4" a="1"/>
  <c r="FW128" i="2" a="1"/>
  <c r="JX115" i="4" a="1"/>
  <c r="JZ123" i="4" a="1"/>
  <c r="FX213" i="2" a="1"/>
  <c r="JX107" i="4" a="1"/>
  <c r="JV111" i="4" a="1"/>
  <c r="KA149" i="4" a="1"/>
  <c r="FU91" i="2" a="1"/>
  <c r="FU221" i="2" a="1"/>
  <c r="KB209" i="4" a="1"/>
  <c r="JV145" i="4" a="1"/>
  <c r="FW198" i="2" a="1"/>
  <c r="KA113" i="4" a="1"/>
  <c r="HS237" i="4" a="1"/>
  <c r="JX120" i="4" a="1"/>
  <c r="FY147" i="2" a="1"/>
  <c r="CW237" i="4" a="1"/>
  <c r="JJ236" i="4" a="1"/>
  <c r="JW61" i="4" a="1"/>
  <c r="KC141" i="4" a="1"/>
  <c r="JV57" i="4" a="1"/>
  <c r="JW200" i="4" a="1"/>
  <c r="AT234" i="4" a="1"/>
  <c r="KC160" i="4" a="1"/>
  <c r="KC75" i="4" a="1"/>
  <c r="FX118" i="2" a="1"/>
  <c r="FU11" i="2" a="1"/>
  <c r="AY235" i="4" a="1"/>
  <c r="FX203" i="2" a="1"/>
  <c r="BM235" i="2" a="1"/>
  <c r="HQ237" i="4" a="1"/>
  <c r="KC233" i="4" a="1"/>
  <c r="FY157" i="2" a="1"/>
  <c r="JV198" i="4" a="1"/>
  <c r="FX115" i="2" a="1"/>
  <c r="FW214" i="2" a="1"/>
  <c r="KA102" i="4" a="1"/>
  <c r="KB144" i="4" a="1"/>
  <c r="AG234" i="2" a="1"/>
  <c r="BX238" i="4" a="1"/>
  <c r="JY134" i="4" a="1"/>
  <c r="JW121" i="4" a="1"/>
  <c r="JX170" i="4" a="1"/>
  <c r="KC167" i="4" a="1"/>
  <c r="AO235" i="2" a="1"/>
  <c r="KC68" i="4" a="1"/>
  <c r="JV195" i="4" a="1"/>
  <c r="JZ220" i="4" a="1"/>
  <c r="JV153" i="4" a="1"/>
  <c r="AU237" i="2" a="1"/>
  <c r="FW141" i="2" a="1"/>
  <c r="BL236" i="4" a="1"/>
  <c r="EN238" i="4" a="1"/>
  <c r="KA205" i="4" a="1"/>
  <c r="FV146" i="2" a="1"/>
  <c r="FY83" i="2" a="1"/>
  <c r="FU89" i="2" a="1"/>
  <c r="E234" i="4" a="1"/>
  <c r="CA234" i="4" a="1"/>
  <c r="JW72" i="4" a="1"/>
  <c r="JX229" i="4" a="1"/>
  <c r="FX136" i="2" a="1"/>
  <c r="JV215" i="4" a="1"/>
  <c r="KA29" i="4" a="1"/>
  <c r="EU236" i="2" a="1"/>
  <c r="KA115" i="4" a="1"/>
  <c r="JX137" i="4" a="1"/>
  <c r="FW26" i="2" a="1"/>
  <c r="FX129" i="2" a="1"/>
  <c r="FW113" i="2" a="1"/>
  <c r="JZ82" i="4" a="1"/>
  <c r="CB234" i="4" a="1"/>
  <c r="FQ235" i="2" a="1"/>
  <c r="CU236" i="4" a="1"/>
  <c r="FO237" i="4" a="1"/>
  <c r="CW236" i="2" a="1"/>
  <c r="BL235" i="4" a="1"/>
  <c r="FW204" i="2" a="1"/>
  <c r="DI237" i="4" a="1"/>
  <c r="JX22" i="4" a="1"/>
  <c r="JZ17" i="4" a="1"/>
  <c r="FU90" i="2" a="1"/>
  <c r="FV229" i="2" a="1"/>
  <c r="IG234" i="4" a="1"/>
  <c r="FW105" i="2" a="1"/>
  <c r="FC237" i="4" a="1"/>
  <c r="FX152" i="2" a="1"/>
  <c r="JV51" i="4" a="1"/>
  <c r="KC195" i="4" a="1"/>
  <c r="JV44" i="4" a="1"/>
  <c r="JY185" i="4" a="1"/>
  <c r="KC136" i="4" a="1"/>
  <c r="FX43" i="2" a="1"/>
  <c r="KA54" i="4" a="1"/>
  <c r="FY37" i="2" a="1"/>
  <c r="FV11" i="2" a="1"/>
  <c r="FU64" i="2" a="1"/>
  <c r="JZ46" i="4" a="1"/>
  <c r="CG235" i="2" a="1"/>
  <c r="JY175" i="4" a="1"/>
  <c r="EU237" i="2" a="1"/>
  <c r="M236" i="2" a="1"/>
  <c r="FU228" i="2" a="1"/>
  <c r="KC124" i="4" a="1"/>
  <c r="FS234" i="2" a="1"/>
  <c r="FW70" i="2" a="1"/>
  <c r="FW147" i="2" a="1"/>
  <c r="KA198" i="4" a="1"/>
  <c r="JU238" i="4" a="1"/>
  <c r="KC217" i="4" a="1"/>
  <c r="KC183" i="4" a="1"/>
  <c r="FT235" i="2" a="1"/>
  <c r="IB236" i="4" a="1"/>
  <c r="DD235" i="2" a="1"/>
  <c r="AH238" i="2" a="1"/>
  <c r="EA237" i="2" a="1"/>
  <c r="AK238" i="4" a="1"/>
  <c r="ET237" i="2" a="1"/>
  <c r="KA19" i="4" a="1"/>
  <c r="IA235" i="4" a="1"/>
  <c r="FU34" i="2" a="1"/>
  <c r="FP235" i="2" a="1"/>
  <c r="FX108" i="2" a="1"/>
  <c r="IB234" i="4" a="1"/>
  <c r="FX190" i="2" a="1"/>
  <c r="JW187" i="4" a="1"/>
  <c r="JZ108" i="4" a="1"/>
  <c r="FV23" i="2" a="1"/>
  <c r="FW191" i="2" a="1"/>
  <c r="EB236" i="4" a="1"/>
  <c r="FU160" i="2" a="1"/>
  <c r="JX79" i="4" a="1"/>
  <c r="JX70" i="4" a="1"/>
  <c r="FU182" i="2" a="1"/>
  <c r="KA186" i="4" a="1"/>
  <c r="FV96" i="2" a="1"/>
  <c r="CY238" i="4" a="1"/>
  <c r="KC179" i="4" a="1"/>
  <c r="IT238" i="4" a="1"/>
  <c r="JX205" i="4" a="1"/>
  <c r="FV60" i="2" a="1"/>
  <c r="M234" i="4" a="1"/>
  <c r="FX98" i="2" a="1"/>
  <c r="JZ80" i="4" a="1"/>
  <c r="AR235" i="2" a="1"/>
  <c r="DY238" i="4" a="1"/>
  <c r="JZ9" i="4" a="1"/>
  <c r="JV222" i="4" a="1"/>
  <c r="JZ34" i="4" a="1"/>
  <c r="H236" i="2" a="1"/>
  <c r="FX205" i="2" a="1"/>
  <c r="GD237" i="4" a="1"/>
  <c r="KC100" i="4" a="1"/>
  <c r="HT238" i="4" a="1"/>
  <c r="GS235" i="4" a="1"/>
  <c r="EM237" i="4" a="1"/>
  <c r="FV52" i="2" a="1"/>
  <c r="JN236" i="4" a="1"/>
  <c r="KC116" i="4" a="1"/>
  <c r="JY121" i="4" a="1"/>
  <c r="FV42" i="2" a="1"/>
  <c r="JX38" i="4" a="1"/>
  <c r="FW82" i="2" a="1"/>
  <c r="P236" i="2" a="1"/>
  <c r="FY170" i="2" a="1"/>
  <c r="FY203" i="2" a="1"/>
  <c r="FU31" i="2" a="1"/>
  <c r="JW31" i="4" a="1"/>
  <c r="CV235" i="4" a="1"/>
  <c r="JW207" i="4" a="1"/>
  <c r="JZ47" i="4" a="1"/>
  <c r="DP238" i="2" a="1"/>
  <c r="P235" i="4" a="1"/>
  <c r="CM234" i="2" a="1"/>
  <c r="FY226" i="2" a="1"/>
  <c r="JX213" i="4" a="1"/>
  <c r="KB179" i="4" a="1"/>
  <c r="JV221" i="4" a="1"/>
  <c r="HW234" i="4" a="1"/>
  <c r="HX236" i="4" a="1"/>
  <c r="F236" i="2" a="1"/>
  <c r="JH236" i="4" a="1"/>
  <c r="JX186" i="4" a="1"/>
  <c r="JV218" i="4" a="1"/>
  <c r="EK234" i="4" a="1"/>
  <c r="KB118" i="4" a="1"/>
  <c r="EU235" i="2" a="1"/>
  <c r="CO237" i="4" a="1"/>
  <c r="KA49" i="4" a="1"/>
  <c r="W236" i="2" a="1"/>
  <c r="BA237" i="4" a="1"/>
  <c r="JY37" i="4" a="1"/>
  <c r="KC50" i="4" a="1"/>
  <c r="EN236" i="4" a="1"/>
  <c r="CE235" i="4" a="1"/>
  <c r="L234" i="4" a="1"/>
  <c r="FW13" i="2" a="1"/>
  <c r="JY94" i="4" a="1"/>
  <c r="JY48" i="4" a="1"/>
  <c r="BG235" i="4" a="1"/>
  <c r="DT237" i="2" a="1"/>
  <c r="KB145" i="4" a="1"/>
  <c r="FB237" i="4" a="1"/>
  <c r="FW186" i="2" a="1"/>
  <c r="FU72" i="2" a="1"/>
  <c r="ID235" i="4" a="1"/>
  <c r="HM235" i="4" a="1"/>
  <c r="AH234" i="4" a="1"/>
  <c r="BN238" i="4" a="1"/>
  <c r="JW11" i="4" a="1"/>
  <c r="JV13" i="4" a="1"/>
  <c r="GO236" i="4" a="1"/>
  <c r="EL235" i="4" a="1"/>
  <c r="JV152" i="4" a="1"/>
  <c r="FK235" i="4" a="1"/>
  <c r="JO238" i="4" a="1"/>
  <c r="JY118" i="4" a="1"/>
  <c r="ES235" i="4" a="1"/>
  <c r="CO237" i="2" a="1"/>
  <c r="GX238" i="4" a="1"/>
  <c r="KA33" i="4" a="1"/>
  <c r="JW197" i="4" a="1"/>
  <c r="JZ77" i="4" a="1"/>
  <c r="FW88" i="2" a="1"/>
  <c r="KB213" i="4" a="1"/>
  <c r="JZ201" i="4" a="1"/>
  <c r="KA13" i="4" a="1"/>
  <c r="CQ235" i="2" a="1"/>
  <c r="FD238" i="4" a="1"/>
  <c r="JV187" i="4" a="1"/>
  <c r="AN238" i="4" a="1"/>
  <c r="KA138" i="4" a="1"/>
  <c r="FV202" i="2" a="1"/>
  <c r="BF234" i="2" a="1"/>
  <c r="FU194" i="2" a="1"/>
  <c r="EX235" i="4" a="1"/>
  <c r="FY221" i="2" a="1"/>
  <c r="DE234" i="4" a="1"/>
  <c r="FY93" i="2" a="1"/>
  <c r="DJ238" i="2" a="1"/>
  <c r="FY97" i="2" a="1"/>
  <c r="KA132" i="4" a="1"/>
  <c r="FY87" i="2" a="1"/>
  <c r="FX79" i="2" a="1"/>
  <c r="GO235" i="4" a="1"/>
  <c r="DQ234" i="4" a="1"/>
  <c r="JV78" i="4" a="1"/>
  <c r="KB103" i="4" a="1"/>
  <c r="KA133" i="4" a="1"/>
  <c r="FV175" i="2" a="1"/>
  <c r="FX198" i="2" a="1"/>
  <c r="EA234" i="4" a="1"/>
  <c r="DM237" i="2" a="1"/>
  <c r="JY190" i="4" a="1"/>
  <c r="JV32" i="4" a="1"/>
  <c r="CI235" i="4" a="1"/>
  <c r="F238" i="2" a="1"/>
  <c r="FY91" i="2" a="1"/>
  <c r="FY40" i="2" a="1"/>
  <c r="JZ153" i="4" a="1"/>
  <c r="KA152" i="4" a="1"/>
  <c r="KA194" i="4" a="1"/>
  <c r="JX148" i="4" a="1"/>
  <c r="FU67" i="2" a="1"/>
  <c r="CU237" i="2" a="1"/>
  <c r="DQ237" i="2" a="1"/>
  <c r="JW153" i="4" a="1"/>
  <c r="AS238" i="2" a="1"/>
  <c r="FW233" i="2" a="1"/>
  <c r="JZ148" i="4" a="1"/>
  <c r="JY180" i="4" a="1"/>
  <c r="JV54" i="4" a="1"/>
  <c r="FV230" i="2" a="1"/>
  <c r="FV122" i="2" a="1"/>
  <c r="EY238" i="2" a="1"/>
  <c r="FU238" i="4" a="1"/>
  <c r="KC215" i="4" a="1"/>
  <c r="DT234" i="4" a="1"/>
  <c r="DF237" i="2" a="1"/>
  <c r="JW181" i="4" a="1"/>
  <c r="FV163" i="2" a="1"/>
  <c r="JV88" i="4" a="1"/>
  <c r="GC235" i="4" a="1"/>
  <c r="KB122" i="4" a="1"/>
  <c r="HX234" i="4" a="1"/>
  <c r="KC181" i="4" a="1"/>
  <c r="KA101" i="4" a="1"/>
  <c r="BY238" i="2" a="1"/>
  <c r="ED238" i="4" a="1"/>
  <c r="AT235" i="2" a="1"/>
  <c r="CP238" i="4" a="1"/>
  <c r="KB139" i="4" a="1"/>
  <c r="JZ40" i="4" a="1"/>
  <c r="BD234" i="2" a="1"/>
  <c r="EZ234" i="4" a="1"/>
  <c r="JV31" i="4" a="1"/>
  <c r="JV166" i="4" a="1"/>
  <c r="CX236" i="2" a="1"/>
  <c r="JW147" i="4" a="1"/>
  <c r="KB150" i="4" a="1"/>
  <c r="JX144" i="4" a="1"/>
  <c r="GC234" i="4" a="1"/>
  <c r="KC46" i="4" a="1"/>
  <c r="JT238" i="4" a="1"/>
  <c r="JW214" i="4" a="1"/>
  <c r="FV204" i="2" a="1"/>
  <c r="JW143" i="4" a="1"/>
  <c r="FW127" i="2" a="1"/>
  <c r="CG235" i="4" a="1"/>
  <c r="JW190" i="4" a="1"/>
  <c r="JV75" i="4" a="1"/>
  <c r="JV208" i="4" a="1"/>
  <c r="FX206" i="2" a="1"/>
  <c r="KB43" i="4" a="1"/>
  <c r="KA69" i="4" a="1"/>
  <c r="HC235" i="4" a="1"/>
  <c r="JZ186" i="4" a="1"/>
  <c r="BI237" i="2" a="1"/>
  <c r="KC65" i="4" a="1"/>
  <c r="JW113" i="4" a="1"/>
  <c r="JV104" i="4" a="1"/>
  <c r="FV141" i="2" a="1"/>
  <c r="JW69" i="4" a="1"/>
  <c r="FY11" i="2" a="1"/>
  <c r="JX9" i="4" a="1"/>
  <c r="KC130" i="4" a="1"/>
  <c r="M237" i="4" a="1"/>
  <c r="KC147" i="4" a="1"/>
  <c r="DU237" i="2" a="1"/>
  <c r="BK236" i="4" a="1"/>
  <c r="JF236" i="4" a="1"/>
  <c r="JW123" i="4" a="1"/>
  <c r="KB161" i="4" a="1"/>
  <c r="FV136" i="2" a="1"/>
  <c r="EN234" i="4" a="1"/>
  <c r="FV180" i="2" a="1"/>
  <c r="DX234" i="2" a="1"/>
  <c r="FX17" i="2" a="1"/>
  <c r="KB67" i="4" a="1"/>
  <c r="KC227" i="4" a="1"/>
  <c r="KB76" i="4" a="1"/>
  <c r="AL234" i="2" a="1"/>
  <c r="JV194" i="4" a="1"/>
  <c r="JT237" i="4" a="1"/>
  <c r="HN234" i="4" a="1"/>
  <c r="FW106" i="2" a="1"/>
  <c r="FC236" i="2" a="1"/>
  <c r="JZ21" i="4" a="1"/>
  <c r="KC49" i="4" a="1"/>
  <c r="JX169" i="4" a="1"/>
  <c r="J237" i="2" a="1"/>
  <c r="KA62" i="4" a="1"/>
  <c r="JW37" i="4" a="1"/>
  <c r="FW139" i="2" a="1"/>
  <c r="JV167" i="4" a="1"/>
  <c r="JZ14" i="4" a="1"/>
  <c r="BG238" i="4" a="1"/>
  <c r="JV81" i="4" a="1"/>
  <c r="FX170" i="2" a="1"/>
  <c r="FY211" i="2" a="1"/>
  <c r="JV112" i="4" a="1"/>
  <c r="FC238" i="4" a="1"/>
  <c r="CY238" i="2" a="1"/>
  <c r="FW122" i="2" a="1"/>
  <c r="KA80" i="4" a="1"/>
  <c r="FX142" i="2" a="1"/>
  <c r="JX25" i="4" a="1"/>
  <c r="KC33" i="4" a="1"/>
  <c r="DS236" i="2" a="1"/>
  <c r="BB236" i="4" a="1"/>
  <c r="I238" i="4" a="1"/>
  <c r="JX218" i="4" a="1"/>
  <c r="JO234" i="4" a="1"/>
  <c r="HD235" i="4" a="1"/>
  <c r="P236" i="4" a="1"/>
  <c r="JM238" i="4" a="1"/>
  <c r="FW71" i="2" a="1"/>
  <c r="KC90" i="4" a="1"/>
  <c r="GN238" i="4" a="1"/>
  <c r="KB176" i="4" a="1"/>
  <c r="JX105" i="4" a="1"/>
  <c r="JY208" i="4" a="1"/>
  <c r="Z234" i="4" a="1"/>
  <c r="KB33" i="4" a="1"/>
  <c r="G237" i="4" a="1"/>
  <c r="BM237" i="4" a="1"/>
  <c r="HL238" i="4" a="1"/>
  <c r="KA92" i="4" a="1"/>
  <c r="JZ167" i="4" a="1"/>
  <c r="AD234" i="4" a="1"/>
  <c r="JV37" i="4" a="1"/>
  <c r="JZ171" i="4" a="1"/>
  <c r="JX51" i="4" a="1"/>
  <c r="JY179" i="4" a="1"/>
  <c r="JW9" i="4" a="1"/>
  <c r="JY220" i="4" a="1"/>
  <c r="BV237" i="4" a="1"/>
  <c r="JV10" i="4" a="1"/>
  <c r="JZ137" i="4" a="1"/>
  <c r="IW238" i="4" a="1"/>
  <c r="FJ234" i="2" a="1"/>
  <c r="KB155" i="4" a="1"/>
  <c r="JB236" i="4" a="1"/>
  <c r="FU54" i="2" a="1"/>
  <c r="JZ38" i="4" a="1"/>
  <c r="JL234" i="4" a="1"/>
  <c r="JW70" i="4" a="1"/>
  <c r="JX152" i="4" a="1"/>
  <c r="JZ203" i="4" a="1"/>
  <c r="KC203" i="4" a="1"/>
  <c r="DI238" i="2" a="1"/>
  <c r="JY40" i="4" a="1"/>
  <c r="FW29" i="2" a="1"/>
  <c r="HW238" i="4" a="1"/>
  <c r="IZ238" i="4" a="1"/>
  <c r="IH236" i="4" a="1"/>
  <c r="JV169" i="4" a="1"/>
  <c r="FV144" i="2" a="1"/>
  <c r="JO236" i="4" a="1"/>
  <c r="GZ235" i="4" a="1"/>
  <c r="JZ192" i="4" a="1"/>
  <c r="T234" i="4" a="1"/>
  <c r="FY81" i="2" a="1"/>
  <c r="FV70" i="2" a="1"/>
  <c r="JZ212" i="4" a="1"/>
  <c r="FV127" i="2" a="1"/>
  <c r="CN238" i="4" a="1"/>
  <c r="EZ234" i="2" a="1"/>
  <c r="FJ237" i="2" a="1"/>
  <c r="JZ64" i="4" a="1"/>
  <c r="EE237" i="4" a="1"/>
  <c r="GX237" i="4" a="1"/>
  <c r="GT234" i="4" a="1"/>
  <c r="JV21" i="4" a="1"/>
  <c r="J237" i="4" a="1"/>
  <c r="KB121" i="4" a="1"/>
  <c r="FW76" i="2" a="1"/>
  <c r="JV203" i="4" a="1"/>
  <c r="CD237" i="2" a="1"/>
  <c r="FY179" i="2" a="1"/>
  <c r="FO234" i="2" a="1"/>
  <c r="N238" i="2" a="1"/>
  <c r="FV172" i="2" a="1"/>
  <c r="C234" i="2" a="1"/>
  <c r="DC237" i="4" a="1"/>
  <c r="DI238" i="4" a="1"/>
  <c r="KC119" i="4" a="1"/>
  <c r="FY208" i="2" a="1"/>
  <c r="E238" i="2" a="1"/>
  <c r="FF234" i="4" a="1"/>
  <c r="FU49" i="2" a="1"/>
  <c r="HV236" i="4" a="1"/>
  <c r="BT238" i="2" a="1"/>
  <c r="FV168" i="2" a="1"/>
  <c r="BX236" i="4" a="1"/>
  <c r="KC201" i="4" a="1"/>
  <c r="JZ39" i="4" a="1"/>
  <c r="FV54" i="2" a="1"/>
  <c r="AO235" i="4" a="1"/>
  <c r="CY235" i="2" a="1"/>
  <c r="KC25" i="4" a="1"/>
  <c r="JZ45" i="4" a="1"/>
  <c r="FU179" i="2" a="1"/>
  <c r="JY198" i="4" a="1"/>
  <c r="DC235" i="4" a="1"/>
  <c r="BT237" i="4" a="1"/>
  <c r="JZ35" i="4" a="1"/>
  <c r="JV106" i="4" a="1"/>
  <c r="AA237" i="4" a="1"/>
  <c r="JY222" i="4" a="1"/>
  <c r="FY12" i="2" a="1"/>
  <c r="JX222" i="4" a="1"/>
  <c r="EC235" i="4" a="1"/>
  <c r="FU217" i="2" a="1"/>
  <c r="DK235" i="4" a="1"/>
  <c r="EC237" i="2" a="1"/>
  <c r="FX215" i="2" a="1"/>
  <c r="FV123" i="2" a="1"/>
  <c r="BX237" i="2" a="1"/>
  <c r="JW77" i="4" a="1"/>
  <c r="HB238" i="4" a="1"/>
  <c r="BG238" i="2" a="1"/>
  <c r="JV97" i="4" a="1"/>
  <c r="JY207" i="4" a="1"/>
  <c r="JW173" i="4" a="1"/>
  <c r="EI235" i="4" a="1"/>
  <c r="FX120" i="2" a="1"/>
  <c r="JV11" i="4" a="1"/>
  <c r="JZ206" i="4" a="1"/>
  <c r="JV49" i="4" a="1"/>
  <c r="AY237" i="2" a="1"/>
  <c r="HR238" i="4" a="1"/>
  <c r="DF236" i="4" a="1"/>
  <c r="FF235" i="4" a="1"/>
  <c r="FV150" i="2" a="1"/>
  <c r="JZ184" i="4" a="1"/>
  <c r="AP236" i="4" a="1"/>
  <c r="JY26" i="4" a="1"/>
  <c r="KC222" i="4" a="1"/>
  <c r="EA235" i="2" a="1"/>
  <c r="FX37" i="2" a="1"/>
  <c r="FU56" i="2" a="1"/>
  <c r="JV135" i="4" a="1"/>
  <c r="JV18" i="4" a="1"/>
  <c r="DA237" i="2" a="1"/>
  <c r="FX156" i="2" a="1"/>
  <c r="JZ116" i="4" a="1"/>
  <c r="CM236" i="2" a="1"/>
  <c r="CE234" i="2" a="1"/>
  <c r="IT237" i="4" a="1"/>
  <c r="FY44" i="2" a="1"/>
  <c r="HC236" i="4" a="1"/>
  <c r="JY47" i="4" a="1"/>
  <c r="FV143" i="2" a="1"/>
  <c r="JW145" i="4" a="1"/>
  <c r="JX85" i="4" a="1"/>
  <c r="FY117" i="2" a="1"/>
  <c r="JV38" i="4" a="1"/>
  <c r="JG234" i="4" a="1"/>
  <c r="JX197" i="4" a="1"/>
  <c r="FW175" i="2" a="1"/>
  <c r="JW177" i="4" a="1"/>
  <c r="KA73" i="4" a="1"/>
  <c r="HD236" i="4" a="1"/>
  <c r="KC205" i="4" a="1"/>
  <c r="JY61" i="4" a="1"/>
  <c r="FX104" i="2" a="1"/>
  <c r="JZ98" i="4" a="1"/>
  <c r="JX142" i="4" a="1"/>
  <c r="JO237" i="4" a="1"/>
  <c r="JM234" i="4" a="1"/>
  <c r="DK235" i="2" a="1"/>
  <c r="BO236" i="2" a="1"/>
  <c r="KC135" i="4" a="1"/>
  <c r="FV153" i="2" a="1"/>
  <c r="JY103" i="4" a="1"/>
  <c r="JV85" i="4" a="1"/>
  <c r="CD238" i="4" a="1"/>
  <c r="KB210" i="4" a="1"/>
  <c r="EU238" i="2" a="1"/>
  <c r="R237" i="2" a="1"/>
  <c r="GA237" i="4" a="1"/>
  <c r="O237" i="2" a="1"/>
  <c r="FX124" i="2" a="1"/>
  <c r="JX56" i="4" a="1"/>
  <c r="JW45" i="4" a="1"/>
  <c r="M238" i="4" a="1"/>
  <c r="GA234" i="4" a="1"/>
  <c r="JZ175" i="4" a="1"/>
  <c r="DS238" i="2" a="1"/>
  <c r="CS234" i="2" a="1"/>
  <c r="FW208" i="2" a="1"/>
  <c r="AI238" i="2" a="1"/>
  <c r="JY215" i="4" a="1"/>
  <c r="KA233" i="4" a="1"/>
  <c r="FY233" i="2" a="1"/>
  <c r="DW236" i="2" a="1"/>
  <c r="CN236" i="2" a="1"/>
  <c r="CT234" i="4" a="1"/>
  <c r="JW186" i="4" a="1"/>
  <c r="HB237" i="4" a="1"/>
  <c r="BS234" i="4" a="1"/>
  <c r="CC236" i="4" a="1"/>
  <c r="ED237" i="4" a="1"/>
  <c r="CG236" i="2" a="1"/>
  <c r="O236" i="2" a="1"/>
  <c r="KA94" i="4" a="1"/>
  <c r="AW235" i="2" a="1"/>
  <c r="FB237" i="2" a="1"/>
  <c r="EL237" i="4" a="1"/>
  <c r="JV86" i="4" a="1"/>
  <c r="FU45" i="2" a="1"/>
  <c r="KA128" i="4" a="1"/>
  <c r="KC169" i="4" a="1"/>
  <c r="JY158" i="4" a="1"/>
  <c r="HF236" i="4" a="1"/>
  <c r="FW63" i="2" a="1"/>
  <c r="JW26" i="4" a="1"/>
  <c r="BN235" i="4" a="1"/>
  <c r="ES238" i="2" a="1"/>
  <c r="JY127" i="4" a="1"/>
  <c r="JV214" i="4" a="1"/>
  <c r="N235" i="2" a="1"/>
  <c r="HW235" i="4" a="1"/>
  <c r="FY34" i="2" a="1"/>
  <c r="DK237" i="4" a="1"/>
  <c r="FX231" i="2" a="1"/>
  <c r="FW155" i="2" a="1"/>
  <c r="FX214" i="2" a="1"/>
  <c r="G236" i="4" a="1"/>
  <c r="FU212" i="2" a="1"/>
  <c r="T236" i="4" a="1"/>
  <c r="FF238" i="2" a="1"/>
  <c r="JV121" i="4" a="1"/>
  <c r="JZ188" i="4" a="1"/>
  <c r="ID236" i="4" a="1"/>
  <c r="K238" i="4" a="1"/>
  <c r="FR238" i="2" a="1"/>
  <c r="BY237" i="4" a="1"/>
  <c r="JW8" i="4" a="1"/>
  <c r="FW109" i="2" a="1"/>
  <c r="FV208" i="2" a="1"/>
  <c r="FT236" i="4" a="1"/>
  <c r="KB52" i="4" a="1"/>
  <c r="FY90" i="2" a="1"/>
  <c r="O234" i="4" a="1"/>
  <c r="DB235" i="4" a="1"/>
  <c r="JX141" i="4" a="1"/>
  <c r="FX49" i="2" a="1"/>
  <c r="JX151" i="4" a="1"/>
  <c r="CD234" i="2" a="1"/>
  <c r="CL236" i="2" a="1"/>
  <c r="FW55" i="2" a="1"/>
  <c r="EF236" i="4" a="1"/>
  <c r="JZ61" i="4" a="1"/>
  <c r="HU235" i="4" a="1"/>
  <c r="JX232" i="4" a="1"/>
  <c r="FW196" i="2" a="1"/>
  <c r="CU235" i="2" a="1"/>
  <c r="KB181" i="4" a="1"/>
  <c r="KA177" i="4" a="1"/>
  <c r="FA234" i="4" a="1"/>
  <c r="CH235" i="2" a="1"/>
  <c r="KC173" i="4" a="1"/>
  <c r="FW135" i="2" a="1"/>
  <c r="FX123" i="2" a="1"/>
  <c r="GW235" i="4" a="1"/>
  <c r="DA234" i="4" a="1"/>
  <c r="FX145" i="2" a="1"/>
  <c r="EV238" i="2" a="1"/>
  <c r="JX127" i="4" a="1"/>
  <c r="JV199" i="4" a="1"/>
  <c r="T236" i="2" a="1"/>
  <c r="IR236" i="4" a="1"/>
  <c r="EB234" i="4" a="1"/>
  <c r="FC236" i="4" a="1"/>
  <c r="BA234" i="4" a="1"/>
  <c r="FY27" i="2" a="1"/>
  <c r="FY100" i="2" a="1"/>
  <c r="IH238" i="4" a="1"/>
  <c r="AN234" i="2" a="1"/>
  <c r="DE237" i="4" a="1"/>
  <c r="FX174" i="2" a="1"/>
  <c r="FX238" i="4" a="1"/>
  <c r="FW25" i="2" a="1"/>
  <c r="Z237" i="2" a="1"/>
  <c r="AL237" i="4" a="1"/>
  <c r="EF235" i="4" a="1"/>
  <c r="JR236" i="4" a="1"/>
  <c r="FW59" i="2" a="1"/>
  <c r="JY114" i="4" a="1"/>
  <c r="JY189" i="4" a="1"/>
  <c r="FY219" i="2" a="1"/>
  <c r="EV237" i="4" a="1"/>
  <c r="FV12" i="2" a="1"/>
  <c r="FX232" i="2" a="1"/>
  <c r="FW17" i="2" a="1"/>
  <c r="FW34" i="2" a="1"/>
  <c r="CE237" i="4" a="1"/>
  <c r="FV207" i="2" a="1"/>
  <c r="KA23" i="4" a="1"/>
  <c r="JV7" i="4" a="1"/>
  <c r="KC64" i="4" a="1"/>
  <c r="FX89" i="2" a="1"/>
  <c r="JW217" i="4" a="1"/>
  <c r="EF238" i="2" a="1"/>
  <c r="FU30" i="2" a="1"/>
  <c r="JM235" i="4" a="1"/>
  <c r="T235" i="4" a="1"/>
  <c r="FU80" i="2" a="1"/>
  <c r="AD238" i="2" a="1"/>
  <c r="JZ179" i="4" a="1"/>
  <c r="KA31" i="4" a="1"/>
  <c r="AK234" i="4" a="1"/>
  <c r="EI234" i="4" a="1"/>
  <c r="KA10" i="4" a="1"/>
  <c r="ET234" i="4" a="1"/>
  <c r="HH237" i="4" a="1"/>
  <c r="KB53" i="4" a="1"/>
  <c r="JV130" i="4" a="1"/>
  <c r="FY123" i="2" a="1"/>
  <c r="FY103" i="2" a="1"/>
  <c r="FX99" i="2" a="1"/>
  <c r="CG234" i="2" a="1"/>
  <c r="F237" i="4" a="1"/>
  <c r="DN235" i="2" a="1"/>
  <c r="BK238" i="4" a="1"/>
  <c r="JZ30" i="4" a="1"/>
  <c r="FX29" i="2" a="1"/>
  <c r="FV80" i="2" a="1"/>
  <c r="FV135" i="2" a="1"/>
  <c r="JV216" i="4" a="1"/>
  <c r="AF235" i="2" a="1"/>
  <c r="CR234" i="2" a="1"/>
  <c r="H236" i="4" a="1"/>
  <c r="JY157" i="4" a="1"/>
  <c r="JW94" i="4" a="1"/>
  <c r="AV236" i="2" a="1"/>
  <c r="BS237" i="2" a="1"/>
  <c r="EP235" i="2" a="1"/>
  <c r="JV228" i="4" a="1"/>
  <c r="FU186" i="2" a="1"/>
  <c r="JZ215" i="4" a="1"/>
  <c r="GS234" i="4" a="1"/>
  <c r="CS238" i="2" a="1"/>
  <c r="Y238" i="4" a="1"/>
  <c r="FW213" i="2" a="1"/>
  <c r="JW83" i="4" a="1"/>
  <c r="DM236" i="2" a="1"/>
  <c r="IM234" i="4" a="1"/>
  <c r="JW168" i="4" a="1"/>
  <c r="ID237" i="4" a="1"/>
  <c r="B238" i="4" a="1"/>
  <c r="G236" i="2" a="1"/>
  <c r="IR237" i="4" a="1"/>
  <c r="JX74" i="4" a="1"/>
  <c r="KC85" i="4" a="1"/>
  <c r="CG234" i="4" a="1"/>
  <c r="KB92" i="4" a="1"/>
  <c r="FY196" i="2" a="1"/>
  <c r="FY116" i="2" a="1"/>
  <c r="HA235" i="4" a="1"/>
  <c r="FW96" i="2" a="1"/>
  <c r="W234" i="4" a="1"/>
  <c r="JX19" i="4" a="1"/>
  <c r="IY235" i="4" a="1"/>
  <c r="BC238" i="4" a="1"/>
  <c r="CZ238" i="4" a="1"/>
  <c r="FX52" i="2" a="1"/>
  <c r="DU234" i="4" a="1"/>
  <c r="FU78" i="2" a="1"/>
  <c r="FN236" i="2" a="1"/>
  <c r="JY203" i="4" a="1"/>
  <c r="GS238" i="4" a="1"/>
  <c r="CT236" i="4" a="1"/>
  <c r="FX91" i="2" a="1"/>
  <c r="G234" i="2" a="1"/>
  <c r="KB73" i="4" a="1"/>
  <c r="IN238" i="4" a="1"/>
  <c r="FY198" i="2" a="1"/>
  <c r="JW56" i="4" a="1"/>
  <c r="KC212" i="4" a="1"/>
  <c r="EE234" i="4" a="1"/>
  <c r="FW104" i="2" a="1"/>
  <c r="KB50" i="4" a="1"/>
  <c r="FX26" i="2" a="1"/>
  <c r="GN234" i="4" a="1"/>
  <c r="IJ236" i="4" a="1"/>
  <c r="JV233" i="4" a="1"/>
  <c r="JZ150" i="4" a="1"/>
  <c r="FV75" i="2" a="1"/>
  <c r="U238" i="2" a="1"/>
  <c r="KB40" i="4" a="1"/>
  <c r="FX63" i="2" a="1"/>
  <c r="BC236" i="2" a="1"/>
  <c r="BM236" i="4" a="1"/>
  <c r="X237" i="4" a="1"/>
  <c r="FY210" i="2" a="1"/>
  <c r="FX61" i="2" a="1"/>
  <c r="DH234" i="4" a="1"/>
  <c r="KC41" i="4" a="1"/>
  <c r="FW134" i="2" a="1"/>
  <c r="JY204" i="4" a="1"/>
  <c r="IL238" i="4" a="1"/>
  <c r="JW39" i="4" a="1"/>
  <c r="KB39" i="4" a="1"/>
  <c r="FZ235" i="4" a="1"/>
  <c r="JZ187" i="4" a="1"/>
  <c r="FW81" i="2" a="1"/>
  <c r="HL237" i="4" a="1"/>
  <c r="AT236" i="4" a="1"/>
  <c r="JV197" i="4" a="1"/>
  <c r="KB64" i="4" a="1"/>
  <c r="FK234" i="4" a="1"/>
  <c r="CC237" i="2" a="1"/>
  <c r="EI237" i="2" a="1"/>
  <c r="AD236" i="2" a="1"/>
  <c r="GL234" i="4" a="1"/>
  <c r="JE237" i="4" a="1"/>
  <c r="KB127" i="4" a="1"/>
  <c r="BC235" i="4" a="1"/>
  <c r="KA121" i="4" a="1"/>
  <c r="JX102" i="4" a="1"/>
  <c r="JY19" i="4" a="1"/>
  <c r="S238" i="4" a="1"/>
  <c r="FY17" i="2" a="1"/>
  <c r="BS238" i="2" a="1"/>
  <c r="JV219" i="4" a="1"/>
  <c r="HI235" i="4" a="1"/>
  <c r="BJ236" i="4" a="1"/>
  <c r="HA236" i="4" a="1"/>
  <c r="B236" i="2" a="1"/>
  <c r="GI236" i="4" a="1"/>
  <c r="CQ237" i="2" a="1"/>
  <c r="AZ234" i="4" a="1"/>
  <c r="JZ232" i="4" a="1"/>
  <c r="JY229" i="4" a="1"/>
  <c r="EM237" i="2" a="1"/>
  <c r="KA17" i="4" a="1"/>
  <c r="AQ235" i="4" a="1"/>
  <c r="KB201" i="4" a="1"/>
  <c r="KC96" i="4" a="1"/>
  <c r="DM234" i="4" a="1"/>
  <c r="JY82" i="4" a="1"/>
  <c r="JV160" i="4" a="1"/>
  <c r="FU225" i="2" a="1"/>
  <c r="EO236" i="4" a="1"/>
  <c r="KC57" i="4" a="1"/>
  <c r="JF237" i="4" a="1"/>
  <c r="CG238" i="2" a="1"/>
  <c r="FX162" i="2" a="1"/>
  <c r="JV213" i="4" a="1"/>
  <c r="JY30" i="4" a="1"/>
  <c r="FU68" i="2" a="1"/>
  <c r="GY235" i="4" a="1"/>
  <c r="DP237" i="2" a="1"/>
  <c r="BE234" i="4" a="1"/>
  <c r="JY230" i="4" a="1"/>
  <c r="KC125" i="4" a="1"/>
  <c r="JW21" i="4" a="1"/>
  <c r="C235" i="2" a="1"/>
  <c r="JW103" i="4" a="1"/>
  <c r="FW235" i="4" a="1"/>
  <c r="L235" i="4" a="1"/>
  <c r="S235" i="2" a="1"/>
  <c r="Y234" i="4" a="1"/>
  <c r="FO235" i="2" a="1"/>
  <c r="KC138" i="4" a="1"/>
  <c r="FU145" i="2" a="1"/>
  <c r="JX98" i="4" a="1"/>
  <c r="KB58" i="4" a="1"/>
  <c r="FW173" i="2" a="1"/>
  <c r="FD235" i="4" a="1"/>
  <c r="FW156" i="2" a="1"/>
  <c r="AB235" i="4" a="1"/>
  <c r="FV198" i="2" a="1"/>
  <c r="GP236" i="4" a="1"/>
  <c r="KA162" i="4" a="1"/>
  <c r="JY79" i="4" a="1"/>
  <c r="JV157" i="4" a="1"/>
  <c r="KA44" i="4" a="1"/>
  <c r="FW90" i="2" a="1"/>
  <c r="FW67" i="2" a="1"/>
  <c r="KA87" i="4" a="1"/>
  <c r="JX153" i="4" a="1"/>
  <c r="BE234" i="2" a="1"/>
  <c r="CA235" i="2" a="1"/>
  <c r="FV44" i="2" a="1"/>
  <c r="FV33" i="2" a="1"/>
  <c r="AN235" i="2" a="1"/>
  <c r="JY195" i="4" a="1"/>
  <c r="FV8" i="2" a="1"/>
  <c r="JY21" i="4" a="1"/>
  <c r="EJ234" i="2" a="1"/>
  <c r="FY66" i="2" a="1"/>
  <c r="AW237" i="4" a="1"/>
  <c r="AM237" i="2" a="1"/>
  <c r="CW238" i="2" a="1"/>
  <c r="EC234" i="2" a="1"/>
  <c r="KC175" i="4" a="1"/>
  <c r="KC88" i="4" a="1"/>
  <c r="FX160" i="2" a="1"/>
  <c r="DO238" i="2" a="1"/>
  <c r="JY104" i="4" a="1"/>
  <c r="DD237" i="4" a="1"/>
  <c r="ED235" i="4" a="1"/>
  <c r="FW27" i="2" a="1"/>
  <c r="AP237" i="4" a="1"/>
  <c r="FU110" i="2" a="1"/>
  <c r="FY71" i="2" a="1"/>
  <c r="EN235" i="4" a="1"/>
  <c r="U235" i="2" a="1"/>
  <c r="FG238" i="2" a="1"/>
  <c r="GL235" i="4" a="1"/>
  <c r="FX153" i="2" a="1"/>
  <c r="FY216" i="2" a="1"/>
  <c r="CR235" i="4" a="1"/>
  <c r="FW159" i="2" a="1"/>
  <c r="DZ237" i="2" a="1"/>
  <c r="JZ224" i="4" a="1"/>
  <c r="FV137" i="2" a="1"/>
  <c r="AB237" i="2" a="1"/>
  <c r="JX26" i="4" a="1"/>
  <c r="JV155" i="4" a="1"/>
  <c r="FW162" i="2" a="1"/>
  <c r="FX58" i="2" a="1"/>
  <c r="KC29" i="4" a="1"/>
  <c r="FM236" i="4" a="1"/>
  <c r="FW185" i="2" a="1"/>
  <c r="JW125" i="4" a="1"/>
  <c r="FY45" i="2" a="1"/>
  <c r="CT238" i="4" a="1"/>
  <c r="HB234" i="4" a="1"/>
  <c r="FY215" i="2" a="1"/>
  <c r="JW166" i="4" a="1"/>
  <c r="FR235" i="4" a="1"/>
  <c r="JW174" i="4" a="1"/>
  <c r="JZ65" i="4" a="1"/>
  <c r="AR235" i="4" a="1"/>
  <c r="FX8" i="2" a="1"/>
  <c r="FY238" i="4" a="1"/>
  <c r="D236" i="2" a="1"/>
  <c r="FU125" i="2" a="1"/>
  <c r="KC149" i="4" a="1"/>
  <c r="FW38" i="2" a="1"/>
  <c r="JZ144" i="4" a="1"/>
  <c r="FX195" i="2" a="1"/>
  <c r="FV158" i="2" a="1"/>
  <c r="FZ237" i="4" a="1"/>
  <c r="FY15" i="2" a="1"/>
  <c r="FW166" i="2" a="1"/>
  <c r="FY96" i="2" a="1"/>
  <c r="KC95" i="4" a="1"/>
  <c r="ID234" i="4" a="1"/>
  <c r="EI238" i="4" a="1"/>
  <c r="FW232" i="2" a="1"/>
  <c r="FW51" i="2" a="1"/>
  <c r="CS235" i="4" a="1"/>
  <c r="EW236" i="2" a="1"/>
  <c r="BC236" i="4" a="1"/>
  <c r="JP237" i="4" a="1"/>
  <c r="FX65" i="2" a="1"/>
  <c r="FU150" i="2" a="1"/>
  <c r="EV238" i="4" a="1"/>
  <c r="FV181" i="2" a="1"/>
  <c r="JY193" i="4" a="1"/>
  <c r="DR237" i="2" a="1"/>
  <c r="JY132" i="4" a="1"/>
  <c r="B235" i="2" a="1"/>
  <c r="KB198" i="4" a="1"/>
  <c r="FX126" i="2" a="1"/>
  <c r="FY19" i="2" a="1"/>
  <c r="DK238" i="2" a="1"/>
  <c r="FW68" i="2" a="1"/>
  <c r="JY36" i="4" a="1"/>
  <c r="JY205" i="4" a="1"/>
  <c r="CR236" i="2" a="1"/>
  <c r="CR238" i="4" a="1"/>
  <c r="JX84" i="4" a="1"/>
  <c r="BM234" i="4" a="1"/>
  <c r="KB110" i="4" a="1"/>
  <c r="FY108" i="2" a="1"/>
  <c r="CL236" i="4" a="1"/>
  <c r="GB236" i="4" a="1"/>
  <c r="EU237" i="4" a="1"/>
  <c r="AU235" i="2" a="1"/>
  <c r="FV78" i="2" a="1"/>
  <c r="AS234" i="2" a="1"/>
  <c r="CP235" i="2" a="1"/>
  <c r="KC198" i="4" a="1"/>
  <c r="BS237" i="4" a="1"/>
  <c r="JX63" i="4" a="1"/>
  <c r="AI236" i="4" a="1"/>
  <c r="FR237" i="2" a="1"/>
  <c r="FX22" i="2" a="1"/>
  <c r="JS236" i="4" a="1"/>
  <c r="KB183" i="4" a="1"/>
  <c r="JY159" i="4" a="1"/>
  <c r="FX235" i="4" a="1"/>
  <c r="JZ27" i="4" a="1"/>
  <c r="JZ112" i="4" a="1"/>
  <c r="EG235" i="2" a="1"/>
  <c r="KA160" i="4" a="1"/>
  <c r="FV237" i="4" a="1"/>
  <c r="FU61" i="2" a="1"/>
  <c r="FW236" i="4" a="1"/>
  <c r="KA215" i="4" a="1"/>
  <c r="AV237" i="2" a="1"/>
  <c r="KC171" i="4" a="1"/>
  <c r="GQ235" i="4" a="1"/>
  <c r="CQ235" i="4" a="1"/>
  <c r="BH237" i="2" a="1"/>
  <c r="FV132" i="2" a="1"/>
  <c r="CX236" i="4" a="1"/>
  <c r="FI235" i="2" a="1"/>
  <c r="FU171" i="2" a="1"/>
  <c r="HP236" i="4" a="1"/>
  <c r="FW144" i="2" a="1"/>
  <c r="AV237" i="4" a="1"/>
  <c r="FE234" i="2" a="1"/>
  <c r="JZ15" i="4" a="1"/>
  <c r="JY196" i="4" a="1"/>
  <c r="HU234" i="4" a="1"/>
  <c r="FY57" i="2" a="1"/>
  <c r="IJ234" i="4" a="1"/>
  <c r="JW80" i="4" a="1"/>
  <c r="FU155" i="2" a="1"/>
  <c r="KC15" i="4" a="1"/>
  <c r="DS237" i="4" a="1"/>
  <c r="AW238" i="2" a="1"/>
  <c r="CQ237" i="4" a="1"/>
  <c r="II238" i="4" a="1"/>
  <c r="G235" i="2" a="1"/>
  <c r="V234" i="4" a="1"/>
  <c r="JV134" i="4" a="1"/>
  <c r="AV234" i="4" a="1"/>
  <c r="KB96" i="4" a="1"/>
  <c r="FY111" i="2" a="1"/>
  <c r="FX173" i="2" a="1"/>
  <c r="KA35" i="4" a="1"/>
  <c r="Q234" i="4" a="1"/>
  <c r="JV119" i="4" a="1"/>
  <c r="FV210" i="2" a="1"/>
  <c r="FX161" i="2" a="1"/>
  <c r="FV31" i="2" a="1"/>
  <c r="DF238" i="2" a="1"/>
  <c r="KA189" i="4" a="1"/>
  <c r="KB135" i="4" a="1"/>
  <c r="EH236" i="2" a="1"/>
  <c r="BZ234" i="2" a="1"/>
  <c r="JW150" i="4" a="1"/>
  <c r="JX147" i="4" a="1"/>
  <c r="JV156" i="4" a="1"/>
  <c r="FX92" i="2" a="1"/>
  <c r="JX114" i="4" a="1"/>
  <c r="FV92" i="2" a="1"/>
  <c r="DW236" i="4" a="1"/>
  <c r="JZ67" i="4" a="1"/>
  <c r="FU159" i="2" a="1"/>
  <c r="CK238" i="4" a="1"/>
  <c r="DA238" i="2" a="1"/>
  <c r="KA184" i="4" a="1"/>
  <c r="FU230" i="2" a="1"/>
  <c r="FX200" i="2" a="1"/>
  <c r="IU235" i="4" a="1"/>
  <c r="JI237" i="4" a="1"/>
  <c r="FU118" i="2" a="1"/>
  <c r="FW10" i="2" a="1"/>
  <c r="AZ236" i="2" a="1"/>
  <c r="JZ217" i="4" a="1"/>
  <c r="FB238" i="2" a="1"/>
  <c r="FG237" i="4" a="1"/>
  <c r="FW65" i="2" a="1"/>
  <c r="JW55" i="4" a="1"/>
  <c r="JX93" i="4" a="1"/>
  <c r="ER238" i="2" a="1"/>
  <c r="JX27" i="4" a="1"/>
  <c r="FU112" i="2" a="1"/>
  <c r="DA235" i="2" a="1"/>
  <c r="JW204" i="4" a="1"/>
  <c r="DJ238" i="4" a="1"/>
  <c r="EQ237" i="2" a="1"/>
  <c r="JY58" i="4" a="1"/>
  <c r="FD237" i="4" a="1"/>
  <c r="KA156" i="4" a="1"/>
  <c r="JW195" i="4" a="1"/>
  <c r="JZ138" i="4" a="1"/>
  <c r="JY27" i="4" a="1"/>
  <c r="IV236" i="4" a="1"/>
  <c r="BY236" i="2" a="1"/>
  <c r="CU236" i="2" a="1"/>
  <c r="KA173" i="4" a="1"/>
  <c r="FU75" i="2" a="1"/>
  <c r="IL235" i="4" a="1"/>
  <c r="O235" i="4" a="1"/>
  <c r="BJ234" i="4" a="1"/>
  <c r="FV82" i="2" a="1"/>
  <c r="JX80" i="4" a="1"/>
  <c r="FW41" i="2" a="1"/>
  <c r="FW32" i="2" a="1"/>
  <c r="EJ237" i="4" a="1"/>
  <c r="BK237" i="4" a="1"/>
  <c r="FY69" i="2" a="1"/>
  <c r="JX187" i="4" a="1"/>
  <c r="HN237" i="4" a="1"/>
  <c r="KA59" i="4" a="1"/>
  <c r="GY236" i="4" a="1"/>
  <c r="JY73" i="4" a="1"/>
  <c r="HF234" i="4" a="1"/>
  <c r="JV184" i="4" a="1"/>
  <c r="BB236" i="2" a="1"/>
  <c r="FX71" i="2" a="1"/>
  <c r="KA89" i="4" a="1"/>
  <c r="AB235" i="2" a="1"/>
  <c r="JY76" i="4" a="1"/>
  <c r="FW16" i="2" a="1"/>
  <c r="DK236" i="2" a="1"/>
  <c r="DD236" i="2" a="1"/>
  <c r="FX131" i="2" a="1"/>
  <c r="BD237" i="4" a="1"/>
  <c r="JZ33" i="4" a="1"/>
  <c r="JZ120" i="4" a="1"/>
  <c r="BF238" i="2" a="1"/>
  <c r="FX14" i="2" a="1"/>
  <c r="FX169" i="2" a="1"/>
  <c r="FW92" i="2" a="1"/>
  <c r="JH235" i="4" a="1"/>
  <c r="O236" i="4" a="1"/>
  <c r="AD238" i="4" a="1"/>
  <c r="JW47" i="4" a="1"/>
  <c r="ES237" i="4" a="1"/>
  <c r="GB234" i="4" a="1"/>
  <c r="FY227" i="2" a="1"/>
  <c r="FY188" i="2" a="1"/>
  <c r="AU236" i="4" a="1"/>
  <c r="FV104" i="2" a="1"/>
  <c r="ES236" i="2" a="1"/>
  <c r="EK237" i="2" a="1"/>
  <c r="JX134" i="4" a="1"/>
  <c r="JZ178" i="4" a="1"/>
  <c r="BP234" i="4" a="1"/>
  <c r="FW193" i="2" a="1"/>
  <c r="AW234" i="2" a="1"/>
  <c r="FY54" i="2" a="1"/>
  <c r="FW37" i="2" a="1"/>
  <c r="KA14" i="4" a="1"/>
  <c r="HK235" i="4" a="1"/>
  <c r="JZ29" i="4" a="1"/>
  <c r="JW108" i="4" a="1"/>
  <c r="FW40" i="2" a="1"/>
  <c r="KC13" i="4" a="1"/>
  <c r="KB192" i="4" a="1"/>
  <c r="KC137" i="4" a="1"/>
  <c r="KA206" i="4" a="1"/>
  <c r="CI236" i="2" a="1"/>
  <c r="KC161" i="4" a="1"/>
  <c r="FV119" i="2" a="1"/>
  <c r="JV67" i="4" a="1"/>
  <c r="JV150" i="4" a="1"/>
  <c r="FW180" i="2" a="1"/>
  <c r="BE237" i="2" a="1"/>
  <c r="JX183" i="4" a="1"/>
  <c r="BS234" i="2" a="1"/>
  <c r="JW146" i="4" a="1"/>
  <c r="FY163" i="2" a="1"/>
  <c r="FX210" i="2" a="1"/>
  <c r="JY115" i="4" a="1"/>
  <c r="JX119" i="4" a="1"/>
  <c r="FU199" i="2" a="1"/>
  <c r="EQ236" i="4" a="1"/>
  <c r="JZ210" i="4" a="1"/>
  <c r="GP238" i="4" a="1"/>
  <c r="KB164" i="4" a="1"/>
  <c r="AN238" i="2" a="1"/>
  <c r="JW221" i="4" a="1"/>
  <c r="EF238" i="4" a="1"/>
  <c r="JW126" i="4" a="1"/>
  <c r="HS236" i="4" a="1"/>
  <c r="AC235" i="4" a="1"/>
  <c r="JV26" i="4" a="1"/>
  <c r="HM236" i="4" a="1"/>
  <c r="JV8" i="4" a="1"/>
  <c r="ET236" i="2" a="1"/>
  <c r="KA213" i="4" a="1"/>
  <c r="CB236" i="2" a="1"/>
  <c r="KB68" i="4" a="1"/>
  <c r="FY101" i="2" a="1"/>
  <c r="JY169" i="4" a="1"/>
  <c r="KB137" i="4" a="1"/>
  <c r="JZ131" i="4" a="1"/>
  <c r="FS234" i="4" a="1"/>
  <c r="CX234" i="2" a="1"/>
  <c r="JW169" i="4" a="1"/>
  <c r="FY175" i="2" a="1"/>
  <c r="FX157" i="2" a="1"/>
  <c r="DT237" i="4" a="1"/>
  <c r="FX38" i="2" a="1"/>
  <c r="DW234" i="4" a="1"/>
  <c r="KB44" i="4" a="1"/>
  <c r="FV32" i="2" a="1"/>
  <c r="JZ219" i="4" a="1"/>
  <c r="JT235" i="4" a="1"/>
  <c r="JY59" i="4" a="1"/>
  <c r="DM237" i="4" a="1"/>
  <c r="FV194" i="2" a="1"/>
  <c r="JW230" i="4" a="1"/>
  <c r="AB236" i="2" a="1"/>
  <c r="JU237" i="4" a="1"/>
  <c r="FV57" i="2" a="1"/>
  <c r="FX105" i="2" a="1"/>
  <c r="JZ22" i="4" a="1"/>
  <c r="DH236" i="2" a="1"/>
  <c r="CY237" i="4" a="1"/>
  <c r="JZ126" i="4" a="1"/>
  <c r="FD238" i="2" a="1"/>
  <c r="JZ119" i="4" a="1"/>
  <c r="FU167" i="2" a="1"/>
  <c r="DK236" i="4" a="1"/>
  <c r="JW156" i="4" a="1"/>
  <c r="KB136" i="4" a="1"/>
  <c r="FK234" i="2" a="1"/>
  <c r="BO235" i="4" a="1"/>
  <c r="JX48" i="4" a="1"/>
  <c r="JZ60" i="4" a="1"/>
  <c r="JA236" i="4" a="1"/>
  <c r="FW94" i="2" a="1"/>
  <c r="KB186" i="4" a="1"/>
  <c r="DY238" i="2" a="1"/>
  <c r="JY162" i="4" a="1"/>
  <c r="GX234" i="4" a="1"/>
  <c r="FW48" i="2" a="1"/>
  <c r="FU235" i="4" a="1"/>
  <c r="JW89" i="4" a="1"/>
  <c r="JW82" i="4" a="1"/>
  <c r="JX196" i="4" a="1"/>
  <c r="GR238" i="4" a="1"/>
  <c r="JW202" i="4" a="1"/>
  <c r="KA116" i="4" a="1"/>
  <c r="JX121" i="4" a="1"/>
  <c r="GL238" i="4" a="1"/>
  <c r="FU94" i="2" a="1"/>
  <c r="EL238" i="2" a="1"/>
  <c r="FU143" i="2" a="1"/>
  <c r="DW238" i="2" a="1"/>
  <c r="FU138" i="2" a="1"/>
  <c r="BO237" i="2" a="1"/>
  <c r="KC163" i="4" a="1"/>
  <c r="FY10" i="2" a="1"/>
  <c r="KC93" i="4" a="1"/>
  <c r="DO237" i="4" a="1"/>
  <c r="FY137" i="2" a="1"/>
  <c r="Q237" i="2" a="1"/>
  <c r="KC158" i="4" a="1"/>
  <c r="JC238" i="4" a="1"/>
  <c r="DD238" i="4" a="1"/>
  <c r="JC236" i="4" a="1"/>
  <c r="CA237" i="2" a="1"/>
  <c r="JZ147" i="4" a="1"/>
  <c r="KA125" i="4" a="1"/>
  <c r="DQ236" i="4" a="1"/>
  <c r="JW97" i="4" a="1"/>
  <c r="DM235" i="2" a="1"/>
  <c r="JX57" i="4" a="1"/>
  <c r="FY8" i="2" a="1"/>
  <c r="HN238" i="4" a="1"/>
  <c r="AE236" i="4" a="1"/>
  <c r="JZ121" i="4" a="1"/>
  <c r="FW174" i="2" a="1"/>
  <c r="FL235" i="2" a="1"/>
  <c r="FV101" i="2" a="1"/>
  <c r="JA235" i="4" a="1"/>
  <c r="HR235" i="4" a="1"/>
  <c r="CU238" i="2" a="1"/>
  <c r="C237" i="2" a="1"/>
  <c r="BL237" i="2" a="1"/>
  <c r="JV103" i="4" a="1"/>
  <c r="KC190" i="4" a="1"/>
  <c r="JZ102" i="4" a="1"/>
  <c r="R238" i="2" a="1"/>
  <c r="FV110" i="2" a="1"/>
  <c r="AP237" i="2" a="1"/>
  <c r="BV236" i="4" a="1"/>
  <c r="KC113" i="4" a="1"/>
  <c r="ES236" i="4" a="1"/>
  <c r="JV210" i="4" a="1"/>
  <c r="JW223" i="4" a="1"/>
  <c r="EB238" i="4" a="1"/>
  <c r="FU40" i="2" a="1"/>
  <c r="FU147" i="2" a="1"/>
  <c r="S236" i="4" a="1"/>
  <c r="FV39" i="2" a="1"/>
  <c r="J238" i="2" a="1"/>
  <c r="BR238" i="2" a="1"/>
  <c r="CE236" i="4" a="1"/>
  <c r="FW107" i="2" a="1"/>
  <c r="Q238" i="2" a="1"/>
  <c r="I236" i="2" a="1"/>
  <c r="KB191" i="4" a="1"/>
  <c r="FX18" i="2" a="1"/>
  <c r="JV77" i="4" a="1"/>
  <c r="KC18" i="4" a="1"/>
  <c r="FY58" i="2" a="1"/>
  <c r="FO236" i="4" a="1"/>
  <c r="DI235" i="2" a="1"/>
  <c r="JX188" i="4" a="1"/>
  <c r="AL235" i="4" a="1"/>
  <c r="DA238" i="4" a="1"/>
  <c r="GI237" i="4" a="1"/>
  <c r="JI238" i="4" a="1"/>
  <c r="BX236" i="2" a="1"/>
  <c r="JX45" i="4" a="1"/>
  <c r="AX238" i="4" a="1"/>
  <c r="BN237" i="2" a="1"/>
  <c r="FV223" i="2" a="1"/>
  <c r="IN237" i="4" a="1"/>
  <c r="JX113" i="4" a="1"/>
  <c r="EH236" i="4" a="1"/>
  <c r="KC45" i="4" a="1"/>
  <c r="KA112" i="4" a="1"/>
  <c r="GK236" i="4" a="1"/>
  <c r="KA178" i="4" a="1"/>
  <c r="KB98" i="4" a="1"/>
  <c r="JV177" i="4" a="1"/>
  <c r="FV13" i="2" a="1"/>
  <c r="JY108" i="4" a="1"/>
  <c r="DB236" i="4" a="1"/>
  <c r="JW179" i="4" a="1"/>
  <c r="EW238" i="4" a="1"/>
  <c r="JW180" i="4" a="1"/>
  <c r="FY160" i="2" a="1"/>
  <c r="FY197" i="2" a="1"/>
  <c r="GZ236" i="4" a="1"/>
  <c r="JY154" i="4" a="1"/>
  <c r="FU184" i="2" a="1"/>
  <c r="KC184" i="4" a="1"/>
  <c r="KC157" i="4" a="1"/>
  <c r="JY95" i="4" a="1"/>
  <c r="FU121" i="2" a="1"/>
  <c r="GR236" i="4" a="1"/>
  <c r="EV235" i="2" a="1"/>
  <c r="DW237" i="2" a="1"/>
  <c r="FV166" i="2" a="1"/>
  <c r="DZ234" i="4" a="1"/>
  <c r="FH236" i="4" a="1"/>
  <c r="EK235" i="4" a="1"/>
  <c r="JZ106" i="4" a="1"/>
  <c r="JW172" i="4" a="1"/>
  <c r="FX121" i="2" a="1"/>
  <c r="DZ238" i="2" a="1"/>
  <c r="JY50" i="4" a="1"/>
  <c r="GJ234" i="4" a="1"/>
  <c r="JX36" i="4" a="1"/>
  <c r="DR235" i="4" a="1"/>
  <c r="JY176" i="4" a="1"/>
  <c r="AC237" i="4" a="1"/>
  <c r="BU238" i="2" a="1"/>
  <c r="FW234" i="4" a="1"/>
  <c r="FW8" i="2" a="1"/>
  <c r="FV226" i="2" a="1"/>
  <c r="FG235" i="4" a="1"/>
  <c r="AO234" i="2" a="1"/>
  <c r="FH238" i="4" a="1"/>
  <c r="FX221" i="2" a="1"/>
  <c r="KB14" i="4" a="1"/>
  <c r="FX70" i="2" a="1"/>
  <c r="AV238" i="2" a="1"/>
  <c r="ET236" i="4" a="1"/>
  <c r="FX73" i="2" a="1"/>
  <c r="JX55" i="4" a="1"/>
  <c r="JZ135" i="4" a="1"/>
  <c r="FC235" i="4" a="1"/>
  <c r="FY115" i="2" a="1"/>
  <c r="FW57" i="2" a="1"/>
  <c r="FV129" i="2" a="1"/>
  <c r="BJ235" i="4" a="1"/>
  <c r="AI237" i="4" a="1"/>
  <c r="FX34" i="2" a="1"/>
  <c r="AY236" i="4" a="1"/>
  <c r="KA22" i="4" a="1"/>
  <c r="FX83" i="2" a="1"/>
  <c r="CK235" i="2" a="1"/>
  <c r="FU38" i="2" a="1"/>
  <c r="KC94" i="4" a="1"/>
  <c r="FU102" i="2" a="1"/>
  <c r="BN236" i="2" a="1"/>
  <c r="JY137" i="4" a="1"/>
  <c r="JW49" i="4" a="1"/>
  <c r="JW157" i="4" a="1"/>
  <c r="HF237" i="4" a="1"/>
  <c r="HC234" i="4" a="1"/>
  <c r="KA222" i="4" a="1"/>
  <c r="AC238" i="2" a="1"/>
  <c r="HB236" i="4" a="1"/>
  <c r="AF236" i="2" a="1"/>
  <c r="EN237" i="2" a="1"/>
  <c r="AY238" i="4" a="1"/>
  <c r="BR237" i="4" a="1"/>
  <c r="FW14" i="2" a="1"/>
  <c r="FP234" i="2" a="1"/>
  <c r="FY109" i="2" a="1"/>
  <c r="JY55" i="4" a="1"/>
  <c r="CI238" i="4" a="1"/>
  <c r="JZ52" i="4" a="1"/>
  <c r="BI238" i="2" a="1"/>
  <c r="IM238" i="4" a="1"/>
  <c r="JW98" i="4" a="1"/>
  <c r="FA235" i="2" a="1"/>
  <c r="FB234" i="2" a="1"/>
  <c r="IH235" i="4" a="1"/>
  <c r="FV22" i="2" a="1"/>
  <c r="FT235" i="4" a="1"/>
  <c r="JY151" i="4" a="1"/>
  <c r="CS236" i="4" a="1"/>
  <c r="FU99" i="2" a="1"/>
  <c r="JV59" i="4" a="1"/>
  <c r="FX112" i="2" a="1"/>
  <c r="JZ202" i="4" a="1"/>
  <c r="JY124" i="4" a="1"/>
  <c r="FU149" i="2" a="1"/>
  <c r="JZ13" i="4" a="1"/>
  <c r="CP238" i="2" a="1"/>
  <c r="FU187" i="2" a="1"/>
  <c r="FW225" i="2" a="1"/>
  <c r="JV90" i="4" a="1"/>
  <c r="CD236" i="4" a="1"/>
  <c r="JZ63" i="4" a="1"/>
  <c r="ER237" i="4" a="1"/>
  <c r="KB208" i="4" a="1"/>
  <c r="EJ238" i="2" a="1"/>
  <c r="FH237" i="2" a="1"/>
  <c r="CD238" i="2" a="1"/>
  <c r="DJ235" i="4" a="1"/>
  <c r="JZ132" i="4" a="1"/>
  <c r="KC76" i="4" a="1"/>
  <c r="FU136" i="2" a="1"/>
  <c r="JW110" i="4" a="1"/>
  <c r="JZ25" i="4" a="1"/>
  <c r="JW135" i="4" a="1"/>
  <c r="KB141" i="4" a="1"/>
  <c r="KB184" i="4" a="1"/>
  <c r="FY84" i="2" a="1"/>
  <c r="KB232" i="4" a="1"/>
  <c r="FU190" i="2" a="1"/>
  <c r="HO236" i="4" a="1"/>
  <c r="AZ236" i="4" a="1"/>
  <c r="JV181" i="4" a="1"/>
  <c r="FV99" i="2" a="1"/>
  <c r="FA236" i="2" a="1"/>
  <c r="KA106" i="4" a="1"/>
  <c r="JX50" i="4" a="1"/>
  <c r="FX68" i="2" a="1"/>
  <c r="FV128" i="2" a="1"/>
  <c r="C238" i="4" a="1"/>
  <c r="HW237" i="4" a="1"/>
  <c r="FU100" i="2" a="1"/>
  <c r="DF235" i="2" a="1"/>
  <c r="W235" i="2" a="1"/>
  <c r="JY165" i="4" a="1"/>
  <c r="CL238" i="4" a="1"/>
  <c r="FU124" i="2" a="1"/>
  <c r="FW31" i="2" a="1"/>
  <c r="JV63" i="4" a="1"/>
  <c r="AL236" i="4" a="1"/>
  <c r="JQ237" i="4" a="1"/>
  <c r="DL238" i="4" a="1"/>
  <c r="FY105" i="2" a="1"/>
  <c r="FL234" i="2" a="1"/>
  <c r="KA226" i="4" a="1"/>
  <c r="EI234" i="2" a="1"/>
  <c r="IM235" i="4" a="1"/>
  <c r="V237" i="2" a="1"/>
  <c r="JX200" i="4" a="1"/>
  <c r="KA21" i="4" a="1"/>
  <c r="JW19" i="4" a="1"/>
  <c r="JY41" i="4" a="1"/>
  <c r="JY29" i="4" a="1"/>
  <c r="BH235" i="2" a="1"/>
  <c r="FL238" i="2" a="1"/>
  <c r="CO235" i="4" a="1"/>
  <c r="JZ51" i="4" a="1"/>
  <c r="Z238" i="4" a="1"/>
  <c r="CE238" i="2" a="1"/>
  <c r="FY80" i="2" a="1"/>
  <c r="JY160" i="4" a="1"/>
  <c r="JX109" i="4" a="1"/>
  <c r="FV134" i="2" a="1"/>
  <c r="AE235" i="4" a="1"/>
  <c r="JW165" i="4" a="1"/>
  <c r="FW189" i="2" a="1"/>
  <c r="IT236" i="4" a="1"/>
  <c r="FW168" i="2" a="1"/>
  <c r="FX25" i="2" a="1"/>
  <c r="AK237" i="2" a="1"/>
  <c r="BU234" i="4" a="1"/>
  <c r="AA235" i="4" a="1"/>
  <c r="JY183" i="4" a="1"/>
  <c r="BL238" i="4" a="1"/>
  <c r="JX136" i="4" a="1"/>
  <c r="DF234" i="2" a="1"/>
  <c r="IL234" i="4" a="1"/>
  <c r="CP236" i="4" a="1"/>
  <c r="IL236" i="4" a="1"/>
  <c r="FU153" i="2" a="1"/>
  <c r="KB82" i="4" a="1"/>
  <c r="JY147" i="4" a="1"/>
  <c r="GA235" i="4" a="1"/>
  <c r="FV148" i="2" a="1"/>
  <c r="FU58" i="2" a="1"/>
  <c r="FY38" i="2" a="1"/>
  <c r="JV110" i="4" a="1"/>
  <c r="J236" i="2" a="1"/>
  <c r="BE236" i="2" a="1"/>
  <c r="H238" i="2" a="1"/>
  <c r="T238" i="2" a="1"/>
  <c r="AK236" i="2" a="1"/>
  <c r="KA141" i="4" a="1"/>
  <c r="E236" i="2" a="1"/>
  <c r="HY234" i="4" a="1"/>
  <c r="JV113" i="4" a="1"/>
  <c r="JW34" i="4" a="1"/>
  <c r="CS236" i="2" a="1"/>
  <c r="KA158" i="4" a="1"/>
  <c r="EU236" i="4" a="1"/>
  <c r="FY126" i="2" a="1"/>
  <c r="W236" i="4" a="1"/>
  <c r="GE236" i="4" a="1"/>
  <c r="HR237" i="4" a="1"/>
  <c r="KB138" i="4" a="1"/>
  <c r="FQ235" i="4" a="1"/>
  <c r="AO237" i="2" a="1"/>
  <c r="KC182" i="4" a="1"/>
  <c r="JW198" i="4" a="1"/>
  <c r="JY201" i="4" a="1"/>
  <c r="FV71" i="2" a="1"/>
  <c r="FY47" i="2" a="1"/>
  <c r="BW237" i="2" a="1"/>
  <c r="KA196" i="4" a="1"/>
  <c r="FY29" i="2" a="1"/>
  <c r="AV235" i="4" a="1"/>
  <c r="ES234" i="2" a="1"/>
  <c r="CS235" i="2" a="1"/>
  <c r="DO236" i="4" a="1"/>
  <c r="JX32" i="4" a="1"/>
  <c r="EB235" i="4" a="1"/>
  <c r="JV28" i="4" a="1"/>
  <c r="FU42" i="2" a="1"/>
  <c r="DX237" i="2" a="1"/>
  <c r="CN238" i="2" a="1"/>
  <c r="JX103" i="4" a="1"/>
  <c r="KA52" i="4" a="1"/>
  <c r="KC21" i="4" a="1"/>
  <c r="FX113" i="2" a="1"/>
  <c r="AM237" i="4" a="1"/>
  <c r="FX44" i="2" a="1"/>
  <c r="KC194" i="4" a="1"/>
  <c r="EW234" i="4" a="1"/>
  <c r="JV173" i="4" a="1"/>
  <c r="JY84" i="4" a="1"/>
  <c r="KA84" i="4" a="1"/>
  <c r="FV40" i="2" a="1"/>
  <c r="FV193" i="2" a="1"/>
  <c r="KB224" i="4" a="1"/>
  <c r="FJ235" i="2" a="1"/>
  <c r="JW205" i="4" a="1"/>
  <c r="FG236" i="2" a="1"/>
  <c r="KA83" i="4" a="1"/>
  <c r="FI234" i="2" a="1"/>
  <c r="FW97" i="2" a="1"/>
  <c r="BE238" i="4" a="1"/>
  <c r="FW220" i="2" a="1"/>
  <c r="DO237" i="2" a="1"/>
  <c r="CR234" i="4" a="1"/>
  <c r="KB56" i="4" a="1"/>
  <c r="FU7" i="2" a="1"/>
  <c r="AI235" i="2" a="1"/>
  <c r="JZ165" i="4" a="1"/>
  <c r="KB152" i="4" a="1"/>
  <c r="FX57" i="2" a="1"/>
  <c r="KC20" i="4" a="1"/>
  <c r="FY56" i="2" a="1"/>
  <c r="JX191" i="4" a="1"/>
  <c r="JW68" i="4" a="1"/>
  <c r="FU178" i="2" a="1"/>
  <c r="FV139" i="2" a="1"/>
  <c r="DA236" i="2" a="1"/>
  <c r="FN235" i="4" a="1"/>
  <c r="JY232" i="4" a="1"/>
  <c r="S236" i="2" a="1"/>
  <c r="CB238" i="4" a="1"/>
  <c r="ER237" i="2" a="1"/>
  <c r="JY78" i="4" a="1"/>
  <c r="FW20" i="2" a="1"/>
  <c r="KC213" i="4" a="1"/>
  <c r="DY234" i="4" a="1"/>
  <c r="FY181" i="2" a="1"/>
  <c r="AG235" i="2" a="1"/>
  <c r="JL235" i="4" a="1"/>
  <c r="IB238" i="4" a="1"/>
  <c r="FU140" i="2" a="1"/>
  <c r="FT236" i="2" a="1"/>
  <c r="AL235" i="2" a="1"/>
  <c r="BG235" i="2" a="1"/>
  <c r="JJ238" i="4" a="1"/>
  <c r="FY138" i="2" a="1"/>
  <c r="IT234" i="4" a="1"/>
  <c r="JX190" i="4" a="1"/>
  <c r="FU10" i="2" a="1"/>
  <c r="EQ236" i="2" a="1"/>
  <c r="EI236" i="4" a="1"/>
  <c r="FX196" i="2" a="1"/>
  <c r="S234" i="4" a="1"/>
  <c r="KC117" i="4" a="1"/>
  <c r="KB34" i="4" a="1"/>
  <c r="FY225" i="2" a="1"/>
  <c r="EP234" i="4" a="1"/>
  <c r="JZ74" i="4" a="1"/>
  <c r="FW77" i="2" a="1"/>
  <c r="KB28" i="4" a="1"/>
  <c r="AH237" i="4" a="1"/>
  <c r="FW75" i="2" a="1"/>
  <c r="FW199" i="2" a="1"/>
  <c r="JX42" i="4" a="1"/>
  <c r="FV133" i="2" a="1"/>
  <c r="IS238" i="4" a="1"/>
  <c r="FU88" i="2" a="1"/>
  <c r="DV235" i="4" a="1"/>
  <c r="FU237" i="4" a="1"/>
  <c r="BQ237" i="4" a="1"/>
  <c r="JH237" i="4" a="1"/>
  <c r="FU28" i="2" a="1"/>
  <c r="DG237" i="2" a="1"/>
  <c r="JY53" i="4" a="1"/>
  <c r="JY16" i="4" a="1"/>
  <c r="KB32" i="4" a="1"/>
  <c r="JX81" i="4" a="1"/>
  <c r="FY74" i="2" a="1"/>
  <c r="CZ237" i="2" a="1"/>
  <c r="AB238" i="2" a="1"/>
  <c r="JY75" i="4" a="1"/>
  <c r="EI235" i="2" a="1"/>
  <c r="KC126" i="4" a="1"/>
  <c r="EM235" i="4" a="1"/>
  <c r="HA234" i="4" a="1"/>
  <c r="DU236" i="2" a="1"/>
  <c r="KA131" i="4" a="1"/>
  <c r="G238" i="2" a="1"/>
  <c r="BQ234" i="2" a="1"/>
  <c r="FY110" i="2" a="1"/>
  <c r="HY235" i="4" a="1"/>
  <c r="KA28" i="4" a="1"/>
  <c r="JX12" i="4" a="1"/>
  <c r="KC166" i="4" a="1"/>
  <c r="FR238" i="4" a="1"/>
  <c r="KB214" i="4" a="1"/>
  <c r="CH234" i="2" a="1"/>
  <c r="I238" i="2" a="1"/>
  <c r="FV200" i="2" a="1"/>
  <c r="JW36" i="4" a="1"/>
  <c r="GR234" i="4" a="1"/>
  <c r="W238" i="4" a="1"/>
  <c r="FQ238" i="2" a="1"/>
  <c r="DV237" i="2" a="1"/>
  <c r="IJ235" i="4" a="1"/>
  <c r="GI235" i="4" a="1"/>
  <c r="FY192" i="2" a="1"/>
  <c r="GO237" i="4" a="1"/>
  <c r="JV143" i="4" a="1"/>
  <c r="IG237" i="4" a="1"/>
  <c r="FW164" i="2" a="1"/>
  <c r="FY36" i="2" a="1"/>
  <c r="IO235" i="4" a="1"/>
  <c r="FU177" i="2" a="1"/>
  <c r="JX163" i="4" a="1"/>
  <c r="DB238" i="4" a="1"/>
  <c r="JY143" i="4" a="1"/>
  <c r="FG237" i="2" a="1"/>
  <c r="BE237" i="4" a="1"/>
  <c r="FX234" i="4" a="1"/>
  <c r="DZ238" i="4" a="1"/>
  <c r="AU237" i="4" a="1"/>
  <c r="FW224" i="2" a="1"/>
  <c r="JY112" i="4" a="1"/>
  <c r="DX235" i="4" a="1"/>
  <c r="KB10" i="4" a="1"/>
  <c r="JV142" i="4" a="1"/>
  <c r="JS237" i="4" a="1"/>
  <c r="KB193" i="4" a="1"/>
  <c r="FQ234" i="4" a="1"/>
  <c r="KA218" i="4" a="1"/>
  <c r="BU236" i="4" a="1"/>
  <c r="FY186" i="2" a="1"/>
  <c r="EO238" i="4" a="1"/>
  <c r="P234" i="4" a="1"/>
  <c r="FV74" i="2" a="1"/>
  <c r="JY149" i="4" a="1"/>
  <c r="AC234" i="4" a="1"/>
  <c r="KC103" i="4" a="1"/>
  <c r="DM238" i="4" a="1"/>
  <c r="FY88" i="2" a="1"/>
  <c r="JV20" i="4" a="1"/>
  <c r="FX177" i="2" a="1"/>
  <c r="FI236" i="4" a="1"/>
  <c r="FU86" i="2" a="1"/>
  <c r="EN234" i="2" a="1"/>
  <c r="IY237" i="4" a="1"/>
  <c r="JZ11" i="4" a="1"/>
  <c r="FX229" i="2" a="1"/>
  <c r="KB190" i="4" a="1"/>
  <c r="GQ236" i="4" a="1"/>
  <c r="JY142" i="4" a="1"/>
  <c r="JX204" i="4" a="1"/>
  <c r="FX158" i="2" a="1"/>
  <c r="AO238" i="2" a="1"/>
  <c r="AE237" i="2" a="1"/>
  <c r="FU175" i="2" a="1"/>
  <c r="FU103" i="2" a="1"/>
  <c r="JX89" i="4" a="1"/>
  <c r="JL238" i="4" a="1"/>
  <c r="FY159" i="2" a="1"/>
  <c r="X237" i="2" a="1"/>
  <c r="JV45" i="4" a="1"/>
  <c r="JQ236" i="4" a="1"/>
  <c r="JX167" i="4" a="1"/>
  <c r="KC148" i="4" a="1"/>
  <c r="AO238" i="4" a="1"/>
  <c r="KA151" i="4" a="1"/>
  <c r="IX235" i="4" a="1"/>
  <c r="FW181" i="2" a="1"/>
  <c r="CP235" i="4" a="1"/>
  <c r="JY181" i="4" a="1"/>
  <c r="BE235" i="4" a="1"/>
  <c r="EO235" i="4" a="1"/>
  <c r="EA236" i="4" a="1"/>
  <c r="Z236" i="4" a="1"/>
  <c r="DB235" i="2" a="1"/>
  <c r="FX10" i="2" a="1"/>
  <c r="KA8" i="4" a="1"/>
  <c r="GH235" i="4" a="1"/>
  <c r="KC32" i="4" a="1"/>
  <c r="EX236" i="4" a="1"/>
  <c r="AA236" i="4" a="1"/>
  <c r="JY199" i="4" a="1"/>
  <c r="HG238" i="4" a="1"/>
  <c r="KC185" i="4" a="1"/>
  <c r="JV12" i="4" a="1"/>
  <c r="EG237" i="4" a="1"/>
  <c r="IE238" i="4" a="1"/>
  <c r="X238" i="4" a="1"/>
  <c r="KA118" i="4" a="1"/>
  <c r="FX172" i="2" a="1"/>
  <c r="JZ166" i="4" a="1"/>
  <c r="W237" i="4" a="1"/>
  <c r="FJ236" i="2" a="1"/>
  <c r="FV46" i="2" a="1"/>
  <c r="DF238" i="4" a="1"/>
  <c r="KA24" i="4" a="1"/>
  <c r="KA142" i="4" a="1"/>
  <c r="BG236" i="4" a="1"/>
  <c r="JW164" i="4" a="1"/>
  <c r="ET237" i="4" a="1"/>
  <c r="KA12" i="4" a="1"/>
  <c r="KB197" i="4" a="1"/>
  <c r="EP238" i="2" a="1"/>
  <c r="FU16" i="2" a="1"/>
  <c r="FY24" i="2" a="1"/>
  <c r="FI238" i="4" a="1"/>
  <c r="DX236" i="4" a="1"/>
  <c r="FV77" i="2" a="1"/>
  <c r="FV154" i="2" a="1"/>
  <c r="FX141" i="2" a="1"/>
  <c r="KB189" i="4" a="1"/>
  <c r="AE234" i="2" a="1"/>
  <c r="JV126" i="4" a="1"/>
  <c r="FV62" i="2" a="1"/>
  <c r="KA38" i="4" a="1"/>
  <c r="CV238" i="4" a="1"/>
  <c r="CJ234" i="4" a="1"/>
  <c r="BI238" i="4" a="1"/>
  <c r="BM237" i="2" a="1"/>
  <c r="JW149" i="4" a="1"/>
  <c r="ET238" i="2" a="1"/>
  <c r="BF237" i="4" a="1"/>
  <c r="BQ236" i="4" a="1"/>
  <c r="L237" i="4" a="1"/>
  <c r="GJ238" i="4" a="1"/>
  <c r="FV161" i="2" a="1"/>
  <c r="FV209" i="2" a="1"/>
  <c r="JZ230" i="4" a="1"/>
  <c r="FS238" i="4" a="1"/>
  <c r="EH237" i="2" a="1"/>
  <c r="CW235" i="2" a="1"/>
  <c r="EZ236" i="4" a="1"/>
  <c r="BQ238" i="2" a="1"/>
  <c r="DP235" i="4" a="1"/>
  <c r="KC162" i="4" a="1"/>
  <c r="EW234" i="2" a="1"/>
  <c r="KB109" i="4" a="1"/>
  <c r="FX164" i="2" a="1"/>
  <c r="KC7" i="4" a="1"/>
  <c r="FW23" i="2" a="1"/>
  <c r="DD234" i="4" a="1"/>
  <c r="FR236" i="4" a="1"/>
  <c r="JV16" i="4" a="1"/>
  <c r="BX235" i="2" a="1"/>
  <c r="JV93" i="4" a="1"/>
  <c r="II237" i="4" a="1"/>
  <c r="GW237" i="4" a="1"/>
  <c r="FV56" i="2" a="1"/>
  <c r="JX29" i="4" a="1"/>
  <c r="JV168" i="4" a="1"/>
  <c r="JV231" i="4" a="1"/>
  <c r="KB227" i="4" a="1"/>
  <c r="ED236" i="2" a="1"/>
  <c r="KC209" i="4" a="1"/>
  <c r="DU237" i="4" a="1"/>
  <c r="KA75" i="4" a="1"/>
  <c r="KB55" i="4" a="1"/>
  <c r="FV159" i="2" a="1"/>
  <c r="FU69" i="2" a="1"/>
  <c r="AJ237" i="4" a="1"/>
  <c r="FX135" i="2" a="1"/>
  <c r="EY236" i="2" a="1"/>
  <c r="JX21" i="4" a="1"/>
  <c r="JZ96" i="4" a="1"/>
  <c r="EQ238" i="2" a="1"/>
  <c r="BT235" i="2" a="1"/>
  <c r="BD236" i="2" a="1"/>
  <c r="DR238" i="2" a="1"/>
  <c r="JY209" i="4" a="1"/>
  <c r="KB166" i="4" a="1"/>
  <c r="FV17" i="2" a="1"/>
  <c r="AT238" i="2" a="1"/>
  <c r="CJ237" i="4" a="1"/>
  <c r="FX40" i="2" a="1"/>
  <c r="M235" i="4" a="1"/>
  <c r="JZ198" i="4" a="1"/>
  <c r="FY217" i="2" a="1"/>
  <c r="BB237" i="2" a="1"/>
  <c r="FX116" i="2" a="1"/>
  <c r="FU146" i="2" a="1"/>
  <c r="EG237" i="2" a="1"/>
  <c r="HP238" i="4" a="1"/>
  <c r="ES238" i="4" a="1"/>
  <c r="JV68" i="4" a="1"/>
  <c r="CI235" i="2" a="1"/>
  <c r="EZ236" i="2" a="1"/>
  <c r="AU236" i="2" a="1"/>
  <c r="F238" i="4" a="1"/>
  <c r="P237" i="4" a="1"/>
  <c r="JY173" i="4" a="1"/>
  <c r="JX176" i="4" a="1"/>
  <c r="FV147" i="2" a="1"/>
  <c r="FW12" i="2" a="1"/>
  <c r="EY234" i="2" a="1"/>
  <c r="KA129" i="4" a="1"/>
  <c r="EY237" i="2" a="1"/>
  <c r="FY185" i="2" a="1"/>
  <c r="KA179" i="4" a="1"/>
  <c r="JZ125" i="4" a="1"/>
  <c r="EN236" i="2" a="1"/>
  <c r="HO234" i="4" a="1"/>
  <c r="FU117" i="2" a="1"/>
  <c r="EQ238" i="4" a="1"/>
  <c r="BC235" i="2" a="1"/>
  <c r="KB111" i="4" a="1"/>
  <c r="DX235" i="2" a="1"/>
  <c r="Y235" i="2" a="1"/>
  <c r="CY236" i="4" a="1"/>
  <c r="JZ18" i="4" a="1"/>
  <c r="JV176" i="4" a="1"/>
  <c r="AQ238" i="2" a="1"/>
  <c r="EJ236" i="4" a="1"/>
  <c r="DV234" i="4" a="1"/>
  <c r="FU193" i="2" a="1"/>
  <c r="FV25" i="2" a="1"/>
  <c r="BG234" i="2" a="1"/>
  <c r="CR237" i="4" a="1"/>
  <c r="FW197" i="2" a="1"/>
  <c r="JZ43" i="4" a="1"/>
  <c r="EC234" i="4" a="1"/>
  <c r="CZ236" i="4" a="1"/>
  <c r="FY152" i="2" a="1"/>
  <c r="JS238" i="4" a="1"/>
  <c r="JU236" i="4" a="1"/>
  <c r="HQ235" i="4" a="1"/>
  <c r="FU216" i="2" a="1"/>
  <c r="FY145" i="2" a="1"/>
  <c r="EG236" i="4" a="1"/>
  <c r="JZ185" i="4" a="1"/>
  <c r="KA191" i="4" a="1"/>
  <c r="HI238" i="4" a="1"/>
  <c r="FU189" i="2" a="1"/>
  <c r="HI236" i="4" a="1"/>
  <c r="FV212" i="2" a="1"/>
  <c r="JZ20" i="4" a="1"/>
  <c r="HL234" i="4" a="1"/>
  <c r="KB216" i="4" a="1"/>
  <c r="JW59" i="4" a="1"/>
  <c r="FX224" i="2" a="1"/>
  <c r="KA9" i="4" a="1"/>
  <c r="CB234" i="2" a="1"/>
  <c r="JV127" i="4" a="1"/>
  <c r="BB238" i="2" a="1"/>
  <c r="KC63" i="4" a="1"/>
  <c r="FM236" i="2" a="1"/>
  <c r="KC118" i="4" a="1"/>
  <c r="FJ234" i="4" a="1"/>
  <c r="FV72" i="2" a="1"/>
  <c r="C236" i="2" a="1"/>
  <c r="FU220" i="2" a="1"/>
  <c r="JX140" i="4" a="1"/>
  <c r="FV53" i="2" a="1"/>
  <c r="FX167" i="2" a="1"/>
  <c r="JV58" i="4" a="1"/>
  <c r="KA187" i="4" a="1"/>
  <c r="KC102" i="4" a="1"/>
  <c r="JY14" i="4" a="1"/>
  <c r="FU26" i="2" a="1"/>
  <c r="IU236" i="4" a="1"/>
  <c r="JZ209" i="4" a="1"/>
  <c r="FU13" i="2" a="1"/>
  <c r="FU108" i="2" a="1"/>
  <c r="JZ128" i="4" a="1"/>
  <c r="JV209" i="4" a="1"/>
  <c r="DR237" i="4" a="1"/>
  <c r="DB234" i="2" a="1"/>
  <c r="JV94" i="4" a="1"/>
  <c r="KA209" i="4" a="1"/>
  <c r="JX130" i="4" a="1"/>
  <c r="KA26" i="4" a="1"/>
  <c r="FV222" i="2" a="1"/>
  <c r="EI236" i="2" a="1"/>
  <c r="II234" i="4" a="1"/>
  <c r="BX237" i="4" a="1"/>
  <c r="BX238" i="2" a="1"/>
  <c r="KC199" i="4" a="1"/>
  <c r="JG237" i="4" a="1"/>
  <c r="KC87" i="4" a="1"/>
  <c r="DR234" i="4" a="1"/>
  <c r="AC236" i="4" a="1"/>
  <c r="CE237" i="2" a="1"/>
  <c r="FU87" i="2" a="1"/>
  <c r="JY98" i="4" a="1"/>
  <c r="FP236" i="2" a="1"/>
  <c r="KB175" i="4" a="1"/>
  <c r="AQ234" i="2" a="1"/>
  <c r="FV191" i="2" a="1"/>
  <c r="FY204" i="2" a="1"/>
  <c r="KB154" i="4" a="1"/>
  <c r="FX102" i="2" a="1"/>
  <c r="EM238" i="2" a="1"/>
  <c r="KB202" i="4" a="1"/>
  <c r="FJ238" i="4" a="1"/>
  <c r="GO234" i="4" a="1"/>
  <c r="KC67" i="4" a="1"/>
  <c r="JW92" i="4" a="1"/>
  <c r="FX184" i="2" a="1"/>
  <c r="JV41" i="4" a="1"/>
  <c r="KC111" i="4" a="1"/>
  <c r="FU113" i="2" a="1"/>
  <c r="AS234" i="4" a="1"/>
  <c r="JF234" i="4" a="1"/>
  <c r="JD234" i="4" a="1"/>
  <c r="FY76" i="2" a="1"/>
  <c r="DV238" i="2" a="1"/>
  <c r="FV73" i="2" a="1"/>
  <c r="FX219" i="2" a="1"/>
  <c r="FV81" i="2" a="1"/>
  <c r="JZ149" i="4" a="1"/>
  <c r="CQ234" i="4" a="1"/>
  <c r="JV55" i="4" a="1"/>
  <c r="FX151" i="2" a="1"/>
  <c r="EF235" i="2" a="1"/>
  <c r="CG237" i="4" a="1"/>
  <c r="JW226" i="4" a="1"/>
  <c r="FO238" i="2" a="1"/>
  <c r="FV24" i="2" a="1"/>
  <c r="DJ235" i="2" a="1"/>
  <c r="JV154" i="4" a="1"/>
  <c r="GQ238" i="4" a="1"/>
  <c r="FV236" i="4" a="1"/>
  <c r="JW215" i="4" a="1"/>
  <c r="IF238" i="4" a="1"/>
  <c r="DF235" i="4" a="1"/>
  <c r="BY235" i="2" a="1"/>
  <c r="KA210" i="4" a="1"/>
  <c r="JY144" i="4" a="1"/>
  <c r="CN235" i="2" a="1"/>
  <c r="KB19" i="4" a="1"/>
  <c r="JV205" i="4" a="1"/>
  <c r="DL237" i="2" a="1"/>
  <c r="FV10" i="2" a="1"/>
  <c r="FX81" i="2" a="1"/>
  <c r="JW14" i="4" a="1"/>
  <c r="DC236" i="2" a="1"/>
  <c r="KC230" i="4" a="1"/>
  <c r="JZ122" i="4" a="1"/>
  <c r="CE235" i="2" a="1"/>
  <c r="FW190" i="2" a="1"/>
  <c r="JY214" i="4" a="1"/>
  <c r="CU235" i="4" a="1"/>
  <c r="KA74" i="4" a="1"/>
  <c r="FW169" i="2" a="1"/>
  <c r="ES237" i="2" a="1"/>
  <c r="T237" i="2" a="1"/>
  <c r="KA228" i="4" a="1"/>
  <c r="FV30" i="2" a="1"/>
  <c r="FU144" i="2" a="1"/>
  <c r="AX235" i="2" a="1"/>
  <c r="IB235" i="4" a="1"/>
  <c r="JY111" i="4" a="1"/>
  <c r="CN234" i="2" a="1"/>
  <c r="FG238" i="4" a="1"/>
  <c r="FU229" i="2" a="1"/>
  <c r="AA238" i="2" a="1"/>
  <c r="FU73" i="2" a="1"/>
  <c r="FW53" i="2" a="1"/>
  <c r="CR235" i="2" a="1"/>
  <c r="JW128" i="4" a="1"/>
  <c r="BV236" i="2" a="1"/>
  <c r="U238" i="4" a="1"/>
  <c r="D238" i="4" a="1"/>
  <c r="FY99" i="2" a="1"/>
  <c r="JW43" i="4" a="1"/>
  <c r="KC71" i="4" a="1"/>
  <c r="KA108" i="4" a="1"/>
  <c r="FT237" i="4" a="1"/>
  <c r="KC206" i="4" a="1"/>
  <c r="HV238" i="4" a="1"/>
  <c r="AX234" i="2" a="1"/>
  <c r="G238" i="4" a="1"/>
  <c r="FU109" i="2" a="1"/>
  <c r="JA238" i="4" a="1"/>
  <c r="U237" i="4" a="1"/>
  <c r="KB212" i="4" a="1"/>
  <c r="GZ237" i="4" a="1"/>
  <c r="FV28" i="2" a="1"/>
  <c r="JZ110" i="4" a="1"/>
  <c r="JX223" i="4" a="1"/>
  <c r="BO238" i="4" a="1"/>
  <c r="JX67" i="4" a="1"/>
  <c r="KB27" i="4" a="1"/>
  <c r="DI234" i="2" a="1"/>
  <c r="JX132" i="4" a="1"/>
  <c r="FN237" i="4" a="1"/>
  <c r="E237" i="4" a="1"/>
  <c r="JW23" i="4" a="1"/>
  <c r="BR236" i="2" a="1"/>
  <c r="KC81" i="4" a="1"/>
  <c r="JY228" i="4" a="1"/>
  <c r="CU238" i="4" a="1"/>
  <c r="JZ53" i="4" a="1"/>
  <c r="EE234" i="2" a="1"/>
  <c r="KA123" i="4" a="1"/>
  <c r="DJ234" i="4" a="1"/>
  <c r="KC122" i="4" a="1"/>
  <c r="AI236" i="2" a="1"/>
  <c r="AQ236" i="4" a="1"/>
  <c r="JX92" i="4" a="1"/>
  <c r="FU137" i="2" a="1"/>
  <c r="FV68" i="2" a="1"/>
  <c r="KB117" i="4" a="1"/>
  <c r="CB236" i="4" a="1"/>
  <c r="CM237" i="4" a="1"/>
  <c r="KB177" i="4" a="1"/>
  <c r="FW56" i="2" a="1"/>
  <c r="JY202" i="4" a="1"/>
  <c r="FW102" i="2" a="1"/>
  <c r="DS236" i="4" a="1"/>
  <c r="FW228" i="2" a="1"/>
  <c r="AO237" i="4" a="1"/>
  <c r="FX237" i="4" a="1"/>
  <c r="GG236" i="4" a="1"/>
  <c r="AI237" i="2" a="1"/>
  <c r="KA11" i="4" a="1"/>
  <c r="FY51" i="2" a="1"/>
  <c r="KC10" i="4" a="1"/>
  <c r="FV142" i="2" a="1"/>
  <c r="IZ234" i="4" a="1"/>
  <c r="BR234" i="4" a="1"/>
  <c r="EP237" i="4" a="1"/>
  <c r="J235" i="4" a="1"/>
  <c r="KB196" i="4" a="1"/>
  <c r="M237" i="2" a="1"/>
  <c r="JW222" i="4" a="1"/>
  <c r="KC231" i="4" a="1"/>
  <c r="CX238" i="4" a="1"/>
  <c r="JZ129" i="4" a="1"/>
  <c r="KC89" i="4" a="1"/>
  <c r="FV108" i="2" a="1"/>
  <c r="FV214" i="2" a="1"/>
  <c r="FX69" i="2" a="1"/>
  <c r="FY7" i="2" a="1"/>
  <c r="KC189" i="4" a="1"/>
  <c r="FW108" i="2" a="1"/>
  <c r="DE238" i="4" a="1"/>
  <c r="FH234" i="4" a="1"/>
  <c r="KC151" i="4" a="1"/>
  <c r="KC191" i="4" a="1"/>
  <c r="JZ117" i="4" a="1"/>
  <c r="DQ235" i="4" a="1"/>
  <c r="KA229" i="4" a="1"/>
  <c r="JY200" i="4" a="1"/>
  <c r="JV212" i="4" a="1"/>
  <c r="DH235" i="4" a="1"/>
  <c r="DZ236" i="2" a="1"/>
  <c r="JW24" i="4" a="1"/>
  <c r="JX201" i="4" a="1"/>
  <c r="KB42" i="4" a="1"/>
  <c r="KA39" i="4" a="1"/>
  <c r="FX192" i="2" a="1"/>
  <c r="BJ234" i="2" a="1"/>
  <c r="KB93" i="4" a="1"/>
  <c r="JW115" i="4" a="1"/>
  <c r="FW148" i="2" a="1"/>
  <c r="GM235" i="4" a="1"/>
  <c r="KA227" i="4" a="1"/>
  <c r="FY171" i="2" a="1"/>
  <c r="JZ231" i="4" a="1"/>
  <c r="JV178" i="4" a="1"/>
  <c r="DJ234" i="2" a="1"/>
  <c r="GZ238" i="4" a="1"/>
  <c r="FU164" i="2" a="1"/>
  <c r="JV128" i="4" a="1"/>
  <c r="JW178" i="4" a="1"/>
  <c r="JV69" i="4" a="1"/>
  <c r="JX69" i="4" a="1"/>
  <c r="KB99" i="4" a="1"/>
  <c r="AY235" i="2" a="1"/>
  <c r="R238" i="4" a="1"/>
  <c r="FY143" i="2" a="1"/>
  <c r="JX34" i="4" a="1"/>
  <c r="KB37" i="4" a="1"/>
  <c r="EA238" i="2" a="1"/>
  <c r="IQ234" i="4" a="1"/>
  <c r="JZ134" i="4" a="1"/>
  <c r="FU66" i="2" a="1"/>
  <c r="JY187" i="4" a="1"/>
  <c r="KC59" i="4" a="1"/>
  <c r="FY18" i="2" a="1"/>
  <c r="GW236" i="4" a="1"/>
  <c r="CK237" i="2" a="1"/>
  <c r="W235" i="4" a="1"/>
  <c r="FV7" i="2" a="1"/>
  <c r="JY101" i="4" a="1"/>
  <c r="ER236" i="2" a="1"/>
  <c r="JC235" i="4" a="1"/>
  <c r="JY145" i="4" a="1"/>
  <c r="FU104" i="2" a="1"/>
  <c r="JZ10" i="4" a="1"/>
  <c r="KC107" i="4" a="1"/>
  <c r="JW93" i="4" a="1"/>
  <c r="FY42" i="2" a="1"/>
  <c r="KB102" i="4" a="1"/>
  <c r="JX145" i="4" a="1"/>
  <c r="KA97" i="4" a="1"/>
  <c r="BN238" i="2" a="1"/>
  <c r="JZ44" i="4" a="1"/>
  <c r="DY237" i="2" a="1"/>
  <c r="JY49" i="4" a="1"/>
  <c r="JX17" i="4" a="1"/>
  <c r="DV236" i="2" a="1"/>
  <c r="JV120" i="4" a="1"/>
  <c r="JX181" i="4" a="1"/>
  <c r="DL235" i="4" a="1"/>
  <c r="BB235" i="4" a="1"/>
  <c r="JY70" i="4" a="1"/>
  <c r="FU106" i="2" a="1"/>
  <c r="JX78" i="4" a="1"/>
  <c r="JZ87" i="4" a="1"/>
  <c r="FU166" i="2" a="1"/>
  <c r="JY43" i="4" a="1"/>
  <c r="FU206" i="2" a="1"/>
  <c r="JW57" i="4" a="1"/>
  <c r="AF235" i="4" a="1"/>
  <c r="FV76" i="2" a="1"/>
  <c r="HF235" i="4" a="1"/>
  <c r="AH235" i="4" a="1"/>
  <c r="IN234" i="4" a="1"/>
  <c r="FV103" i="2" a="1"/>
  <c r="CO235" i="2" a="1"/>
  <c r="JX225" i="4" a="1"/>
  <c r="FX9" i="2" a="1"/>
  <c r="AF237" i="4" a="1"/>
  <c r="IN236" i="4" a="1"/>
  <c r="CM234" i="4" a="1"/>
  <c r="JY96" i="4" a="1"/>
  <c r="CF237" i="2" a="1"/>
  <c r="D235" i="4" a="1"/>
  <c r="JW162" i="4" a="1"/>
  <c r="FX176" i="2" a="1"/>
  <c r="DS234" i="4" a="1"/>
  <c r="FY136" i="2" a="1"/>
  <c r="FV67" i="2" a="1"/>
  <c r="K235" i="4" a="1"/>
  <c r="DW237" i="4" a="1"/>
  <c r="KA71" i="4" a="1"/>
  <c r="P238" i="4" a="1"/>
  <c r="KB21" i="4" a="1"/>
  <c r="JY218" i="4" a="1"/>
  <c r="DQ235" i="2" a="1"/>
  <c r="AQ238" i="4" a="1"/>
  <c r="JV62" i="4" a="1"/>
  <c r="JZ109" i="4" a="1"/>
  <c r="FX146" i="2" a="1"/>
  <c r="FV94" i="2" a="1"/>
  <c r="FY30" i="2" a="1"/>
  <c r="KA114" i="4" a="1"/>
  <c r="P234" i="2" a="1"/>
  <c r="FY235" i="4" a="1"/>
  <c r="FW114" i="2" a="1"/>
  <c r="FV34" i="2" a="1"/>
  <c r="DG236" i="2" a="1"/>
  <c r="BZ237" i="2" a="1"/>
  <c r="CC238" i="2" a="1"/>
  <c r="H234" i="2" a="1"/>
  <c r="FV105" i="2" a="1"/>
  <c r="KC202" i="4" a="1"/>
  <c r="JW229" i="4" a="1"/>
  <c r="KC14" i="4" a="1"/>
  <c r="FE234" i="4" a="1"/>
  <c r="JX71" i="4" a="1"/>
  <c r="DN236" i="2" a="1"/>
  <c r="JX135" i="4" a="1"/>
  <c r="KA25" i="4" a="1"/>
  <c r="R234" i="2" a="1"/>
  <c r="CU237" i="4" a="1"/>
  <c r="IA238" i="4" a="1"/>
  <c r="Y235" i="4" a="1"/>
  <c r="BA237" i="2" a="1"/>
  <c r="EW237" i="4" a="1"/>
  <c r="FY9" i="2" a="1"/>
  <c r="FU205" i="2" a="1"/>
  <c r="JY126" i="4" a="1"/>
  <c r="FX87" i="2" a="1"/>
  <c r="JZ163" i="4" a="1"/>
  <c r="KB160" i="4" a="1"/>
  <c r="JY85" i="4" a="1"/>
  <c r="DE234" i="2" a="1"/>
  <c r="EM236" i="2" a="1"/>
  <c r="JP235" i="4" a="1"/>
  <c r="BO235" i="2" a="1"/>
  <c r="BI236" i="4" a="1"/>
  <c r="FT234" i="2" a="1"/>
  <c r="JZ36" i="4" a="1"/>
  <c r="T234" i="2" a="1"/>
  <c r="FW138" i="2" a="1"/>
  <c r="GQ237" i="4" a="1"/>
  <c r="JX104" i="4" a="1"/>
  <c r="FV195" i="2" a="1"/>
  <c r="JY62" i="4" a="1"/>
  <c r="EX238" i="4" a="1"/>
  <c r="CG236" i="4" a="1"/>
  <c r="FV182" i="2" a="1"/>
  <c r="FX84" i="2" a="1"/>
  <c r="KC127" i="4" a="1"/>
  <c r="CF234" i="2" a="1"/>
  <c r="FU129" i="2" a="1"/>
  <c r="AR237" i="4" a="1"/>
  <c r="BT236" i="4" a="1"/>
  <c r="JV22" i="4" a="1"/>
  <c r="C236" i="4" a="1"/>
  <c r="ET234" i="2" a="1"/>
  <c r="JY178" i="4" a="1"/>
  <c r="FY43" i="2" a="1"/>
  <c r="JW18" i="4" a="1"/>
  <c r="EK236" i="4" a="1"/>
  <c r="FW69" i="2" a="1"/>
  <c r="JX11" i="4" a="1"/>
  <c r="BL234" i="4" a="1"/>
  <c r="FL234" i="4" a="1"/>
  <c r="JZ41" i="4" a="1"/>
  <c r="FX97" i="2" a="1"/>
  <c r="JX172" i="4" a="1"/>
  <c r="GF235" i="4" a="1"/>
  <c r="CJ237" i="2" a="1"/>
  <c r="FX204" i="2" a="1"/>
  <c r="KB126" i="4" a="1"/>
  <c r="DE237" i="2" a="1"/>
  <c r="JV159" i="4" a="1"/>
  <c r="GX235" i="4" a="1"/>
  <c r="CA234" i="2" a="1"/>
  <c r="HA238" i="4" a="1"/>
  <c r="JZ227" i="4" a="1"/>
  <c r="EU234" i="2" a="1"/>
  <c r="CQ234" i="2" a="1"/>
  <c r="JX155" i="4" a="1"/>
  <c r="FU169" i="2" a="1"/>
  <c r="JW86" i="4" a="1"/>
  <c r="HC237" i="4" a="1"/>
  <c r="JV114" i="4" a="1"/>
  <c r="FX166" i="2" a="1"/>
  <c r="JV227" i="4" a="1"/>
  <c r="JY146" i="4" a="1"/>
  <c r="KB88" i="4" a="1"/>
  <c r="FO234" i="4" a="1"/>
  <c r="JZ139" i="4" a="1"/>
  <c r="IQ238" i="4" a="1"/>
  <c r="JX111" i="4" a="1"/>
  <c r="JX33" i="4" a="1"/>
  <c r="FU92" i="2" a="1"/>
  <c r="JY54" i="4" a="1"/>
  <c r="JW15" i="4" a="1"/>
  <c r="JV193" i="4" a="1"/>
  <c r="FW78" i="2" a="1"/>
  <c r="FQ238" i="4" a="1"/>
  <c r="DH237" i="2" a="1"/>
  <c r="EQ235" i="2" a="1"/>
  <c r="KB86" i="4" a="1"/>
  <c r="KA122" i="4" a="1"/>
  <c r="S237" i="4" a="1"/>
  <c r="JW225" i="4" a="1"/>
  <c r="JZ151" i="4" a="1"/>
  <c r="FV216" i="2" a="1"/>
  <c r="FW42" i="2" a="1"/>
  <c r="JV131" i="4" a="1"/>
  <c r="CB238" i="2" a="1"/>
  <c r="JW99" i="4" a="1"/>
  <c r="X236" i="4" a="1"/>
  <c r="FX217" i="2" a="1"/>
  <c r="FW46" i="2" a="1"/>
  <c r="AX235" i="4" a="1"/>
  <c r="KA163" i="4" a="1"/>
  <c r="GE234" i="4" a="1"/>
  <c r="DN238" i="4" a="1"/>
  <c r="FV220" i="2" a="1"/>
  <c r="DE235" i="2" a="1"/>
  <c r="JY167" i="4" a="1"/>
  <c r="CC234" i="4" a="1"/>
  <c r="AA234" i="2" a="1"/>
  <c r="JW160" i="4" a="1"/>
  <c r="FW129" i="2" a="1"/>
  <c r="CB235" i="2" a="1"/>
  <c r="FU22" i="2" a="1"/>
  <c r="KB112" i="4" a="1"/>
  <c r="EN237" i="4" a="1"/>
  <c r="CH238" i="4" a="1"/>
  <c r="FY128" i="2" a="1"/>
  <c r="HD234" i="4" a="1"/>
  <c r="JV137" i="4" a="1"/>
  <c r="G235" i="4" a="1"/>
  <c r="JV53" i="4" a="1"/>
  <c r="FM235" i="4" a="1"/>
  <c r="JW51" i="4" a="1"/>
  <c r="JF238" i="4" a="1"/>
  <c r="FN238" i="4" a="1"/>
  <c r="FL237" i="2" a="1"/>
  <c r="DA234" i="2" a="1"/>
  <c r="BF236" i="4" a="1"/>
  <c r="EX238" i="2" a="1"/>
  <c r="JZ81" i="4" a="1"/>
  <c r="JW54" i="4" a="1"/>
  <c r="CV234" i="4" a="1"/>
  <c r="FX193" i="2" a="1"/>
  <c r="FX175" i="2" a="1"/>
  <c r="HL235" i="4" a="1"/>
  <c r="BP235" i="4" a="1"/>
  <c r="FU223" i="2" a="1"/>
  <c r="JX209" i="4" a="1"/>
  <c r="JV144" i="4" a="1"/>
  <c r="BT237" i="2" a="1"/>
  <c r="FR234" i="2" a="1"/>
  <c r="IB237" i="4" a="1"/>
  <c r="JX64" i="4" a="1"/>
  <c r="JZ32" i="4" a="1"/>
  <c r="CF238" i="2" a="1"/>
  <c r="I234" i="4" a="1"/>
  <c r="IW236" i="4" a="1"/>
  <c r="CJ235" i="2" a="1"/>
  <c r="FV41" i="2" a="1"/>
  <c r="BW235" i="2" a="1"/>
  <c r="AB238" i="4" a="1"/>
  <c r="KC178" i="4" a="1"/>
  <c r="FV225" i="2" a="1"/>
  <c r="HQ236" i="4" a="1"/>
  <c r="ED238" i="2" a="1"/>
  <c r="FA238" i="2" a="1"/>
  <c r="JV162" i="4" a="1"/>
  <c r="JV47" i="4" a="1"/>
  <c r="JY217" i="4" a="1"/>
  <c r="FU24" i="2" a="1"/>
  <c r="GG234" i="4" a="1"/>
  <c r="CK234" i="4" a="1"/>
  <c r="DY236" i="4" a="1"/>
  <c r="N235" i="4" a="1"/>
  <c r="FV114" i="2" a="1"/>
  <c r="HO235" i="4" a="1"/>
  <c r="FX125" i="2" a="1"/>
  <c r="FY194" i="2" a="1"/>
  <c r="FY173" i="2" a="1"/>
  <c r="BW234" i="2" a="1"/>
  <c r="KC23" i="4" a="1"/>
  <c r="DB238" i="2" a="1"/>
  <c r="FE238" i="2" a="1"/>
  <c r="AS235" i="2" a="1"/>
  <c r="DR235" i="2" a="1"/>
  <c r="N238" i="4" a="1"/>
  <c r="FU168" i="2" a="1"/>
  <c r="HE237" i="4" a="1"/>
  <c r="CW234" i="2" a="1"/>
  <c r="U236" i="4" a="1"/>
  <c r="FV120" i="2" a="1"/>
  <c r="BR237" i="2" a="1"/>
  <c r="FU222" i="2" a="1"/>
  <c r="BU234" i="2" a="1"/>
  <c r="KC80" i="4" a="1"/>
  <c r="KC84" i="4" a="1"/>
  <c r="FU158" i="2" a="1"/>
  <c r="C237" i="4" a="1"/>
  <c r="FQ236" i="4" a="1"/>
  <c r="JB237" i="4" a="1"/>
  <c r="G234" i="4" a="1"/>
  <c r="CH238" i="2" a="1"/>
  <c r="JX154" i="4" a="1"/>
  <c r="JV202" i="4" a="1"/>
  <c r="KA176" i="4" a="1"/>
  <c r="KB75" i="4" a="1"/>
  <c r="CI237" i="2" a="1"/>
  <c r="KB188" i="4" a="1"/>
  <c r="KA46" i="4" a="1"/>
  <c r="FX209" i="2" a="1"/>
  <c r="JY227" i="4" a="1"/>
  <c r="JW63" i="4" a="1"/>
  <c r="AU238" i="2" a="1"/>
  <c r="Y236" i="2" a="1"/>
  <c r="FV20" i="2" a="1"/>
  <c r="KB199" i="4" a="1"/>
  <c r="DG234" i="2" a="1"/>
  <c r="CA236" i="2" a="1"/>
  <c r="FJ235" i="4" a="1"/>
  <c r="FT238" i="4" a="1"/>
  <c r="BA235" i="2" a="1"/>
  <c r="AU234" i="2" a="1"/>
  <c r="JY221" i="4" a="1"/>
  <c r="FQ234" i="2" a="1"/>
  <c r="FY230" i="2" a="1"/>
  <c r="FV115" i="2" a="1"/>
  <c r="CX238" i="2" a="1"/>
  <c r="BR236" i="4" a="1"/>
  <c r="FX117" i="2" a="1"/>
  <c r="KB115" i="4" a="1"/>
  <c r="FU152" i="2" a="1"/>
  <c r="C235" i="4" a="1"/>
  <c r="JW203" i="4" a="1"/>
  <c r="FU48" i="2" a="1"/>
  <c r="JZ183" i="4" a="1"/>
  <c r="FY150" i="2" a="1"/>
  <c r="KA68" i="4" a="1"/>
  <c r="FL236" i="2" a="1"/>
  <c r="BR235" i="2" a="1"/>
  <c r="JW158" i="4" a="1"/>
  <c r="AF237" i="2" a="1"/>
  <c r="JV125" i="4" a="1"/>
  <c r="FV160" i="2" a="1"/>
  <c r="JY9" i="4" a="1"/>
  <c r="AN236" i="2" a="1"/>
  <c r="FX110" i="2" a="1"/>
  <c r="FX74" i="2" a="1"/>
  <c r="JX44" i="4" a="1"/>
  <c r="KB223" i="4" a="1"/>
  <c r="JV136" i="4" a="1"/>
  <c r="FY190" i="2" a="1"/>
  <c r="JZ8" i="4" a="1"/>
  <c r="FY55" i="2" a="1"/>
  <c r="V235" i="2" a="1"/>
  <c r="FU196" i="2" a="1"/>
  <c r="JY56" i="4" a="1"/>
  <c r="FV102" i="2" a="1"/>
  <c r="JZ105" i="4" a="1"/>
  <c r="FW62" i="2" a="1"/>
  <c r="AY238" i="2" a="1"/>
  <c r="FW226" i="2" a="1"/>
  <c r="FW35" i="2" a="1"/>
  <c r="FW49" i="2" a="1"/>
  <c r="JV146" i="4" a="1"/>
  <c r="IW234" i="4" a="1"/>
  <c r="KC200" i="4" a="1"/>
  <c r="FV15" i="2" a="1"/>
  <c r="JV40" i="4" a="1"/>
  <c r="FX72" i="2" a="1"/>
  <c r="IX234" i="4" a="1"/>
  <c r="CZ235" i="4" a="1"/>
  <c r="JY51" i="4" a="1"/>
  <c r="KC98" i="4" a="1"/>
  <c r="KC193" i="4" a="1"/>
  <c r="JW167" i="4" a="1"/>
  <c r="FX216" i="2" a="1"/>
  <c r="FX32" i="2" a="1"/>
  <c r="FY209" i="2" a="1"/>
  <c r="GH236" i="4" a="1"/>
  <c r="JY106" i="4" a="1"/>
  <c r="AK235" i="4" a="1"/>
  <c r="IV237" i="4" a="1"/>
  <c r="EJ236" i="2" a="1"/>
  <c r="FW201" i="2" a="1"/>
  <c r="CM238" i="4" a="1"/>
  <c r="KA93" i="4" a="1"/>
  <c r="KA195" i="4" a="1"/>
  <c r="KC26" i="4" a="1"/>
  <c r="HT235" i="4" a="1"/>
  <c r="KA175" i="4" a="1"/>
  <c r="BG234" i="4" a="1"/>
  <c r="FV231" i="2" a="1"/>
  <c r="JV161" i="4" a="1"/>
  <c r="KC224" i="4" a="1"/>
  <c r="AP238" i="2" a="1"/>
  <c r="FY229" i="2" a="1"/>
  <c r="FW182" i="2" a="1"/>
  <c r="KA100" i="4" a="1"/>
  <c r="JW73" i="4" a="1"/>
  <c r="JX206" i="4" a="1"/>
  <c r="FX159" i="2" a="1"/>
  <c r="JZ197" i="4" a="1"/>
  <c r="KA208" i="4" a="1"/>
  <c r="KC187" i="4" a="1"/>
  <c r="V235" i="4" a="1"/>
  <c r="FB235" i="4" a="1"/>
  <c r="ER235" i="4" a="1"/>
  <c r="DA236" i="4" a="1"/>
  <c r="HD237" i="4" a="1"/>
  <c r="FY149" i="2" a="1"/>
  <c r="JV80" i="4" a="1"/>
  <c r="JZ189" i="4" a="1"/>
  <c r="KC150" i="4" a="1"/>
  <c r="KB90" i="4" a="1"/>
  <c r="AQ236" i="2" a="1"/>
  <c r="DH237" i="4" a="1"/>
  <c r="FU18" i="2" a="1"/>
  <c r="KC17" i="4" a="1"/>
  <c r="KC145" i="4" a="1"/>
  <c r="EX237" i="4" a="1"/>
  <c r="IY234" i="4" a="1"/>
  <c r="JW141" i="4" a="1"/>
  <c r="KA110" i="4" a="1"/>
  <c r="AG238" i="4" a="1"/>
  <c r="JV151" i="4" a="1"/>
  <c r="FX107" i="2" a="1"/>
  <c r="FY130" i="2" a="1"/>
  <c r="BF238" i="4" a="1"/>
  <c r="JX87" i="4" a="1"/>
  <c r="AT237" i="4" a="1"/>
  <c r="FV100" i="2" a="1"/>
  <c r="FV124" i="2" a="1"/>
  <c r="KB13" i="4" a="1"/>
  <c r="JX18" i="4" a="1"/>
  <c r="KA204" i="4" a="1"/>
  <c r="JY8" i="4" a="1"/>
  <c r="EB238" i="2" a="1"/>
  <c r="FY199" i="2" a="1"/>
  <c r="T237" i="4" a="1"/>
  <c r="X235" i="2" a="1"/>
  <c r="AJ236" i="2" a="1"/>
  <c r="JZ107" i="4" a="1"/>
  <c r="KC104" i="4" a="1"/>
  <c r="JX202" i="4" a="1"/>
  <c r="JX219" i="4" a="1"/>
  <c r="EJ235" i="2" a="1"/>
  <c r="JQ238" i="4" a="1"/>
  <c r="FV228" i="2" a="1"/>
  <c r="KA117" i="4" a="1"/>
  <c r="FU85" i="2" a="1"/>
  <c r="CT236" i="2" a="1"/>
  <c r="FV113" i="2" a="1"/>
  <c r="AS237" i="4" a="1"/>
  <c r="FU181" i="2" a="1"/>
  <c r="FV164" i="2" a="1"/>
  <c r="JX226" i="4" a="1"/>
  <c r="JX182" i="4" a="1"/>
  <c r="CF237" i="4" a="1"/>
  <c r="BD235" i="4" a="1"/>
  <c r="JV23" i="4" a="1"/>
  <c r="B234" i="2" a="1"/>
  <c r="CQ238" i="4" a="1"/>
  <c r="KB120" i="4" a="1"/>
  <c r="JV117" i="4" a="1"/>
  <c r="AE237" i="4" a="1"/>
  <c r="BJ236" i="2" a="1"/>
  <c r="FU63" i="2" a="1"/>
  <c r="BL237" i="4" a="1"/>
  <c r="FV221" i="2" a="1"/>
  <c r="BB234" i="4" a="1"/>
  <c r="AG236" i="2" a="1"/>
  <c r="JZ130" i="4" a="1"/>
  <c r="EG234" i="4" a="1"/>
  <c r="KC156" i="4" a="1"/>
  <c r="JX192" i="4" a="1"/>
  <c r="JI235" i="4" a="1"/>
  <c r="FW120" i="2" a="1"/>
  <c r="JZ70" i="4" a="1"/>
  <c r="ED235" i="2" a="1"/>
  <c r="FZ234" i="4" a="1"/>
  <c r="GG238" i="4" a="1"/>
  <c r="KA82" i="4" a="1"/>
  <c r="JX230" i="4" a="1"/>
  <c r="FW143" i="2" a="1"/>
  <c r="FV187" i="2" a="1"/>
  <c r="FW130" i="2" a="1"/>
  <c r="JV186" i="4" a="1"/>
  <c r="JZ176" i="4" a="1"/>
  <c r="IA236" i="4" a="1"/>
  <c r="DG236" i="4" a="1"/>
  <c r="JY65" i="4" a="1"/>
  <c r="FW231" i="2" a="1"/>
  <c r="JX128" i="4" a="1"/>
  <c r="AM234" i="4" a="1"/>
  <c r="KA86" i="4" a="1"/>
  <c r="EW238" i="2" a="1"/>
  <c r="HU238" i="4" a="1"/>
  <c r="FU25" i="2" a="1"/>
  <c r="JT234" i="4" a="1"/>
  <c r="HE238" i="4" a="1"/>
  <c r="EA237" i="4" a="1"/>
  <c r="EH235" i="4" a="1"/>
  <c r="S235" i="4" a="1"/>
  <c r="AZ235" i="4" a="1"/>
  <c r="L234" i="2" a="1"/>
  <c r="FU43" i="2" a="1"/>
  <c r="KB24" i="4" a="1"/>
  <c r="IX238" i="4" a="1"/>
  <c r="BF236" i="2" a="1"/>
  <c r="JW90" i="4" a="1"/>
  <c r="FX202" i="2" a="1"/>
  <c r="FX33" i="2" a="1"/>
  <c r="FW192" i="2" a="1"/>
  <c r="FX15" i="2" a="1"/>
  <c r="BH237" i="4" a="1"/>
  <c r="JV217" i="4" a="1"/>
  <c r="GI238" i="4" a="1"/>
  <c r="AR236" i="2" a="1"/>
  <c r="AC237" i="2" a="1"/>
  <c r="JW122" i="4" a="1"/>
  <c r="JW46" i="4" a="1"/>
  <c r="IW235" i="4" a="1"/>
  <c r="FX171" i="2" a="1"/>
  <c r="JZ124" i="4" a="1"/>
  <c r="JY74" i="4" a="1"/>
  <c r="FW73" i="2" a="1"/>
  <c r="JY186" i="4" a="1"/>
  <c r="HI237" i="4" a="1"/>
  <c r="JX146" i="4" a="1"/>
  <c r="FW124" i="2" a="1"/>
  <c r="FY21" i="2" a="1"/>
  <c r="HJ234" i="4" a="1"/>
  <c r="FA234" i="2" a="1"/>
  <c r="W237" i="2" a="1"/>
  <c r="KC73" i="4" a="1"/>
  <c r="CT235" i="4" a="1"/>
  <c r="KA192" i="4" a="1"/>
  <c r="FO238" i="4" a="1"/>
  <c r="KB31" i="4" a="1"/>
  <c r="KA166" i="4" a="1"/>
  <c r="FY119" i="2" a="1"/>
  <c r="DL235" i="2" a="1"/>
  <c r="JY135" i="4" a="1"/>
  <c r="FW165" i="2" a="1"/>
  <c r="FU198" i="2" a="1"/>
  <c r="JZ86" i="4" a="1"/>
  <c r="CV236" i="4" a="1"/>
  <c r="FV111" i="2" a="1"/>
  <c r="EK238" i="4" a="1"/>
  <c r="DH236" i="4" a="1"/>
  <c r="JY17" i="4" a="1"/>
  <c r="AG234" i="4" a="1"/>
  <c r="JJ237" i="4" a="1"/>
  <c r="Z235" i="2" a="1"/>
  <c r="AC236" i="2" a="1"/>
  <c r="IP237" i="4" a="1"/>
  <c r="FX100" i="2" a="1"/>
  <c r="KB124" i="4" a="1"/>
  <c r="DZ235" i="2" a="1"/>
  <c r="BR234" i="2" a="1"/>
  <c r="EG234" i="2" a="1"/>
  <c r="AM236" i="4" a="1"/>
  <c r="FW158" i="2" a="1"/>
  <c r="AP238" i="4" a="1"/>
  <c r="CC237" i="4" a="1"/>
  <c r="KC221" i="4" a="1"/>
  <c r="JV9" i="4" a="1"/>
  <c r="D237" i="2" a="1"/>
  <c r="GE238" i="4" a="1"/>
  <c r="FT234" i="4" a="1"/>
  <c r="FY214" i="2" a="1"/>
  <c r="FU50" i="2" a="1"/>
  <c r="AH234" i="2" a="1"/>
  <c r="EB236" i="2" a="1"/>
  <c r="KA219" i="4" a="1"/>
  <c r="KB134" i="4" a="1"/>
  <c r="JY231" i="4" a="1"/>
  <c r="BS235" i="4" a="1"/>
  <c r="FU23" i="2" a="1"/>
  <c r="GI234" i="4" a="1"/>
  <c r="KA105" i="4" a="1"/>
  <c r="JX30" i="4" a="1"/>
  <c r="HJ237" i="4" a="1"/>
  <c r="JE234" i="4" a="1"/>
  <c r="BP238" i="2" a="1"/>
  <c r="KC152" i="4" a="1"/>
  <c r="KC9" i="4" a="1"/>
  <c r="CA235" i="4" a="1"/>
  <c r="FV176" i="2" a="1"/>
  <c r="CV234" i="2" a="1"/>
  <c r="FY77" i="2" a="1"/>
  <c r="FX188" i="2" a="1"/>
  <c r="GC238" i="4" a="1"/>
  <c r="EF237" i="2" a="1"/>
  <c r="FV83" i="2" a="1"/>
  <c r="JY116" i="4" a="1"/>
  <c r="BZ235" i="4" a="1"/>
  <c r="KC223" i="4" a="1"/>
  <c r="BE238" i="2" a="1"/>
  <c r="FX75" i="2" a="1"/>
  <c r="JV36" i="4" a="1"/>
  <c r="FW98" i="2" a="1"/>
  <c r="IM237" i="4" a="1"/>
  <c r="JY28" i="4" a="1"/>
  <c r="HM234" i="4" a="1"/>
  <c r="FW9" i="2" a="1"/>
  <c r="JV27" i="4" a="1"/>
  <c r="IS236" i="4" a="1"/>
  <c r="KB143" i="4" a="1"/>
  <c r="JX161" i="4" a="1"/>
  <c r="JW25" i="4" a="1"/>
  <c r="FW18" i="2" a="1"/>
  <c r="IE237" i="4" a="1"/>
  <c r="AM238" i="2" a="1"/>
  <c r="KA223" i="4" a="1"/>
  <c r="DU236" i="4" a="1"/>
  <c r="KC101" i="4" a="1"/>
  <c r="AY234" i="4" a="1"/>
  <c r="JV223" i="4" a="1"/>
  <c r="JX90" i="4" a="1"/>
  <c r="JX8" i="4" a="1"/>
  <c r="FU70" i="2" a="1"/>
  <c r="Z234" i="2" a="1"/>
  <c r="FW74" i="2" a="1"/>
  <c r="DS235" i="4" a="1"/>
  <c r="EQ234" i="4" a="1"/>
  <c r="KA120" i="4" a="1"/>
  <c r="FV87" i="2" a="1"/>
  <c r="JX23" i="4" a="1"/>
  <c r="HS234" i="4" a="1"/>
  <c r="AW238" i="4" a="1"/>
  <c r="DV234" i="2" a="1"/>
  <c r="FW52" i="2" a="1"/>
  <c r="KA77" i="4" a="1"/>
  <c r="FY131" i="2" a="1"/>
  <c r="JY33" i="4" a="1"/>
  <c r="FK235" i="2" a="1"/>
  <c r="FO237" i="2" a="1"/>
  <c r="CH237" i="4" a="1"/>
  <c r="DC235" i="2" a="1"/>
  <c r="JW48" i="4" a="1"/>
  <c r="KB79" i="4" a="1"/>
  <c r="GR235" i="4" a="1"/>
  <c r="FX19" i="2" a="1"/>
  <c r="CO238" i="2" a="1"/>
  <c r="X236" i="2" a="1"/>
  <c r="JU235" i="4" a="1"/>
  <c r="CL234" i="2" a="1"/>
  <c r="KC70" i="4" a="1"/>
  <c r="JZ170" i="4" a="1"/>
  <c r="JX173" i="4" a="1"/>
  <c r="KA60" i="4" a="1"/>
  <c r="EH238" i="4" a="1"/>
  <c r="DI235" i="4" a="1"/>
  <c r="KA200" i="4" a="1"/>
  <c r="AW236" i="4" a="1"/>
  <c r="JX75" i="4" a="1"/>
  <c r="BK236" i="2" a="1"/>
  <c r="FP238" i="2" a="1"/>
  <c r="JW133" i="4" a="1"/>
  <c r="AP235" i="2" a="1"/>
  <c r="KC159" i="4" a="1"/>
  <c r="JZ69" i="4" a="1"/>
  <c r="CS237" i="4" a="1"/>
  <c r="D238" i="2" a="1"/>
  <c r="BY238" i="4" a="1"/>
  <c r="KB81" i="4" a="1"/>
  <c r="FU210" i="2" a="1"/>
  <c r="JZ31" i="4" a="1"/>
  <c r="FV14" i="2" a="1"/>
  <c r="IS234" i="4" a="1"/>
  <c r="FD236" i="2" a="1"/>
  <c r="IO238" i="4" a="1"/>
  <c r="DT236" i="4" a="1"/>
  <c r="FU208" i="2" a="1"/>
  <c r="AK234" i="2" a="1"/>
  <c r="AN236" i="4" a="1"/>
  <c r="JV83" i="4" a="1"/>
  <c r="AL237" i="2" a="1"/>
  <c r="KB170" i="4" a="1"/>
  <c r="FU51" i="2" a="1"/>
  <c r="JY117" i="4" a="1"/>
  <c r="JX117" i="4" a="1"/>
  <c r="FY166" i="2" a="1"/>
  <c r="FU46" i="2" a="1"/>
  <c r="JY39" i="4" a="1"/>
  <c r="GH238" i="4" a="1"/>
  <c r="KA55" i="4" a="1"/>
  <c r="JV201" i="4" a="1"/>
  <c r="BU238" i="4" a="1"/>
  <c r="BI236" i="2" a="1"/>
  <c r="CL237" i="2" a="1"/>
  <c r="FY158" i="2" a="1"/>
  <c r="KC177" i="4" a="1"/>
  <c r="KA45" i="4" a="1"/>
  <c r="KC86" i="4" a="1"/>
  <c r="KA42" i="4" a="1"/>
  <c r="FY228" i="2" a="1"/>
  <c r="FU96" i="2" a="1"/>
  <c r="FY120" i="2" a="1"/>
  <c r="FV224" i="2" a="1"/>
  <c r="KC61" i="4" a="1"/>
  <c r="JV99" i="4" a="1"/>
  <c r="JW209" i="4" a="1"/>
  <c r="EO238" i="2" a="1"/>
  <c r="CL238" i="2" a="1"/>
  <c r="EX235" i="2" a="1"/>
  <c r="JX16" i="4" a="1"/>
  <c r="BM235" i="4" a="1"/>
  <c r="FV197" i="2" a="1"/>
  <c r="DI236" i="2" a="1"/>
  <c r="FU119" i="2" a="1"/>
  <c r="FW153" i="2" a="1"/>
  <c r="JV115" i="4" a="1"/>
  <c r="JX123" i="4" a="1"/>
  <c r="FW30" i="2" a="1"/>
  <c r="AF236" i="4" a="1"/>
  <c r="FY32" i="2" a="1"/>
  <c r="KB156" i="4" a="1"/>
  <c r="KB101" i="4" a="1"/>
  <c r="HJ236" i="4" a="1"/>
  <c r="KC35" i="4" a="1"/>
  <c r="AB236" i="4" a="1"/>
  <c r="JY24" i="4" a="1"/>
  <c r="BV237" i="2" a="1"/>
  <c r="F236" i="4" a="1"/>
  <c r="JZ84" i="4" a="1"/>
  <c r="FU200" i="2" a="1"/>
  <c r="FY106" i="2" a="1"/>
  <c r="BY234" i="4" a="1"/>
  <c r="JX193" i="4" a="1"/>
  <c r="FY134" i="2" a="1"/>
  <c r="JX86" i="4" a="1"/>
  <c r="HZ236" i="4" a="1"/>
  <c r="KC30" i="4" a="1"/>
  <c r="FX64" i="2" a="1"/>
  <c r="EF236" i="2" a="1"/>
  <c r="FU15" i="2" a="1"/>
  <c r="FU173" i="2" a="1"/>
  <c r="FU82" i="2" a="1"/>
  <c r="JV190" i="4" a="1"/>
  <c r="FX222" i="2" a="1"/>
  <c r="JV24" i="4" a="1"/>
  <c r="JV132" i="4" a="1"/>
  <c r="KC54" i="4" a="1"/>
  <c r="FV93" i="2" a="1"/>
  <c r="O235" i="2" a="1"/>
  <c r="JW124" i="4" a="1"/>
  <c r="KB173" i="4" a="1"/>
  <c r="JW41" i="4" a="1"/>
  <c r="EJ238" i="4" a="1"/>
  <c r="HM238" i="4" a="1"/>
  <c r="FX86" i="2" a="1"/>
  <c r="JW101" i="4" a="1"/>
  <c r="CP236" i="2" a="1"/>
  <c r="BQ237" i="2" a="1"/>
  <c r="JY125" i="4" a="1"/>
  <c r="KB114" i="4" a="1"/>
  <c r="T235" i="2" a="1"/>
  <c r="JV39" i="4" a="1"/>
  <c r="HG235" i="4" a="1"/>
  <c r="KB146" i="4" a="1"/>
  <c r="JW216" i="4" a="1"/>
  <c r="E236" i="4" a="1"/>
  <c r="BH238" i="4" a="1"/>
  <c r="AU235" i="4" a="1"/>
  <c r="KA107" i="4" a="1"/>
  <c r="KA193" i="4" a="1"/>
  <c r="KC19" i="4" a="1"/>
  <c r="E235" i="2" a="1"/>
  <c r="FW222" i="2" a="1"/>
  <c r="KB163" i="4" a="1"/>
  <c r="KA90" i="4" a="1"/>
  <c r="JX165" i="4" a="1"/>
  <c r="KC66" i="4" a="1"/>
  <c r="K235" i="2" a="1"/>
  <c r="JX212" i="4" a="1"/>
  <c r="FW126" i="2" a="1"/>
  <c r="AJ235" i="2" a="1"/>
  <c r="AS237" i="2" a="1"/>
  <c r="Z235" i="4" a="1"/>
  <c r="AB234" i="2" a="1"/>
  <c r="FP237" i="4" a="1"/>
  <c r="CT235" i="2" a="1"/>
  <c r="JN237" i="4" a="1"/>
  <c r="FW11" i="2" a="1"/>
  <c r="HV234" i="4" a="1"/>
  <c r="U237" i="2" a="1"/>
  <c r="KA216" i="4" a="1"/>
  <c r="II236" i="4" a="1"/>
  <c r="FU65" i="2" a="1"/>
  <c r="FY139" i="2" a="1"/>
  <c r="JV141" i="4" a="1"/>
  <c r="FV86" i="2" a="1"/>
  <c r="JX88" i="4" a="1"/>
  <c r="AL238" i="2" a="1"/>
  <c r="JY192" i="4" a="1"/>
  <c r="FU20" i="2" a="1"/>
  <c r="EJ235" i="4" a="1"/>
  <c r="FW112" i="2" a="1"/>
  <c r="FP238" i="4" a="1"/>
  <c r="BK235" i="2" a="1"/>
  <c r="DX236" i="2" a="1"/>
  <c r="KB219" i="4" a="1"/>
  <c r="DX238" i="2" a="1"/>
  <c r="JM237" i="4" a="1"/>
  <c r="FF238" i="4" a="1"/>
  <c r="JY211" i="4" a="1"/>
  <c r="JV180" i="4" a="1"/>
  <c r="AV238" i="4" a="1"/>
  <c r="JH238" i="4" a="1"/>
  <c r="HH234" i="4" a="1"/>
  <c r="FU185" i="2" a="1"/>
  <c r="FH236" i="2" a="1"/>
  <c r="FW154" i="2" a="1"/>
  <c r="JA234" i="4" a="1"/>
  <c r="EC236" i="2" a="1"/>
  <c r="EL236" i="2" a="1"/>
  <c r="JW148" i="4" a="1"/>
  <c r="IU238" i="4" a="1"/>
  <c r="K237" i="4" a="1"/>
  <c r="V236" i="4" a="1"/>
  <c r="JZ133" i="4" a="1"/>
  <c r="DL234" i="4" a="1"/>
  <c r="Q238" i="4" a="1"/>
  <c r="FV89" i="2" a="1"/>
  <c r="FY14" i="2" a="1"/>
  <c r="BA236" i="2" a="1"/>
  <c r="KA221" i="4" a="1"/>
  <c r="FW116" i="2" a="1"/>
  <c r="CL237" i="4" a="1"/>
  <c r="FX101" i="2" a="1"/>
  <c r="CX235" i="2" a="1"/>
  <c r="FW95" i="2" a="1"/>
  <c r="BG236" i="2" a="1"/>
  <c r="AF238" i="2" a="1"/>
  <c r="FD234" i="2" a="1"/>
  <c r="IX237" i="4" a="1"/>
  <c r="GM236" i="4" a="1"/>
  <c r="EL235" i="2" a="1"/>
  <c r="FV84" i="2" a="1"/>
  <c r="ET238" i="4" a="1"/>
  <c r="FY13" i="2" a="1"/>
  <c r="CH235" i="4" a="1"/>
  <c r="JY110" i="4" a="1"/>
  <c r="FU180" i="2" a="1"/>
  <c r="JL237" i="4" a="1"/>
  <c r="AP234" i="2" a="1"/>
  <c r="FX60" i="2" a="1"/>
  <c r="HY238" i="4" a="1"/>
  <c r="IO234" i="4" a="1"/>
  <c r="FV64" i="2" a="1"/>
  <c r="KA180" i="4" a="1"/>
  <c r="FX90" i="2" a="1"/>
  <c r="IJ237" i="4" a="1"/>
  <c r="JY170" i="4" a="1"/>
  <c r="KC92" i="4" a="1"/>
  <c r="GB237" i="4" a="1"/>
  <c r="JY109" i="4" a="1"/>
  <c r="KC172" i="4" a="1"/>
  <c r="FY234" i="4" a="1"/>
  <c r="FV112" i="2" a="1"/>
  <c r="BU237" i="2" a="1"/>
  <c r="KB95" i="4" a="1"/>
  <c r="FW227" i="2" a="1"/>
  <c r="J235" i="2" a="1"/>
  <c r="FX45" i="2" a="1"/>
  <c r="FX185" i="2" a="1"/>
  <c r="KB104" i="4" a="1"/>
  <c r="KB149" i="4" a="1"/>
  <c r="FX93" i="2" a="1"/>
  <c r="FV125" i="2" a="1"/>
  <c r="EL238" i="4" a="1"/>
  <c r="BA236" i="4" a="1"/>
  <c r="KB230" i="4" a="1"/>
  <c r="KB85" i="4" a="1"/>
  <c r="HQ238" i="4" a="1"/>
  <c r="FQ237" i="2" a="1"/>
  <c r="FY23" i="2" a="1"/>
  <c r="FU224" i="2" a="1"/>
  <c r="KC207" i="4" a="1"/>
  <c r="KA109" i="4" a="1"/>
  <c r="KB174" i="4" a="1"/>
  <c r="FX186" i="2" a="1"/>
  <c r="JW228" i="4" a="1"/>
  <c r="ED236" i="4" a="1"/>
  <c r="FY146" i="2" a="1"/>
  <c r="FV95" i="2" a="1"/>
  <c r="JV71" i="4" a="1"/>
  <c r="EU235" i="4" a="1"/>
  <c r="JW53" i="4" a="1"/>
  <c r="IO236" i="4" a="1"/>
  <c r="JX46" i="4" a="1"/>
  <c r="FF235" i="2" a="1"/>
  <c r="FV69" i="2" a="1"/>
  <c r="GV237" i="4" a="1"/>
  <c r="CV238" i="2" a="1"/>
  <c r="FW80" i="2" a="1"/>
  <c r="BU235" i="4" a="1"/>
  <c r="ER234" i="4" a="1"/>
  <c r="BL234" i="2" a="1"/>
  <c r="JW60" i="4" a="1"/>
  <c r="JY161" i="4" a="1"/>
  <c r="FM235" i="2" a="1"/>
  <c r="KC22" i="4" a="1"/>
  <c r="KB195" i="4" a="1"/>
  <c r="BR238" i="4" a="1"/>
  <c r="R235" i="2" a="1"/>
  <c r="FW202" i="2" a="1"/>
  <c r="JW120" i="4" a="1"/>
  <c r="FV66" i="2" a="1"/>
  <c r="CZ234" i="2" a="1"/>
  <c r="GR237" i="4" a="1"/>
  <c r="BJ238" i="2" a="1"/>
  <c r="FW86" i="2" a="1"/>
  <c r="DW235" i="4" a="1"/>
  <c r="KB72" i="4" a="1"/>
  <c r="FU59" i="2" a="1"/>
  <c r="CF236" i="2" a="1"/>
  <c r="FW184" i="2" a="1"/>
  <c r="CV237" i="2" a="1"/>
  <c r="JF235" i="4" a="1"/>
  <c r="BQ238" i="4" a="1"/>
  <c r="FV117" i="2" a="1"/>
  <c r="FY176" i="2" a="1"/>
  <c r="JW140" i="4" a="1"/>
  <c r="JV101" i="4" a="1"/>
  <c r="BT234" i="2" a="1"/>
  <c r="FU219" i="2" a="1"/>
  <c r="KA103" i="4" a="1"/>
  <c r="JW29" i="4" a="1"/>
  <c r="IT235" i="4" a="1"/>
  <c r="EK237" i="4" a="1"/>
  <c r="HZ238" i="4" a="1"/>
  <c r="JW100" i="4" a="1"/>
  <c r="EE235" i="4" a="1"/>
  <c r="FU44" i="2" a="1"/>
  <c r="KB78" i="4" a="1"/>
  <c r="KA130" i="4" a="1"/>
  <c r="FY118" i="2" a="1"/>
  <c r="JV163" i="4" a="1"/>
  <c r="JP236" i="4" a="1"/>
  <c r="FY121" i="2" a="1"/>
  <c r="AV234" i="2" a="1"/>
  <c r="FL236" i="4" a="1"/>
  <c r="FN234" i="2" a="1"/>
  <c r="HD238" i="4" a="1"/>
  <c r="JX125" i="4" a="1"/>
  <c r="DH238" i="2" a="1"/>
  <c r="IP238" i="4" a="1"/>
  <c r="FX42" i="2" a="1"/>
  <c r="FU107" i="2" a="1"/>
  <c r="R235" i="4" a="1"/>
  <c r="FV190" i="2" a="1"/>
  <c r="JW224" i="4" a="1"/>
  <c r="JX199" i="4" a="1"/>
  <c r="AH236" i="4" a="1"/>
  <c r="FY180" i="2" a="1"/>
  <c r="JY77" i="4" a="1"/>
  <c r="CW238" i="4" a="1"/>
  <c r="AJ238" i="4" a="1"/>
  <c r="JZ92" i="4" a="1"/>
  <c r="GW238" i="4" a="1"/>
  <c r="KB11" i="4" a="1"/>
  <c r="FX180" i="2" a="1"/>
  <c r="FW50" i="2" a="1"/>
  <c r="FX178" i="2" a="1"/>
  <c r="EA236" i="2" a="1"/>
  <c r="FX127" i="2" a="1"/>
  <c r="JW28" i="4" a="1"/>
  <c r="GN236" i="4" a="1"/>
  <c r="JY13" i="4" a="1"/>
  <c r="FU195" i="2" a="1"/>
  <c r="JY38" i="4" a="1"/>
  <c r="FU77" i="2" a="1"/>
  <c r="JY122" i="4" a="1"/>
  <c r="GP237" i="4" a="1"/>
  <c r="JY152" i="4" a="1"/>
  <c r="FE237" i="4" a="1"/>
  <c r="CX234" i="4" a="1"/>
  <c r="CQ236" i="4" a="1"/>
  <c r="IN235" i="4" a="1"/>
  <c r="EM234" i="2" a="1"/>
  <c r="KB203" i="4" a="1"/>
  <c r="DL237" i="4" a="1"/>
  <c r="FA236" i="4" a="1"/>
  <c r="FR236" i="2" a="1"/>
  <c r="KC165" i="4" a="1"/>
  <c r="JZ161" i="4" a="1"/>
  <c r="EV236" i="2" a="1"/>
  <c r="JW105" i="4" a="1"/>
  <c r="IK238" i="4" a="1"/>
  <c r="KA18" i="4" a="1"/>
  <c r="KA150" i="4" a="1"/>
  <c r="AB234" i="4" a="1"/>
  <c r="JZ180" i="4" a="1"/>
  <c r="EA235" i="4" a="1"/>
  <c r="CO236" i="4" a="1"/>
  <c r="FW157" i="2" a="1"/>
  <c r="AC238" i="4" a="1"/>
  <c r="JV138" i="4" a="1"/>
  <c r="JX221" i="4" a="1"/>
  <c r="BP234" i="2" a="1"/>
  <c r="J238" i="4" a="1"/>
  <c r="CP234" i="4" a="1"/>
  <c r="JW116" i="4" a="1"/>
  <c r="DJ236" i="4" a="1"/>
  <c r="JY72" i="4" a="1"/>
  <c r="JY64" i="4" a="1"/>
  <c r="FU41" i="2" a="1"/>
  <c r="JX41" i="4" a="1"/>
  <c r="FW203" i="2" a="1"/>
  <c r="JV87" i="4" a="1"/>
  <c r="FF236" i="4" a="1"/>
  <c r="FW39" i="2" a="1"/>
  <c r="JX203" i="4" a="1"/>
  <c r="FV179" i="2" a="1"/>
  <c r="DP234" i="4" a="1"/>
  <c r="FY206" i="2" a="1"/>
  <c r="HS238" i="4" a="1"/>
  <c r="JW134" i="4" a="1"/>
  <c r="HZ234" i="4" a="1"/>
  <c r="JV89" i="4" a="1"/>
  <c r="JY92" i="4" a="1"/>
  <c r="BF235" i="4" a="1"/>
  <c r="FV35" i="2" a="1"/>
  <c r="FU207" i="2" a="1"/>
  <c r="KA231" i="4" a="1"/>
  <c r="AR236" i="4" a="1"/>
  <c r="BL235" i="2" a="1"/>
  <c r="FI238" i="2" a="1"/>
  <c r="DK238" i="4" a="1"/>
  <c r="JZ93" i="4" a="1"/>
  <c r="BV238" i="2" a="1"/>
  <c r="FX179" i="2" a="1"/>
  <c r="KC134" i="4" a="1"/>
  <c r="AS236" i="4" a="1"/>
  <c r="JX207" i="4" a="1"/>
  <c r="GV234" i="4" a="1"/>
  <c r="KA207" i="4" a="1"/>
  <c r="GF238" i="4" a="1"/>
  <c r="KC79" i="4" a="1"/>
  <c r="EB234" i="2" a="1"/>
  <c r="JE235" i="4" a="1"/>
  <c r="IP234" i="4" a="1"/>
  <c r="BW238" i="2" a="1"/>
  <c r="JW189" i="4" a="1"/>
  <c r="U234" i="4" a="1"/>
  <c r="JY66" i="4" a="1"/>
  <c r="L238" i="2" a="1"/>
  <c r="DO238" i="4" a="1"/>
  <c r="JY123" i="4" a="1"/>
  <c r="AC234" i="2" a="1"/>
  <c r="HU237" i="4" a="1"/>
  <c r="FY67" i="2" a="1"/>
  <c r="KC174" i="4" a="1"/>
  <c r="FR237" i="4" a="1"/>
  <c r="FY122" i="2" a="1"/>
  <c r="JY11" i="4" a="1"/>
  <c r="BD237" i="2" a="1"/>
  <c r="HJ235" i="4" a="1"/>
  <c r="Z238" i="2" a="1"/>
  <c r="FX55" i="2" a="1"/>
  <c r="HH235" i="4" a="1"/>
  <c r="HR236" i="4" a="1"/>
  <c r="IC235" i="4" a="1"/>
  <c r="KC47" i="4" a="1"/>
  <c r="JX43" i="4" a="1"/>
  <c r="BD236" i="4" a="1"/>
  <c r="JW232" i="4" a="1"/>
  <c r="JZ155" i="4" a="1"/>
  <c r="JV129" i="4" a="1"/>
  <c r="FX148" i="2" a="1"/>
  <c r="KB207" i="4" a="1"/>
  <c r="O238" i="4" a="1"/>
  <c r="FV211" i="2" a="1"/>
  <c r="CM235" i="4" a="1"/>
  <c r="ER238" i="4" a="1"/>
  <c r="GV238" i="4" a="1"/>
  <c r="JV226" i="4" a="1"/>
  <c r="JS234" i="4" a="1"/>
  <c r="JX149" i="4" a="1"/>
  <c r="AS238" i="4" a="1"/>
  <c r="DO234" i="4" a="1"/>
  <c r="EK235" i="2" a="1"/>
  <c r="FU9" i="2" a="1"/>
  <c r="CI234" i="2" a="1"/>
  <c r="EO236" i="2" a="1"/>
  <c r="IY238" i="4" a="1"/>
  <c r="BJ238" i="4" a="1"/>
  <c r="BI237" i="4" a="1"/>
  <c r="JW137" i="4" a="1"/>
  <c r="FW142" i="2" a="1"/>
  <c r="JZ26" i="4" a="1"/>
  <c r="BM238" i="2" a="1"/>
  <c r="KC108" i="4" a="1"/>
  <c r="JX53" i="4" a="1"/>
  <c r="CP237" i="4" a="1"/>
  <c r="AC235" i="2" a="1"/>
  <c r="FH235" i="4" a="1"/>
  <c r="ED237" i="2" a="1"/>
  <c r="FV174" i="2" a="1"/>
  <c r="HH236" i="4" a="1"/>
  <c r="EL234" i="4" a="1"/>
  <c r="JY67" i="4" a="1"/>
  <c r="KB158" i="4" a="1"/>
  <c r="JZ172" i="4" a="1"/>
  <c r="FL235" i="4" a="1"/>
  <c r="BW234" i="4" a="1"/>
  <c r="KA155" i="4" a="1"/>
  <c r="BI235" i="2" a="1"/>
  <c r="FY22" i="2" a="1"/>
  <c r="JV118" i="4" a="1"/>
  <c r="GY234" i="4" a="1"/>
  <c r="FF234" i="2" a="1"/>
  <c r="JZ141" i="4" a="1"/>
  <c r="FU111" i="2" a="1"/>
  <c r="KB162" i="4" a="1"/>
  <c r="IU234" i="4" a="1"/>
  <c r="AR237" i="2" a="1"/>
  <c r="DZ234" i="2" a="1"/>
  <c r="CC235" i="2" a="1"/>
  <c r="EV234" i="4" a="1"/>
  <c r="FX230" i="2" a="1"/>
  <c r="GT236" i="4" a="1"/>
  <c r="JM236" i="4" a="1"/>
  <c r="AZ237" i="4" a="1"/>
  <c r="BB234" i="2" a="1"/>
  <c r="KA199" i="4" a="1"/>
  <c r="DY235" i="2" a="1"/>
  <c r="N234" i="2" a="1"/>
  <c r="FW187" i="2" a="1"/>
  <c r="BJ235" i="2" a="1"/>
  <c r="IP235" i="4" a="1"/>
  <c r="JW201" i="4" a="1"/>
  <c r="DN234" i="4" a="1"/>
  <c r="JV116" i="4" a="1"/>
  <c r="JZ73" i="4" a="1"/>
  <c r="KC146" i="4" a="1"/>
  <c r="JZ233" i="4" a="1"/>
  <c r="BN235" i="2" a="1"/>
  <c r="BY236" i="4" a="1"/>
  <c r="FV145" i="2" a="1"/>
  <c r="KB180" i="4" a="1"/>
  <c r="AF234" i="4" a="1"/>
  <c r="FW19" i="2" a="1"/>
  <c r="FX138" i="2" a="1"/>
  <c r="FV138" i="2" a="1"/>
  <c r="W238" i="2" a="1"/>
  <c r="KB74" i="4" a="1"/>
  <c r="DS238" i="4" a="1"/>
  <c r="JV204" i="4" a="1"/>
  <c r="FX114" i="2" a="1"/>
  <c r="FP234" i="4" a="1"/>
  <c r="KB18" i="4" a="1"/>
  <c r="FU101" i="2" a="1"/>
  <c r="CV237" i="4" a="1"/>
  <c r="IZ237" i="4" a="1"/>
  <c r="FY232" i="2" a="1"/>
  <c r="FY148" i="2" a="1"/>
  <c r="JW194" i="4" a="1"/>
  <c r="JZ199" i="4" a="1"/>
  <c r="FW211" i="2" a="1"/>
  <c r="AL234" i="4" a="1"/>
  <c r="JW151" i="4" a="1"/>
  <c r="DA235" i="4" a="1"/>
  <c r="FD236" i="4" a="1"/>
  <c r="EU238" i="4" a="1"/>
  <c r="K238" i="2" a="1"/>
  <c r="KA124" i="4" a="1"/>
  <c r="JY90" i="4" a="1"/>
  <c r="EP237" i="2" a="1"/>
  <c r="KB226" i="4" a="1"/>
  <c r="KB49" i="4" a="1"/>
  <c r="CB237" i="2" a="1"/>
  <c r="FP236" i="4" a="1"/>
  <c r="JW131" i="4" a="1"/>
  <c r="ID238" i="4" a="1"/>
  <c r="FY191" i="2" a="1"/>
  <c r="KA159" i="4" a="1"/>
  <c r="V237" i="4" a="1"/>
  <c r="HK238" i="4" a="1"/>
  <c r="KC196" i="4" a="1"/>
  <c r="EQ237" i="4" a="1"/>
  <c r="FV97" i="2" a="1"/>
  <c r="FY70" i="2" a="1"/>
  <c r="FV88" i="2" a="1"/>
  <c r="FX236" i="4" a="1"/>
  <c r="FV234" i="4" a="1"/>
  <c r="JY191" i="4" a="1"/>
  <c r="IA234" i="4" a="1"/>
  <c r="JX10" i="4" a="1"/>
  <c r="JY22" i="4" a="1"/>
  <c r="JV84" i="4" a="1"/>
  <c r="FX183" i="2" a="1"/>
  <c r="D235" i="2" a="1"/>
  <c r="FX94" i="2" a="1"/>
  <c r="FU203" i="2" a="1"/>
  <c r="FY64" i="2" a="1"/>
  <c r="GG237" i="4" a="1"/>
  <c r="JY171" i="4" a="1"/>
  <c r="JZ159" i="4" a="1"/>
  <c r="DR234" i="2" a="1"/>
  <c r="AU234" i="4" a="1"/>
  <c r="JZ103" i="4" a="1"/>
  <c r="FT237" i="2" a="1"/>
  <c r="JV200" i="4" a="1"/>
  <c r="CB235" i="4" a="1"/>
  <c r="FU236" i="4" a="1"/>
  <c r="M236" i="4" a="1"/>
  <c r="F234" i="4" a="1"/>
  <c r="EH234" i="4" a="1"/>
  <c r="AA237" i="2" a="1"/>
  <c r="DX234" i="4" a="1"/>
  <c r="KB62" i="4" a="1"/>
  <c r="DP235" i="2" a="1"/>
  <c r="JY129" i="4" a="1"/>
  <c r="DN235" i="4" a="1"/>
  <c r="FG234" i="4" a="1"/>
  <c r="EB235" i="2" a="1"/>
  <c r="II235" i="4" a="1"/>
  <c r="KB221" i="4" a="1"/>
  <c r="DN236" i="4" a="1"/>
  <c r="CN236" i="4" a="1"/>
  <c r="DT236" i="2" a="1"/>
  <c r="FL237" i="4" a="1"/>
  <c r="AW236" i="2" a="1"/>
  <c r="FU133" i="2" a="1"/>
  <c r="KA67" i="4" a="1"/>
  <c r="FA237" i="2" a="1"/>
  <c r="KC143" i="4" a="1"/>
  <c r="DH238" i="4" a="1"/>
  <c r="CH234" i="4" a="1"/>
  <c r="FX197" i="2" a="1"/>
  <c r="BS236" i="2" a="1"/>
  <c r="KB205" i="4" a="1"/>
  <c r="FW221" i="2" a="1"/>
  <c r="KC52" i="4" a="1"/>
  <c r="FY94" i="2" a="1"/>
  <c r="FU127" i="2" a="1"/>
  <c r="CS238" i="4" a="1"/>
  <c r="DA237" i="4" a="1"/>
  <c r="FU232" i="2" a="1"/>
  <c r="JW211" i="4" a="1"/>
  <c r="AI235" i="4" a="1"/>
  <c r="JY57" i="4" a="1"/>
  <c r="IE234" i="4" a="1"/>
  <c r="KC131" i="4" a="1"/>
  <c r="IP236" i="4" a="1"/>
  <c r="S238" i="2" a="1"/>
  <c r="JW119" i="4" a="1"/>
  <c r="IJ238" i="4" a="1"/>
  <c r="CZ238" i="2" a="1"/>
  <c r="JZ90" i="4" a="1"/>
  <c r="JZ104" i="4" a="1"/>
  <c r="FC234" i="4" a="1"/>
  <c r="FV171" i="2" a="1"/>
  <c r="FU53" i="2" a="1"/>
  <c r="IC236" i="4" a="1"/>
  <c r="EY237" i="4" a="1"/>
  <c r="EL236" i="4" a="1"/>
  <c r="KB108" i="4" a="1"/>
  <c r="FU139" i="2" a="1"/>
  <c r="AR234" i="2" a="1"/>
  <c r="DM238" i="2" a="1"/>
  <c r="JW136" i="4" a="1"/>
  <c r="FW24" i="2" a="1"/>
  <c r="JX131" i="4" a="1"/>
  <c r="JJ234" i="4" a="1"/>
  <c r="AM235" i="4" a="1"/>
  <c r="IR234" i="4" a="1"/>
  <c r="JV229" i="4" a="1"/>
  <c r="BV234" i="2" a="1"/>
  <c r="JZ16" i="4" a="1"/>
  <c r="KA119" i="4" a="1"/>
  <c r="GD238" i="4" a="1"/>
  <c r="BC237" i="4" a="1"/>
  <c r="KC38" i="4" a="1"/>
  <c r="EP236" i="4" a="1"/>
  <c r="FG236" i="4" a="1"/>
  <c r="FX130" i="2" a="1"/>
  <c r="JA237" i="4" a="1"/>
  <c r="KA78" i="4" a="1"/>
  <c r="DX238" i="4" a="1"/>
  <c r="DT234" i="2" a="1"/>
  <c r="BP236" i="4" a="1"/>
  <c r="JZ174" i="4" a="1"/>
  <c r="EF234" i="4" a="1"/>
  <c r="JW74" i="4" a="1"/>
  <c r="JW33" i="4" a="1"/>
  <c r="KC83" i="4" a="1"/>
  <c r="GE237" i="4" a="1"/>
  <c r="CU234" i="2" a="1"/>
  <c r="FU97" i="2" a="1"/>
  <c r="AJ234" i="4" a="1"/>
  <c r="Y236" i="4" a="1"/>
  <c r="AM235" i="2" a="1"/>
  <c r="FM234" i="4" a="1"/>
  <c r="EY234" i="4" a="1"/>
  <c r="KC154" i="4" a="1"/>
  <c r="GF234" i="4" a="1"/>
  <c r="DW234" i="2" a="1"/>
  <c r="KA203" i="4" a="1"/>
  <c r="BB235" i="2" a="1"/>
  <c r="KC197" i="4" a="1"/>
  <c r="EC237" i="4" a="1"/>
  <c r="JY44" i="4" a="1"/>
  <c r="KA174" i="4" a="1"/>
  <c r="FY231" i="2" a="1"/>
  <c r="KB200" i="4" a="1"/>
  <c r="FW123" i="2" a="1"/>
  <c r="HG234" i="4" a="1"/>
  <c r="CF234" i="4" a="1"/>
  <c r="JX68" i="4" a="1"/>
  <c r="KA88" i="4" a="1"/>
  <c r="JW13" i="4" a="1"/>
  <c r="JZ89" i="4" a="1"/>
  <c r="HN235" i="4" a="1"/>
  <c r="EE235" i="2" a="1"/>
  <c r="JZ113" i="4" a="1"/>
  <c r="CX235" i="4" a="1"/>
  <c r="FW195" i="2" a="1"/>
  <c r="FY167" i="2" a="1"/>
  <c r="FZ238" i="4" a="1"/>
  <c r="KA111" i="4" a="1"/>
  <c r="EQ234" i="2" a="1"/>
  <c r="GT235" i="4" a="1"/>
  <c r="EH234" i="2" a="1"/>
  <c r="FV156" i="2" a="1"/>
  <c r="AM236" i="2" a="1"/>
  <c r="FW7" i="2" a="1"/>
  <c r="DU238" i="4" a="1"/>
  <c r="EH238" i="2" a="1"/>
  <c r="JY128" i="4" a="1"/>
  <c r="AN235" i="4" a="1"/>
  <c r="DO235" i="4" a="1"/>
  <c r="DL236" i="2" a="1"/>
  <c r="KC27" i="4" a="1"/>
  <c r="FV21" i="2" a="1"/>
  <c r="FY26" i="2" a="1"/>
  <c r="EG236" i="2" a="1"/>
  <c r="DJ236" i="2" a="1"/>
  <c r="DC234" i="2" a="1"/>
  <c r="JX220" i="4" a="1"/>
  <c r="AT234" i="2" a="1"/>
  <c r="HX238" i="4" a="1"/>
  <c r="KB222" i="4" a="1"/>
  <c r="FJ236" i="4" a="1"/>
  <c r="AD235" i="4" a="1"/>
  <c r="DS234" i="2" a="1"/>
  <c r="KC232" i="4" a="1"/>
  <c r="IE235" i="4" a="1"/>
  <c r="JW206" i="4" a="1"/>
  <c r="KC37" i="4" a="1"/>
  <c r="CH236" i="4" a="1"/>
  <c r="JY120" i="4" a="1"/>
  <c r="BJ237" i="2" a="1"/>
  <c r="FY75" i="2" a="1"/>
  <c r="GO238" i="4" a="1"/>
  <c r="JY86" i="4" a="1"/>
  <c r="JX7" i="4" a="1"/>
  <c r="KB51" i="4" a="1"/>
  <c r="AE238" i="4" a="1"/>
  <c r="BH235" i="4" a="1"/>
  <c r="FY156" i="2" a="1"/>
  <c r="FW200" i="2" a="1"/>
  <c r="DS237" i="2" a="1"/>
  <c r="AN237" i="2" a="1"/>
  <c r="KB36" i="4" a="1"/>
  <c r="FK237" i="4" a="1"/>
  <c r="KB206" i="4" a="1"/>
  <c r="AP235" i="4" a="1"/>
  <c r="FV188" i="2" a="1"/>
  <c r="Q236" i="2" a="1"/>
  <c r="DT235" i="4" a="1"/>
  <c r="FM238" i="2" a="1"/>
  <c r="DU235" i="2" a="1"/>
  <c r="BU235" i="2" a="1"/>
  <c r="FU197" i="2" a="1"/>
  <c r="BD234" i="4" a="1"/>
  <c r="KA57" i="4" a="1"/>
  <c r="HE236" i="4" a="1"/>
  <c r="FW22" i="2" a="1"/>
  <c r="JZ181" i="4" a="1"/>
  <c r="FU55" i="2" a="1"/>
  <c r="FX150" i="2" a="1"/>
  <c r="JW112" i="4" a="1"/>
  <c r="JX185" i="4" a="1"/>
  <c r="KA197" i="4" a="1"/>
  <c r="FV37" i="2" a="1"/>
  <c r="AZ235" i="2" a="1"/>
  <c r="FX163" i="2" a="1"/>
  <c r="E235" i="4" a="1"/>
  <c r="KA144" i="4" a="1"/>
  <c r="JV179" i="4" a="1"/>
  <c r="CR238" i="2" a="1"/>
  <c r="KC114" i="4" a="1"/>
  <c r="KA140" i="4" a="1"/>
  <c r="EB237" i="2" a="1"/>
  <c r="JW175" i="4" a="1"/>
  <c r="JX231" i="4" a="1"/>
  <c r="CD235" i="2" a="1"/>
  <c r="JY188" i="4" a="1"/>
  <c r="FU142" i="2" a="1"/>
  <c r="KB87" i="4" a="1"/>
  <c r="JZ214" i="4" a="1"/>
  <c r="FU132" i="2" a="1"/>
  <c r="KB116" i="4" a="1"/>
  <c r="KB171" i="4" a="1"/>
  <c r="KA165" i="4" a="1"/>
  <c r="BS238" i="4" a="1"/>
  <c r="IA237" i="4" a="1"/>
  <c r="KC48" i="4" a="1"/>
  <c r="FZ236" i="4" a="1"/>
  <c r="FX109" i="2" a="1"/>
  <c r="FV55" i="2" a="1"/>
  <c r="EE238" i="2" a="1"/>
  <c r="J234" i="4" a="1"/>
  <c r="DO234" i="2" a="1"/>
  <c r="FV167" i="2" a="1"/>
  <c r="FV227" i="2" a="1"/>
  <c r="EP236" i="2" a="1"/>
  <c r="JX39" i="4" a="1"/>
  <c r="JS235" i="4" a="1"/>
  <c r="JX65" i="4" a="1"/>
  <c r="JY119" i="4" a="1"/>
  <c r="JW104" i="4" a="1"/>
  <c r="CK236" i="2" a="1"/>
  <c r="GT238" i="4" a="1"/>
  <c r="AM234" i="2" a="1"/>
  <c r="FX132" i="2" a="1"/>
  <c r="JX133" i="4" a="1"/>
  <c r="DQ236" i="2" a="1"/>
  <c r="KC153" i="4" a="1"/>
  <c r="JZ156" i="4" a="1"/>
  <c r="AS235" i="4" a="1"/>
  <c r="JW79" i="4" a="1"/>
  <c r="JV192" i="4" a="1"/>
  <c r="JQ235" i="4" a="1"/>
  <c r="JW81" i="4" a="1"/>
  <c r="FU130" i="2" a="1"/>
  <c r="CB237" i="4" a="1"/>
  <c r="FY59" i="2" a="1"/>
  <c r="FY164" i="2" a="1"/>
  <c r="JY91" i="4" a="1"/>
  <c r="IV235" i="4" a="1"/>
  <c r="FW149" i="2" a="1"/>
  <c r="AK236" i="4" a="1"/>
  <c r="AU238" i="4" a="1"/>
  <c r="JY131" i="4" a="1"/>
  <c r="FU231" i="2" a="1"/>
  <c r="FW43" i="2" a="1"/>
  <c r="FY68" i="2" a="1"/>
  <c r="KB131" i="4" a="1"/>
  <c r="JV170" i="4" a="1"/>
  <c r="JV17" i="4" a="1"/>
  <c r="DT238" i="4" a="1"/>
  <c r="JY148" i="4" a="1"/>
  <c r="FV140" i="2" a="1"/>
  <c r="JV165" i="4" a="1"/>
  <c r="GL237" i="4" a="1"/>
  <c r="FU215" i="2" a="1"/>
  <c r="KA217" i="4" a="1"/>
  <c r="DR236" i="4" a="1"/>
  <c r="JW50" i="4" a="1"/>
  <c r="FH235" i="2" a="1"/>
  <c r="FA237" i="4" a="1"/>
  <c r="AZ237" i="2" a="1"/>
  <c r="JV149" i="4" a="1"/>
  <c r="FX103" i="2" a="1"/>
  <c r="FD235" i="2" a="1"/>
  <c r="EG238" i="2" a="1"/>
  <c r="GU234" i="4" a="1"/>
  <c r="DZ235" i="4" a="1"/>
  <c r="JZ95" i="4" a="1"/>
  <c r="FV19" i="2" a="1"/>
  <c r="FX39" i="2" a="1"/>
  <c r="HP235" i="4" a="1"/>
  <c r="FW28" i="2" a="1"/>
  <c r="KB229" i="4" a="1"/>
  <c r="BY234" i="2" a="1"/>
  <c r="JY138" i="4" a="1"/>
  <c r="FY168" i="2" a="1"/>
  <c r="JV102" i="4" a="1"/>
  <c r="FV116" i="2" a="1"/>
  <c r="FX30" i="2" a="1"/>
  <c r="EW237" i="2" a="1"/>
  <c r="FU105" i="2" a="1"/>
  <c r="AA234" i="4" a="1"/>
  <c r="KB41" i="4" a="1"/>
  <c r="FM238" i="4" a="1"/>
  <c r="GW234" i="4" a="1"/>
  <c r="FW133" i="2" a="1"/>
  <c r="KB194" i="4" a="1"/>
  <c r="FV152" i="2" a="1"/>
  <c r="KC140" i="4" a="1"/>
  <c r="KC74" i="4" a="1"/>
  <c r="FY53" i="2" a="1"/>
  <c r="KB60" i="4" a="1"/>
  <c r="JZ12" i="4" a="1"/>
  <c r="CL234" i="4" a="1"/>
  <c r="JY150" i="4" a="1"/>
  <c r="BO236" i="4" a="1"/>
  <c r="X234" i="4" a="1"/>
  <c r="CW234" i="4" a="1"/>
  <c r="JZ164" i="4" a="1"/>
  <c r="JX97" i="4" a="1"/>
  <c r="KA153" i="4" a="1"/>
  <c r="FW146" i="2" a="1"/>
  <c r="EA234" i="2" a="1"/>
  <c r="AH237" i="2" a="1"/>
  <c r="FX226" i="2" a="1"/>
  <c r="FV79" i="2" a="1"/>
  <c r="BK234" i="4" a="1"/>
  <c r="JV35" i="4" a="1"/>
  <c r="KB59" i="4" a="1"/>
  <c r="FW188" i="2" a="1"/>
  <c r="CW235" i="4" a="1"/>
  <c r="JW129" i="4" a="1"/>
  <c r="AI234" i="4" a="1"/>
  <c r="JV14" i="4" a="1"/>
  <c r="FW152" i="2" a="1"/>
  <c r="KC56" i="4" a="1"/>
  <c r="KA32" i="4" a="1"/>
  <c r="JX112" i="4" a="1"/>
  <c r="DK234" i="2" a="1"/>
  <c r="FY195" i="2" a="1"/>
  <c r="KB91" i="4" a="1"/>
  <c r="FX35" i="2" a="1"/>
  <c r="FH234" i="2" a="1"/>
  <c r="FX47" i="2" a="1"/>
  <c r="D237" i="4" a="1"/>
  <c r="EY238" i="4" a="1"/>
  <c r="JB238" i="4" a="1"/>
  <c r="CH236" i="2" a="1"/>
  <c r="FU183" i="2" a="1"/>
  <c r="JR237" i="4" a="1"/>
  <c r="KB83" i="4" a="1"/>
  <c r="BO234" i="4" a="1"/>
  <c r="DP234" i="2" a="1"/>
  <c r="JY177" i="4" a="1"/>
  <c r="KB9" i="4" a="1"/>
  <c r="AJ236" i="4" a="1"/>
  <c r="FX96" i="2" a="1"/>
  <c r="KA27" i="4" a="1"/>
  <c r="FF237" i="2" a="1"/>
  <c r="M235" i="2" a="1"/>
  <c r="FY183" i="2" a="1"/>
  <c r="FX233" i="2" a="1"/>
  <c r="JY184" i="4" a="1"/>
  <c r="FY162" i="2" a="1"/>
  <c r="FV45" i="2" a="1"/>
  <c r="BX235" i="4" a="1"/>
  <c r="BY235" i="4" a="1"/>
  <c r="GJ236" i="4" a="1"/>
  <c r="CO234" i="4" a="1"/>
  <c r="FV50" i="2" a="1"/>
  <c r="FV27" i="2" a="1"/>
  <c r="JV123" i="4" a="1"/>
  <c r="BX234" i="4" a="1"/>
  <c r="JW42" i="4" a="1"/>
  <c r="KC40" i="4" a="1"/>
  <c r="JC234" i="4" a="1"/>
  <c r="CN235" i="4" a="1"/>
  <c r="R234" i="4" a="1"/>
  <c r="AA238" i="4" a="1"/>
  <c r="FY207" i="2" a="1"/>
  <c r="FK236" i="4" a="1"/>
  <c r="FY178" i="2" a="1"/>
  <c r="BH234" i="2" a="1"/>
  <c r="FU123" i="2" a="1"/>
  <c r="L235" i="2" a="1"/>
  <c r="KC31" i="4" a="1"/>
  <c r="JR234" i="4" a="1"/>
  <c r="KA95" i="4" a="1"/>
  <c r="JG235" i="4" a="1"/>
  <c r="EP238" i="4" a="1"/>
  <c r="AW234" i="4" a="1"/>
  <c r="FV177" i="2" a="1"/>
  <c r="JW170" i="4" a="1"/>
  <c r="DC238" i="2" a="1"/>
  <c r="KC129" i="4" a="1"/>
  <c r="JX175" i="4" a="1"/>
  <c r="JV30" i="4" a="1"/>
  <c r="AY236" i="2" a="1"/>
  <c r="JW38" i="4" a="1"/>
  <c r="AO236" i="2" a="1"/>
  <c r="ED234" i="2" a="1"/>
  <c r="KB159" i="4" a="1"/>
  <c r="KC109" i="4" a="1"/>
  <c r="FY213" i="2" a="1"/>
  <c r="D234" i="4" a="1"/>
  <c r="FV106" i="2" a="1"/>
  <c r="DD234" i="2" a="1"/>
  <c r="DI237" i="2" a="1"/>
  <c r="FY220" i="2" a="1"/>
  <c r="KA65" i="4" a="1"/>
  <c r="KC225" i="4" a="1"/>
  <c r="FV206" i="2" a="1"/>
  <c r="CS237" i="2" a="1"/>
  <c r="KC211" i="4" a="1"/>
  <c r="FO236" i="2" a="1"/>
  <c r="KA220" i="4" a="1"/>
  <c r="KB106" i="4" a="1"/>
  <c r="X235" i="4" a="1"/>
  <c r="FU52" i="2" a="1"/>
  <c r="JX72" i="4" a="1"/>
  <c r="JX168" i="4" a="1"/>
  <c r="FV186" i="2" a="1"/>
  <c r="FB234" i="4" a="1"/>
  <c r="FL238" i="4" a="1"/>
  <c r="GA238" i="4" a="1"/>
  <c r="KA126" i="4" a="1"/>
  <c r="JY166" i="4" a="1"/>
  <c r="AT236" i="2" a="1"/>
  <c r="C234" i="4" a="1"/>
  <c r="KA170" i="4" a="1"/>
  <c r="JY223" i="4" a="1"/>
  <c r="HO238" i="4" a="1"/>
  <c r="JV122" i="4" a="1"/>
  <c r="DP238" i="4" a="1"/>
  <c r="GP234" i="4" a="1"/>
  <c r="FU135" i="2" a="1"/>
  <c r="FX137" i="2" a="1"/>
  <c r="EY235" i="4" a="1"/>
  <c r="FU165" i="2" a="1"/>
  <c r="JP238" i="4" a="1"/>
  <c r="AG238" i="2" a="1"/>
  <c r="ED234" i="4" a="1"/>
  <c r="JZ195" i="4" a="1"/>
  <c r="FY193" i="2" a="1"/>
  <c r="DU235" i="4" a="1"/>
  <c r="JV107" i="4" a="1"/>
  <c r="BO238" i="2" a="1"/>
  <c r="FW178" i="2" a="1"/>
  <c r="P235" i="2" a="1"/>
  <c r="FV26" i="2" a="1"/>
  <c r="KA91" i="4" a="1"/>
  <c r="BQ236" i="2" a="1"/>
  <c r="JW193" i="4" a="1"/>
  <c r="BF237" i="2" a="1"/>
  <c r="FY169" i="2" a="1"/>
  <c r="JU234" i="4" a="1"/>
  <c r="E238" i="4" a="1"/>
  <c r="JX110" i="4" a="1"/>
  <c r="KA230" i="4" a="1"/>
  <c r="EC236" i="4" a="1"/>
  <c r="FY62" i="2" a="1"/>
  <c r="EH237" i="4" a="1"/>
  <c r="HK236" i="4" a="1"/>
  <c r="FW206" i="2" a="1"/>
  <c r="GH237" i="4" a="1"/>
  <c r="FU35" i="2" a="1"/>
  <c r="FY82" i="2" a="1"/>
  <c r="EW235" i="4" a="1"/>
  <c r="JY81" i="4" a="1"/>
  <c r="FV58" i="2" a="1"/>
  <c r="JZ222" i="4" a="1"/>
  <c r="FX134" i="2" a="1"/>
  <c r="JY172" i="4" a="1"/>
  <c r="JV164" i="4" a="1"/>
  <c r="DI236" i="4" a="1"/>
  <c r="FV59" i="2" a="1"/>
  <c r="JZ226" i="4" a="1"/>
  <c r="CI236" i="4" a="1"/>
  <c r="KB23" i="4" a="1"/>
  <c r="FX16" i="2" a="1"/>
  <c r="JY212" i="4" a="1"/>
  <c r="JW171" i="4" a="1"/>
  <c r="BX234" i="2" a="1"/>
  <c r="AK235" i="2" a="1"/>
  <c r="KB125" i="4" a="1"/>
  <c r="R236" i="4" a="1"/>
  <c r="KC110" i="4" a="1"/>
  <c r="JY52" i="4" a="1"/>
  <c r="FX28" i="2" a="1"/>
  <c r="JZ177" i="4" a="1"/>
  <c r="CJ238" i="4" a="1"/>
  <c r="KB80" i="4" a="1"/>
  <c r="FU213" i="2" a="1"/>
  <c r="HT234" i="4" a="1"/>
  <c r="FU81" i="2" a="1"/>
  <c r="KB187" i="4" a="1"/>
  <c r="FX78" i="2" a="1"/>
  <c r="FU218" i="2" a="1"/>
  <c r="FU192" i="2" a="1"/>
  <c r="FY155" i="2" a="1"/>
  <c r="KC226" i="4" a="1"/>
  <c r="CT237" i="4" a="1"/>
  <c r="JX174" i="4" a="1"/>
  <c r="JZ169" i="4" a="1"/>
  <c r="FV85" i="2" a="1"/>
  <c r="JV72" i="4" a="1"/>
  <c r="FY125" i="2" a="1"/>
  <c r="KB233" i="4" a="1"/>
  <c r="CL235" i="4" a="1"/>
  <c r="AE238" i="2" a="1"/>
  <c r="KA188" i="4" a="1"/>
  <c r="KC58" i="4" a="1"/>
  <c r="KA147" i="4" a="1"/>
  <c r="FW150" i="2" a="1"/>
  <c r="DV238" i="4" a="1"/>
  <c r="FX181" i="2" a="1"/>
  <c r="FQ237" i="4" a="1"/>
  <c r="FN234" i="4" a="1"/>
  <c r="AK238" i="2" a="1"/>
  <c r="DN237" i="4" a="1"/>
  <c r="KC128" i="4" a="1"/>
  <c r="KA190" i="4" a="1"/>
  <c r="JW91" i="4" a="1"/>
  <c r="KA72" i="4" a="1"/>
  <c r="FY33" i="2" a="1"/>
  <c r="JY99" i="4" a="1"/>
  <c r="DV237" i="4" a="1"/>
  <c r="KA43" i="4" a="1"/>
  <c r="EM234" i="4" a="1"/>
  <c r="FU79" i="2" a="1"/>
  <c r="CG237" i="2" a="1"/>
  <c r="FY35" i="2" a="1"/>
  <c r="FU29" i="2" a="1"/>
  <c r="FE237" i="2" a="1"/>
  <c r="FV65" i="2" a="1"/>
  <c r="KB218" i="4" a="1"/>
  <c r="FU17" i="2" a="1"/>
  <c r="FB236" i="4" a="1"/>
  <c r="IS235" i="4" a="1"/>
  <c r="FX191" i="2" a="1"/>
  <c r="FO235" i="4" a="1"/>
  <c r="FY78" i="2" a="1"/>
  <c r="JW22" i="4" a="1"/>
  <c r="D236" i="4" a="1"/>
  <c r="FU126" i="2" a="1"/>
  <c r="CM235" i="2" a="1"/>
  <c r="JV109" i="4" a="1"/>
  <c r="JX233" i="4" a="1"/>
  <c r="FU141" i="2" a="1"/>
  <c r="FW209" i="2" a="1"/>
  <c r="KB142" i="4" a="1"/>
  <c r="FW205" i="2" a="1"/>
  <c r="FV184" i="2" a="1"/>
  <c r="FU176" i="2" a="1"/>
  <c r="GU237" i="4" a="1"/>
  <c r="JY46" i="4" a="1"/>
  <c r="FU170" i="2" a="1"/>
  <c r="BV238" i="4" a="1"/>
  <c r="CR237" i="2" a="1"/>
  <c r="FS238" i="2" a="1"/>
  <c r="HG237" i="4" a="1"/>
  <c r="FV173" i="2" a="1"/>
  <c r="N236" i="2" a="1"/>
  <c r="JI236" i="4" a="1"/>
  <c r="KC24" i="4" a="1"/>
  <c r="JX138" i="4" a="1"/>
  <c r="EZ237" i="2" a="1"/>
  <c r="FX207" i="2" a="1"/>
  <c r="JV74" i="4" a="1"/>
  <c r="FW171" i="2" a="1"/>
  <c r="KA214" i="4" a="1"/>
  <c r="JZ216" i="4" a="1"/>
  <c r="FX41" i="2" a="1"/>
  <c r="JW154" i="4" a="1"/>
  <c r="KC39" i="4" a="1"/>
  <c r="JV207" i="4" a="1"/>
  <c r="KB228" i="4" a="1"/>
  <c r="L236" i="2" a="1"/>
  <c r="KB132" i="4" a="1"/>
  <c r="FW218" i="2" a="1"/>
  <c r="AR238" i="4" a="1"/>
  <c r="IO237" i="4" a="1"/>
  <c r="JX100" i="4" a="1"/>
  <c r="FY61" i="2" a="1"/>
  <c r="JZ19" i="4" a="1"/>
  <c r="CZ237" i="4" a="1"/>
  <c r="JW95" i="4" a="1"/>
  <c r="AB237" i="4" a="1"/>
  <c r="JW139" i="4" a="1"/>
  <c r="O237" i="4" a="1"/>
  <c r="JX31" i="4" a="1"/>
  <c r="JX54" i="4" a="1"/>
  <c r="H238" i="4" a="1"/>
  <c r="JY93" i="4" a="1"/>
  <c r="JY35" i="4" a="1"/>
  <c r="KB66" i="4" a="1"/>
  <c r="JK237" i="4" a="1"/>
  <c r="CC234" i="2" a="1"/>
  <c r="JZ68" i="4" a="1"/>
  <c r="KA182" i="4" a="1"/>
  <c r="JX91" i="4" a="1"/>
  <c r="KB71" i="4" a="1"/>
  <c r="FX218" i="2" a="1"/>
  <c r="CK237" i="4" a="1"/>
  <c r="FY141" i="2" a="1"/>
  <c r="FY25" i="2" a="1"/>
  <c r="HK237" i="4" a="1"/>
  <c r="BC234" i="2" a="1"/>
  <c r="FV91" i="2" a="1"/>
  <c r="HT237" i="4" a="1"/>
  <c r="KC180" i="4" a="1"/>
  <c r="FW33" i="2" a="1"/>
  <c r="BW235" i="4" a="1"/>
  <c r="GV236" i="4" a="1"/>
  <c r="FW79" i="2" a="1"/>
  <c r="JR235" i="4" a="1"/>
  <c r="JK234" i="4" a="1"/>
  <c r="CJ236" i="4" a="1"/>
  <c r="JW152" i="4" a="1"/>
  <c r="KA171" i="4" a="1"/>
  <c r="IG238" i="4" a="1"/>
  <c r="H237" i="2" a="1"/>
  <c r="GK235" i="4" a="1"/>
  <c r="HS235" i="4" a="1"/>
  <c r="BZ236" i="4" a="1"/>
  <c r="KA99" i="4" a="1"/>
  <c r="EC235" i="2" a="1"/>
  <c r="JV76" i="4" a="1"/>
  <c r="FY16" i="2" a="1"/>
  <c r="KB17" i="4" a="1"/>
  <c r="P238" i="2" a="1"/>
  <c r="KB57" i="4" a="1"/>
  <c r="JX150" i="4" a="1"/>
  <c r="F235" i="4" a="1"/>
  <c r="CG238" i="4" a="1"/>
  <c r="EO237" i="4" a="1"/>
  <c r="KA161" i="4" a="1"/>
  <c r="FY142" i="2" a="1"/>
  <c r="KB204" i="4" a="1"/>
  <c r="FV48" i="2" a="1"/>
  <c r="JW196" i="4" a="1"/>
  <c r="JV174" i="4" a="1"/>
  <c r="FP237" i="2" a="1"/>
  <c r="KA154" i="4" a="1"/>
  <c r="BT238" i="4" a="1"/>
  <c r="ER236" i="4" a="1"/>
  <c r="FW21" i="2" a="1"/>
  <c r="FX80" i="2" a="1"/>
  <c r="DU238" i="2" a="1"/>
  <c r="JW107" i="4" a="1"/>
  <c r="JW30" i="4" a="1"/>
  <c r="AW237" i="2" a="1"/>
  <c r="HK234" i="4" a="1"/>
  <c r="CJ238" i="2" a="1"/>
  <c r="JX77" i="4" a="1"/>
  <c r="FY174" i="2" a="1"/>
  <c r="KB130" i="4" a="1"/>
  <c r="JV56" i="4" a="1"/>
  <c r="JX61" i="4" a="1"/>
  <c r="AP234" i="4" a="1"/>
  <c r="IF236" i="4" a="1"/>
  <c r="JV211" i="4" a="1"/>
  <c r="O238" i="2" a="1"/>
  <c r="FU98" i="2" a="1"/>
  <c r="BV234" i="4" a="1"/>
  <c r="JZ28" i="4" a="1"/>
  <c r="KA40" i="4" a="1"/>
  <c r="KC105" i="4" a="1"/>
  <c r="CP234" i="2" a="1"/>
  <c r="FY201" i="2" a="1"/>
  <c r="DJ237" i="2" a="1"/>
  <c r="BW236" i="2" a="1"/>
  <c r="EK238" i="2" a="1"/>
  <c r="FV49" i="2" a="1"/>
  <c r="FW219" i="2" a="1"/>
  <c r="KA85" i="4" a="1"/>
  <c r="FW84" i="2" a="1"/>
  <c r="DD236" i="4" a="1"/>
  <c r="JV140" i="4" a="1"/>
  <c r="FW64" i="2" a="1"/>
  <c r="FV107" i="2" a="1"/>
  <c r="JZ213" i="4" a="1"/>
  <c r="JV73" i="4" a="1"/>
  <c r="BJ237" i="4" a="1"/>
  <c r="FC234" i="2" a="1"/>
  <c r="FW36" i="2" a="1"/>
  <c r="JZ140" i="4" a="1"/>
  <c r="AQ237" i="4" a="1"/>
  <c r="FW93" i="2" a="1"/>
  <c r="FV29" i="2" a="1"/>
  <c r="JX83" i="4" a="1"/>
  <c r="FI235" i="4" a="1"/>
  <c r="KA157" i="4" a="1"/>
  <c r="FX182" i="2" a="1"/>
  <c r="K234" i="4" a="1"/>
  <c r="KA30" i="4" a="1"/>
  <c r="KB8" i="4" a="1"/>
  <c r="JB235" i="4" a="1"/>
  <c r="JZ97" i="4" a="1"/>
  <c r="HN236" i="4" a="1"/>
  <c r="FU74" i="2" a="1"/>
  <c r="R237" i="4" a="1"/>
  <c r="KB48" i="4" a="1"/>
  <c r="JY100" i="4" a="1"/>
  <c r="BL236" i="2" a="1"/>
  <c r="FU32" i="2" a="1"/>
  <c r="KB169" i="4" a="1"/>
  <c r="JZ56" i="4" a="1"/>
  <c r="EN235" i="2" a="1"/>
  <c r="CY237" i="2" a="1"/>
  <c r="FM237" i="2" a="1"/>
  <c r="JX166" i="4" a="1"/>
  <c r="GB238" i="4" a="1"/>
  <c r="IK236" i="4" a="1"/>
  <c r="FY218" i="2" a="1"/>
  <c r="HL236" i="4" a="1"/>
  <c r="BE236" i="4" a="1"/>
  <c r="FX27" i="2" a="1"/>
  <c r="W234" i="2" a="1"/>
  <c r="KB107" i="4" a="1"/>
  <c r="FW183" i="2" a="1"/>
  <c r="JZ162" i="4" a="1"/>
  <c r="JE238" i="4" a="1"/>
  <c r="JW71" i="4" a="1"/>
  <c r="IV238" i="4" a="1"/>
  <c r="KB178" i="4" a="1"/>
  <c r="KC115" i="4" a="1"/>
  <c r="U234" i="2" a="1"/>
  <c r="JG238" i="4" a="1"/>
  <c r="FY224" i="2" a="1"/>
  <c r="JZ7" i="4" a="1"/>
  <c r="JZ101" i="4" a="1"/>
  <c r="CD234" i="4" a="1"/>
  <c r="JV185" i="4" a="1"/>
  <c r="KA183" i="4" a="1"/>
  <c r="FX77" i="2" a="1"/>
  <c r="KC188" i="4" a="1"/>
  <c r="JV139" i="4" a="1"/>
  <c r="DY235" i="4" a="1"/>
  <c r="FW87" i="2" a="1"/>
  <c r="FX165" i="2" a="1"/>
  <c r="KC106" i="4" a="1"/>
  <c r="GQ234" i="4" a="1"/>
  <c r="BD235" i="2" a="1"/>
  <c r="CA238" i="4" a="1"/>
  <c r="DC237" i="2" a="1"/>
  <c r="FX189" i="2" a="1"/>
  <c r="FX227" i="2" a="1"/>
  <c r="KC120" i="4" a="1"/>
  <c r="JY194" i="4" a="1"/>
  <c r="JN235" i="4" a="1"/>
  <c r="FE236" i="2" a="1"/>
  <c r="KC132" i="4" a="1"/>
  <c r="JZ48" i="4" a="1"/>
  <c r="DQ237" i="4" a="1"/>
  <c r="KB47" i="4" a="1"/>
  <c r="JZ191" i="4" a="1"/>
  <c r="KC139" i="4" a="1"/>
  <c r="CX237" i="2" a="1"/>
  <c r="KB172" i="4" a="1"/>
  <c r="FX212" i="2" a="1"/>
  <c r="JZ57" i="4" a="1"/>
  <c r="KC186" i="4" a="1"/>
  <c r="JV133" i="4" a="1"/>
  <c r="JZ91" i="4" a="1"/>
  <c r="HX235" i="4" a="1"/>
  <c r="HF238" i="4" a="1"/>
  <c r="KA81" i="4" a="1"/>
  <c r="KC43" i="4" a="1"/>
  <c r="CE234" i="4" a="1"/>
  <c r="FV90" i="2" a="1"/>
  <c r="JX49" i="4" a="1"/>
  <c r="EV237" i="2" a="1"/>
  <c r="BP235" i="2" a="1"/>
  <c r="ET235" i="4" a="1"/>
  <c r="DE238" i="2" a="1"/>
  <c r="BC234" i="4" a="1"/>
  <c r="JZ211" i="4" a="1"/>
  <c r="JW88" i="4" a="1"/>
  <c r="FW230" i="2" a="1"/>
  <c r="KB12" i="4" a="1"/>
  <c r="JV175" i="4" a="1"/>
  <c r="I237" i="2" a="1"/>
  <c r="KA185" i="4" a="1"/>
  <c r="H234" i="4" a="1"/>
  <c r="EE238" i="4" a="1"/>
  <c r="KB97" i="4" a="1"/>
  <c r="EO234" i="4" a="1"/>
  <c r="DP236" i="4" a="1"/>
  <c r="AA235" i="2" a="1"/>
  <c r="JW44" i="4" a="1"/>
  <c r="GK237" i="4" a="1"/>
  <c r="FY113" i="2" a="1"/>
  <c r="DN238" i="2" a="1"/>
  <c r="JW163" i="4" a="1"/>
  <c r="HG236" i="4" a="1"/>
  <c r="JX129" i="4" a="1"/>
  <c r="CO238" i="4" a="1"/>
  <c r="V234" i="2" a="1"/>
  <c r="IQ237" i="4" a="1"/>
  <c r="FU14" i="2" a="1"/>
  <c r="JZ158" i="4" a="1"/>
  <c r="DG237" i="4" a="1"/>
  <c r="JV108" i="4" a="1"/>
  <c r="FU8" i="2" a="1"/>
  <c r="DY237" i="4" a="1"/>
  <c r="FD234" i="4" a="1"/>
  <c r="FY73" i="2" a="1"/>
  <c r="FY98" i="2" a="1"/>
  <c r="CU234" i="4" a="1"/>
  <c r="FX31" i="2" a="1"/>
  <c r="KA135" i="4" a="1"/>
  <c r="JP234" i="4" a="1"/>
  <c r="JZ205" i="4" a="1"/>
  <c r="JK235" i="4" a="1"/>
  <c r="N234" i="4" a="1"/>
  <c r="JW144" i="4" a="1"/>
  <c r="KC218" i="4" a="1"/>
  <c r="FY182" i="2" a="1"/>
  <c r="JY10" i="4" a="1"/>
  <c r="KA211" i="4" a="1"/>
  <c r="JZ221" i="4" a="1"/>
  <c r="JY225" i="4" a="1"/>
  <c r="DI234" i="4" a="1"/>
  <c r="FV170" i="2" a="1"/>
  <c r="FY72" i="2" a="1"/>
  <c r="JZ114" i="4" a="1"/>
  <c r="GP235" i="4" a="1"/>
  <c r="V236" i="2" a="1"/>
  <c r="BZ236" i="2" a="1"/>
  <c r="DT235" i="2" a="1"/>
  <c r="JW218" i="4" a="1"/>
  <c r="KC78" i="4" a="1"/>
  <c r="JZ115" i="4" a="1"/>
  <c r="JZ66" i="4" a="1"/>
  <c r="GM234" i="4" a="1"/>
  <c r="JV183" i="4" a="1"/>
  <c r="FY31" i="2" a="1"/>
  <c r="FQ236" i="2" a="1"/>
  <c r="DO235" i="2" a="1"/>
  <c r="KA63" i="4" a="1"/>
  <c r="FY104" i="2" a="1"/>
  <c r="JX101" i="4" a="1"/>
  <c r="GJ235" i="4" a="1"/>
  <c r="FW145" i="2" a="1"/>
  <c r="JY224" i="4" a="1"/>
  <c r="JZ99" i="4" a="1"/>
  <c r="JV148" i="4" a="1"/>
  <c r="AQ235" i="2" a="1"/>
  <c r="JW87" i="4" a="1"/>
  <c r="KC216" i="4" a="1"/>
  <c r="ER235" i="2" a="1"/>
  <c r="CC236" i="2" a="1"/>
  <c r="KC204" i="4" a="1"/>
  <c r="FV196" i="2" a="1"/>
  <c r="AY234" i="2" a="1"/>
  <c r="KA136" i="4" a="1"/>
  <c r="JZ49" i="4" a="1"/>
  <c r="FX133" i="2" a="1"/>
  <c r="EN238" i="2" a="1"/>
  <c r="DQ234" i="2" a="1"/>
  <c r="JW213" i="4" a="1"/>
  <c r="DK234" i="4" a="1"/>
  <c r="JW208" i="4" a="1"/>
  <c r="FW216" i="2" a="1"/>
  <c r="HU236" i="4" a="1"/>
  <c r="JV46" i="4" a="1"/>
  <c r="FC235" i="2" a="1"/>
  <c r="JV91" i="4" a="1"/>
  <c r="JY133" i="4" a="1"/>
  <c r="IR235" i="4" a="1"/>
  <c r="EJ234" i="4" a="1"/>
  <c r="JZ85" i="4" a="1"/>
  <c r="BA238" i="2" a="1"/>
  <c r="FX54" i="2" a="1"/>
  <c r="JK236" i="4" a="1"/>
  <c r="FW58" i="2" a="1"/>
  <c r="JZ78" i="4" a="1"/>
  <c r="KC62" i="4" a="1"/>
  <c r="AW235" i="4" a="1"/>
  <c r="JZ225" i="4" a="1"/>
  <c r="JX195" i="4" a="1"/>
  <c r="JZ136" i="4" a="1"/>
  <c r="DM234" i="2" a="1"/>
  <c r="FY189" i="2" a="1"/>
  <c r="KB45" i="4" a="1"/>
  <c r="CM236" i="4" a="1"/>
  <c r="JW111" i="4" a="1"/>
  <c r="JZ229" i="4" a="1"/>
  <c r="JW227" i="4" a="1"/>
  <c r="FW99" i="2" a="1"/>
  <c r="FY153" i="2" a="1"/>
  <c r="KA146" i="4" a="1"/>
  <c r="EZ235" i="2" a="1"/>
  <c r="JW84" i="4" a="1"/>
  <c r="JX118" i="4" a="1"/>
  <c r="JY34" i="4" a="1"/>
  <c r="JW78" i="4" a="1"/>
  <c r="FX143" i="2" a="1"/>
  <c r="JY42" i="4" a="1"/>
  <c r="AR238" i="2" a="1"/>
  <c r="JV60" i="4" a="1"/>
  <c r="JN238" i="4" a="1"/>
  <c r="JX37" i="4" a="1"/>
  <c r="FX122" i="2" a="1"/>
  <c r="KB119" i="4" a="1"/>
  <c r="KA15" i="4" a="1"/>
  <c r="KB129" i="4" a="1"/>
  <c r="FY184" i="2" a="1"/>
  <c r="FY63" i="2" a="1"/>
  <c r="CI238" i="2" a="1"/>
  <c r="CJ235" i="4" a="1"/>
  <c r="AK237" i="4" a="1"/>
  <c r="JV182" i="4" a="1"/>
  <c r="JX14" i="4" a="1"/>
  <c r="JX99" i="4" a="1"/>
  <c r="B234" i="4" a="1"/>
  <c r="HP234" i="4" a="1"/>
  <c r="N236" i="4" a="1"/>
  <c r="FW137" i="2" a="1"/>
  <c r="AA236" i="2" a="1"/>
  <c r="JV43" i="4" a="1"/>
  <c r="EV236" i="4" a="1"/>
  <c r="JW20" i="4" a="1"/>
  <c r="FU154" i="2" a="1"/>
  <c r="JZ42" i="4" a="1"/>
  <c r="BK237" i="2" a="1"/>
  <c r="V238" i="4" a="1"/>
  <c r="DR238" i="4" a="1"/>
  <c r="JW85" i="4" a="1"/>
  <c r="KC42" i="4" a="1"/>
  <c r="FY205" i="2" a="1"/>
  <c r="EF234" i="2" a="1"/>
  <c r="FU128" i="2" a="1"/>
  <c r="KC123" i="4" a="1"/>
  <c r="CE236" i="2" a="1"/>
  <c r="AJ238" i="2" a="1"/>
  <c r="CY235" i="4" a="1"/>
  <c r="FY124" i="2" a="1"/>
  <c r="EZ237" i="4" a="1"/>
  <c r="FU214" i="2" a="1"/>
  <c r="HM237" i="4" a="1"/>
  <c r="Z235" i="2" l="1"/>
  <c r="DW234" i="2"/>
  <c r="KB106" i="4"/>
  <c r="JZ28" i="4"/>
  <c r="JZ195" i="4"/>
  <c r="FW178" i="2"/>
  <c r="JZ169" i="4"/>
  <c r="AW237" i="2"/>
  <c r="JZ78" i="4"/>
  <c r="DL237" i="4"/>
  <c r="EC236" i="4"/>
  <c r="JX185" i="4"/>
  <c r="KC61" i="4"/>
  <c r="FY78" i="2"/>
  <c r="FY168" i="2"/>
  <c r="JW38" i="4"/>
  <c r="JW211" i="4"/>
  <c r="KB59" i="4"/>
  <c r="DQ234" i="2"/>
  <c r="JX43" i="4"/>
  <c r="HL235" i="4"/>
  <c r="AM235" i="4"/>
  <c r="DE238" i="4"/>
  <c r="KA220" i="4"/>
  <c r="ID236" i="4"/>
  <c r="FU111" i="2"/>
  <c r="HP234" i="4"/>
  <c r="JX153" i="4"/>
  <c r="FV156" i="2"/>
  <c r="BK234" i="4"/>
  <c r="JY172" i="4"/>
  <c r="DW237" i="4"/>
  <c r="FW57" i="2"/>
  <c r="FW36" i="2"/>
  <c r="JZ42" i="4"/>
  <c r="CJ238" i="2"/>
  <c r="KA30" i="4"/>
  <c r="FU118" i="2"/>
  <c r="JW129" i="4"/>
  <c r="AR236" i="4"/>
  <c r="JX83" i="4"/>
  <c r="CK236" i="2"/>
  <c r="JW193" i="4"/>
  <c r="EK238" i="2"/>
  <c r="KB184" i="4"/>
  <c r="KA161" i="4"/>
  <c r="KB169" i="4"/>
  <c r="IF236" i="4"/>
  <c r="KC139" i="4"/>
  <c r="FU128" i="2"/>
  <c r="JW227" i="4"/>
  <c r="D235" i="2"/>
  <c r="EY238" i="4"/>
  <c r="FR238" i="2"/>
  <c r="CA238" i="4"/>
  <c r="JY128" i="4"/>
  <c r="FY23" i="2"/>
  <c r="DS236" i="4"/>
  <c r="FV231" i="2"/>
  <c r="KC191" i="4"/>
  <c r="AO236" i="2"/>
  <c r="FV81" i="2"/>
  <c r="JX225" i="4"/>
  <c r="FU133" i="2"/>
  <c r="G236" i="4"/>
  <c r="JZ136" i="4"/>
  <c r="IH235" i="4"/>
  <c r="KC87" i="4"/>
  <c r="IS238" i="4"/>
  <c r="JV108" i="4"/>
  <c r="FP234" i="4"/>
  <c r="FU28" i="2"/>
  <c r="AB234" i="2"/>
  <c r="JU234" i="4"/>
  <c r="JV58" i="4"/>
  <c r="DR238" i="4"/>
  <c r="KC122" i="4"/>
  <c r="JY215" i="4"/>
  <c r="JW33" i="4"/>
  <c r="KB48" i="4"/>
  <c r="DA236" i="2"/>
  <c r="KB210" i="4"/>
  <c r="JJ237" i="4"/>
  <c r="JY17" i="4"/>
  <c r="FW218" i="2"/>
  <c r="FX133" i="2"/>
  <c r="FW200" i="2"/>
  <c r="JY44" i="4"/>
  <c r="DN235" i="4"/>
  <c r="AM235" i="2"/>
  <c r="CG238" i="2"/>
  <c r="FU82" i="2"/>
  <c r="FU7" i="2"/>
  <c r="JY137" i="4"/>
  <c r="JX8" i="4"/>
  <c r="JX85" i="4"/>
  <c r="JW175" i="4"/>
  <c r="DV234" i="2"/>
  <c r="FX183" i="2"/>
  <c r="AK235" i="2"/>
  <c r="JZ181" i="4"/>
  <c r="JY74" i="4"/>
  <c r="KA123" i="4"/>
  <c r="FX104" i="2"/>
  <c r="KC26" i="4"/>
  <c r="HZ236" i="4"/>
  <c r="FG236" i="2"/>
  <c r="GT238" i="4"/>
  <c r="JV140" i="4"/>
  <c r="EM234" i="4"/>
  <c r="FV116" i="2"/>
  <c r="JX125" i="4"/>
  <c r="FU176" i="2"/>
  <c r="JW157" i="4"/>
  <c r="FX200" i="2"/>
  <c r="FX60" i="2"/>
  <c r="FV19" i="2"/>
  <c r="EV236" i="4"/>
  <c r="AW236" i="2"/>
  <c r="FX137" i="2"/>
  <c r="FY167" i="2"/>
  <c r="FU132" i="2"/>
  <c r="W238" i="4"/>
  <c r="JW139" i="4"/>
  <c r="FX103" i="2"/>
  <c r="FX167" i="2"/>
  <c r="JW36" i="4"/>
  <c r="KB187" i="4"/>
  <c r="KA223" i="4"/>
  <c r="FU198" i="2"/>
  <c r="FL237" i="4"/>
  <c r="FI238" i="2"/>
  <c r="JW170" i="4"/>
  <c r="JR237" i="4"/>
  <c r="FF238" i="2"/>
  <c r="HC234" i="4"/>
  <c r="KA217" i="4"/>
  <c r="DD234" i="2"/>
  <c r="KA45" i="4"/>
  <c r="ES238" i="2"/>
  <c r="FV200" i="2"/>
  <c r="FW209" i="2"/>
  <c r="FX41" i="2"/>
  <c r="JX231" i="4"/>
  <c r="KB124" i="4"/>
  <c r="JX68" i="4"/>
  <c r="FX134" i="2"/>
  <c r="JZ165" i="4"/>
  <c r="FW227" i="2"/>
  <c r="GW238" i="4"/>
  <c r="JY161" i="4"/>
  <c r="EA236" i="2"/>
  <c r="CZ237" i="4"/>
  <c r="FV186" i="2"/>
  <c r="AE238" i="2"/>
  <c r="FW99" i="2"/>
  <c r="AR237" i="2"/>
  <c r="GA238" i="4"/>
  <c r="FX127" i="2"/>
  <c r="EP236" i="4"/>
  <c r="FV224" i="2"/>
  <c r="FK237" i="4"/>
  <c r="KC196" i="4"/>
  <c r="FY34" i="2"/>
  <c r="GH237" i="4"/>
  <c r="CL238" i="2"/>
  <c r="CZ237" i="2"/>
  <c r="BU235" i="4"/>
  <c r="KC96" i="4"/>
  <c r="JW169" i="4"/>
  <c r="FY178" i="2"/>
  <c r="JN238" i="4"/>
  <c r="HH235" i="4"/>
  <c r="AE238" i="4"/>
  <c r="FY228" i="2"/>
  <c r="JW13" i="4"/>
  <c r="KA131" i="4"/>
  <c r="KC204" i="4"/>
  <c r="KB109" i="4"/>
  <c r="V236" i="4"/>
  <c r="AW235" i="4"/>
  <c r="FU225" i="2"/>
  <c r="DU238" i="4"/>
  <c r="KA187" i="4"/>
  <c r="JZ131" i="4"/>
  <c r="FU70" i="2"/>
  <c r="FV55" i="2"/>
  <c r="KB66" i="4"/>
  <c r="JW104" i="4"/>
  <c r="KA72" i="4"/>
  <c r="DP234" i="2"/>
  <c r="FX30" i="2"/>
  <c r="FZ234" i="4"/>
  <c r="GU234" i="4"/>
  <c r="CX235" i="4"/>
  <c r="KC152" i="4"/>
  <c r="FW14" i="2"/>
  <c r="JZ25" i="4"/>
  <c r="FZ236" i="4"/>
  <c r="FU52" i="2"/>
  <c r="FB234" i="2"/>
  <c r="JG237" i="4"/>
  <c r="JZ180" i="4"/>
  <c r="AZ236" i="4"/>
  <c r="AI235" i="2"/>
  <c r="KC129" i="4"/>
  <c r="JW103" i="4"/>
  <c r="FN237" i="4"/>
  <c r="JF234" i="4"/>
  <c r="N236" i="4"/>
  <c r="N234" i="2"/>
  <c r="JC234" i="4"/>
  <c r="FC235" i="2"/>
  <c r="KC186" i="4"/>
  <c r="JX166" i="4"/>
  <c r="JX233" i="4"/>
  <c r="FV79" i="2"/>
  <c r="KB8" i="4"/>
  <c r="KA82" i="4"/>
  <c r="FY183" i="2"/>
  <c r="KA170" i="4"/>
  <c r="JY192" i="4"/>
  <c r="JX138" i="4"/>
  <c r="JW111" i="4"/>
  <c r="IV238" i="4"/>
  <c r="BR237" i="4"/>
  <c r="CX234" i="2"/>
  <c r="FX219" i="2"/>
  <c r="CO235" i="2"/>
  <c r="KC37" i="4"/>
  <c r="KA135" i="4"/>
  <c r="AA235" i="2"/>
  <c r="FV45" i="2"/>
  <c r="JW152" i="4"/>
  <c r="FW235" i="4"/>
  <c r="CY237" i="4"/>
  <c r="FX55" i="2"/>
  <c r="IA236" i="4"/>
  <c r="FU154" i="2"/>
  <c r="KA83" i="4"/>
  <c r="JX91" i="4"/>
  <c r="FX80" i="2"/>
  <c r="ET235" i="4"/>
  <c r="JV107" i="4"/>
  <c r="FU142" i="2"/>
  <c r="FI234" i="2"/>
  <c r="FU108" i="2"/>
  <c r="JW49" i="4"/>
  <c r="FU166" i="2"/>
  <c r="CS237" i="4"/>
  <c r="B234" i="4"/>
  <c r="FV143" i="2"/>
  <c r="KC177" i="4"/>
  <c r="FE237" i="4"/>
  <c r="CP234" i="4"/>
  <c r="EN238" i="2"/>
  <c r="JX14" i="4"/>
  <c r="FX90" i="2"/>
  <c r="DM234" i="4"/>
  <c r="FL237" i="2"/>
  <c r="FF237" i="2"/>
  <c r="FM238" i="2"/>
  <c r="CV238" i="2"/>
  <c r="KB232" i="4"/>
  <c r="FX109" i="2"/>
  <c r="FU213" i="2"/>
  <c r="GE237" i="4"/>
  <c r="BT238" i="4"/>
  <c r="FX54" i="2"/>
  <c r="GG238" i="4"/>
  <c r="FW133" i="2"/>
  <c r="JV55" i="4"/>
  <c r="JH238" i="4"/>
  <c r="AF234" i="4"/>
  <c r="EX235" i="2"/>
  <c r="DS238" i="4"/>
  <c r="JZ7" i="4"/>
  <c r="FW108" i="2"/>
  <c r="FU55" i="2"/>
  <c r="JV229" i="4"/>
  <c r="C235" i="2"/>
  <c r="DH238" i="4"/>
  <c r="DU236" i="4"/>
  <c r="JZ177" i="4"/>
  <c r="FW22" i="2"/>
  <c r="KA18" i="4"/>
  <c r="BH235" i="4"/>
  <c r="DK234" i="2"/>
  <c r="O234" i="4"/>
  <c r="JV122" i="4"/>
  <c r="IU238" i="4"/>
  <c r="JZ91" i="4"/>
  <c r="FY44" i="2"/>
  <c r="FU224" i="2"/>
  <c r="L235" i="2"/>
  <c r="JI236" i="4"/>
  <c r="FV184" i="2"/>
  <c r="JW60" i="4"/>
  <c r="FX236" i="4"/>
  <c r="FU207" i="2"/>
  <c r="JA234" i="4"/>
  <c r="CF234" i="4"/>
  <c r="KA95" i="4"/>
  <c r="BU235" i="2"/>
  <c r="FU88" i="2"/>
  <c r="FY98" i="2"/>
  <c r="IP237" i="4"/>
  <c r="FS238" i="2"/>
  <c r="JV149" i="4"/>
  <c r="EI235" i="2"/>
  <c r="FY76" i="2"/>
  <c r="JX54" i="4"/>
  <c r="JW22" i="4"/>
  <c r="EX238" i="2"/>
  <c r="JW28" i="4"/>
  <c r="HU236" i="4"/>
  <c r="FU236" i="4"/>
  <c r="DR234" i="2"/>
  <c r="JY64" i="4"/>
  <c r="JX65" i="4"/>
  <c r="IS235" i="4"/>
  <c r="FX180" i="2"/>
  <c r="FX64" i="2"/>
  <c r="DE238" i="2"/>
  <c r="IT235" i="4"/>
  <c r="AI237" i="4"/>
  <c r="ED236" i="4"/>
  <c r="FY141" i="2"/>
  <c r="HG237" i="4"/>
  <c r="KA81" i="4"/>
  <c r="JV200" i="4"/>
  <c r="JX110" i="4"/>
  <c r="JW228" i="4"/>
  <c r="FY66" i="2"/>
  <c r="FX34" i="2"/>
  <c r="FV87" i="2"/>
  <c r="BZ236" i="2"/>
  <c r="KB132" i="4"/>
  <c r="FX231" i="2"/>
  <c r="FT236" i="4"/>
  <c r="KB23" i="4"/>
  <c r="DX234" i="4"/>
  <c r="FW216" i="2"/>
  <c r="CH237" i="4"/>
  <c r="AL238" i="2"/>
  <c r="FW124" i="2"/>
  <c r="KB116" i="4"/>
  <c r="FI235" i="4"/>
  <c r="JZ226" i="4"/>
  <c r="FV152" i="2"/>
  <c r="AZ236" i="2"/>
  <c r="DH236" i="4"/>
  <c r="JV209" i="4"/>
  <c r="JX221" i="4"/>
  <c r="BE234" i="2"/>
  <c r="IV235" i="4"/>
  <c r="JW110" i="4"/>
  <c r="DY237" i="4"/>
  <c r="DT236" i="2"/>
  <c r="FX150" i="2"/>
  <c r="JX175" i="4"/>
  <c r="FV188" i="2"/>
  <c r="KA175" i="4"/>
  <c r="JX230" i="4"/>
  <c r="JW73" i="4"/>
  <c r="JW41" i="4"/>
  <c r="JZ49" i="4"/>
  <c r="DT238" i="4"/>
  <c r="CY237" i="2"/>
  <c r="CF237" i="2"/>
  <c r="KA165" i="4"/>
  <c r="KB18" i="4"/>
  <c r="FY84" i="2"/>
  <c r="JW50" i="4"/>
  <c r="FU214" i="2"/>
  <c r="DP235" i="4"/>
  <c r="DA234" i="2"/>
  <c r="KA78" i="4"/>
  <c r="KA22" i="4"/>
  <c r="BR236" i="2"/>
  <c r="KC125" i="4"/>
  <c r="FW182" i="2"/>
  <c r="KA126" i="4"/>
  <c r="AY236" i="4"/>
  <c r="KC189" i="4"/>
  <c r="JX41" i="4"/>
  <c r="JP238" i="4"/>
  <c r="JV60" i="4"/>
  <c r="KA230" i="4"/>
  <c r="IJ237" i="4"/>
  <c r="DG236" i="4"/>
  <c r="JZ31" i="4"/>
  <c r="CE234" i="2"/>
  <c r="KA184" i="4"/>
  <c r="CU234" i="2"/>
  <c r="JS235" i="4"/>
  <c r="HX235" i="4"/>
  <c r="FW24" i="2"/>
  <c r="FV107" i="2"/>
  <c r="JY42" i="4"/>
  <c r="KA28" i="4"/>
  <c r="JZ98" i="4"/>
  <c r="KB137" i="4"/>
  <c r="Z235" i="4"/>
  <c r="FW137" i="2"/>
  <c r="IP236" i="4"/>
  <c r="J238" i="4"/>
  <c r="DC238" i="2"/>
  <c r="JZ117" i="4"/>
  <c r="FW52" i="2"/>
  <c r="IK236" i="4"/>
  <c r="KB12" i="4"/>
  <c r="FE237" i="2"/>
  <c r="BQ238" i="2"/>
  <c r="JV148" i="4"/>
  <c r="FY7" i="2"/>
  <c r="AH237" i="4"/>
  <c r="EO236" i="2"/>
  <c r="JB235" i="4"/>
  <c r="IR234" i="4"/>
  <c r="FW74" i="2"/>
  <c r="V236" i="2"/>
  <c r="FY36" i="2"/>
  <c r="KA214" i="4"/>
  <c r="DM238" i="2"/>
  <c r="GD238" i="4"/>
  <c r="JZ86" i="4"/>
  <c r="FV58" i="2"/>
  <c r="KC153" i="4"/>
  <c r="AJ236" i="4"/>
  <c r="AC236" i="2"/>
  <c r="FX114" i="2"/>
  <c r="KB97" i="4"/>
  <c r="JZ199" i="4"/>
  <c r="GO238" i="4"/>
  <c r="N234" i="4"/>
  <c r="JP234" i="4"/>
  <c r="JY127" i="4"/>
  <c r="JV223" i="4"/>
  <c r="FX226" i="2"/>
  <c r="BY237" i="4"/>
  <c r="GW234" i="4"/>
  <c r="FY90" i="2"/>
  <c r="JZ222" i="4"/>
  <c r="DV238" i="2"/>
  <c r="JD234" i="4"/>
  <c r="FM234" i="4"/>
  <c r="KB159" i="4"/>
  <c r="AI234" i="4"/>
  <c r="AG234" i="4"/>
  <c r="JW95" i="4"/>
  <c r="CW235" i="4"/>
  <c r="HK236" i="4"/>
  <c r="KA120" i="4"/>
  <c r="EM235" i="4"/>
  <c r="KB119" i="4"/>
  <c r="FW50" i="2"/>
  <c r="DZ234" i="2"/>
  <c r="JY53" i="4"/>
  <c r="FV85" i="2"/>
  <c r="ED234" i="4"/>
  <c r="KB174" i="4"/>
  <c r="GK237" i="4"/>
  <c r="FY162" i="2"/>
  <c r="DU238" i="2"/>
  <c r="BA238" i="2"/>
  <c r="BY238" i="4"/>
  <c r="JZ213" i="4"/>
  <c r="DT235" i="2"/>
  <c r="FU206" i="2"/>
  <c r="FD235" i="2"/>
  <c r="KC83" i="4"/>
  <c r="JZ229" i="4"/>
  <c r="FU32" i="2"/>
  <c r="IO236" i="4"/>
  <c r="FY206" i="2"/>
  <c r="KB32" i="4"/>
  <c r="FU107" i="2"/>
  <c r="BG234" i="4"/>
  <c r="JW163" i="4"/>
  <c r="JZ92" i="4"/>
  <c r="GP234" i="4"/>
  <c r="BD235" i="2"/>
  <c r="AB234" i="4"/>
  <c r="KB172" i="4"/>
  <c r="L236" i="2"/>
  <c r="E235" i="4"/>
  <c r="JZ133" i="4"/>
  <c r="CF234" i="2"/>
  <c r="FW208" i="2"/>
  <c r="DY235" i="2"/>
  <c r="Z234" i="2"/>
  <c r="FX233" i="2"/>
  <c r="BP234" i="2"/>
  <c r="KA153" i="4"/>
  <c r="KC57" i="4"/>
  <c r="FR236" i="2"/>
  <c r="FX57" i="2"/>
  <c r="BX235" i="4"/>
  <c r="KB207" i="4"/>
  <c r="FU181" i="2"/>
  <c r="HX238" i="4"/>
  <c r="Y236" i="4"/>
  <c r="JY72" i="4"/>
  <c r="EC236" i="2"/>
  <c r="JY191" i="4"/>
  <c r="JY171" i="4"/>
  <c r="IG238" i="4"/>
  <c r="KC30" i="4"/>
  <c r="EW234" i="2"/>
  <c r="JW71" i="4"/>
  <c r="KB170" i="4"/>
  <c r="JZ52" i="4"/>
  <c r="JY38" i="4"/>
  <c r="JV87" i="4"/>
  <c r="JZ205" i="4"/>
  <c r="FV68" i="2"/>
  <c r="FY61" i="2"/>
  <c r="JX77" i="4"/>
  <c r="JW148" i="4"/>
  <c r="JV179" i="4"/>
  <c r="EH234" i="2"/>
  <c r="HC236" i="4"/>
  <c r="JY11" i="4"/>
  <c r="O237" i="2"/>
  <c r="JV14" i="4"/>
  <c r="FB235" i="4"/>
  <c r="FY175" i="2"/>
  <c r="FV103" i="2"/>
  <c r="JZ219" i="4"/>
  <c r="HN235" i="4"/>
  <c r="JO237" i="4"/>
  <c r="JW206" i="4"/>
  <c r="FM237" i="2"/>
  <c r="FU96" i="2"/>
  <c r="FW21" i="2"/>
  <c r="JZ197" i="4"/>
  <c r="AL234" i="4"/>
  <c r="JX206" i="4"/>
  <c r="KA100" i="4"/>
  <c r="CV234" i="2"/>
  <c r="JX132" i="4"/>
  <c r="KB201" i="4"/>
  <c r="CL234" i="4"/>
  <c r="EK237" i="4"/>
  <c r="L237" i="4"/>
  <c r="JX90" i="4"/>
  <c r="FY156" i="2"/>
  <c r="EF236" i="2"/>
  <c r="AA236" i="2"/>
  <c r="KB74" i="4"/>
  <c r="KC211" i="4"/>
  <c r="BP235" i="4"/>
  <c r="KB57" i="4"/>
  <c r="EZ236" i="4"/>
  <c r="JV138" i="4"/>
  <c r="JW74" i="4"/>
  <c r="DQ235" i="2"/>
  <c r="KC140" i="4"/>
  <c r="EY234" i="4"/>
  <c r="JX67" i="4"/>
  <c r="BC237" i="4"/>
  <c r="FV49" i="2"/>
  <c r="CN236" i="4"/>
  <c r="KB228" i="4"/>
  <c r="CH236" i="2"/>
  <c r="KB224" i="4"/>
  <c r="KA85" i="4"/>
  <c r="DB238" i="4"/>
  <c r="KB188" i="4"/>
  <c r="CD238" i="2"/>
  <c r="DV237" i="4"/>
  <c r="KC86" i="4"/>
  <c r="FX151" i="2"/>
  <c r="CX234" i="4"/>
  <c r="FU223" i="2"/>
  <c r="IG237" i="4"/>
  <c r="JX118" i="4"/>
  <c r="FW230" i="2"/>
  <c r="AP234" i="4"/>
  <c r="AI235" i="4"/>
  <c r="GA234" i="4"/>
  <c r="FW75" i="2"/>
  <c r="EE238" i="2"/>
  <c r="FU180" i="2"/>
  <c r="KB36" i="4"/>
  <c r="FY64" i="2"/>
  <c r="EU235" i="4"/>
  <c r="JX12" i="4"/>
  <c r="KC162" i="4"/>
  <c r="ED234" i="2"/>
  <c r="JW134" i="4"/>
  <c r="BJ237" i="4"/>
  <c r="KA146" i="4"/>
  <c r="HK234" i="4"/>
  <c r="FV108" i="2"/>
  <c r="JZ206" i="4"/>
  <c r="JZ221" i="4"/>
  <c r="GO237" i="4"/>
  <c r="FV177" i="2"/>
  <c r="AS238" i="4"/>
  <c r="FW219" i="2"/>
  <c r="KB52" i="4"/>
  <c r="O238" i="2"/>
  <c r="GV237" i="4"/>
  <c r="AF236" i="2"/>
  <c r="IZ237" i="4"/>
  <c r="FL238" i="4"/>
  <c r="JX145" i="4"/>
  <c r="JY152" i="4"/>
  <c r="KB233" i="4"/>
  <c r="EJ234" i="4"/>
  <c r="JX61" i="4"/>
  <c r="BJ237" i="2"/>
  <c r="KB51" i="4"/>
  <c r="JY16" i="4"/>
  <c r="FU212" i="2"/>
  <c r="KC94" i="4"/>
  <c r="EP236" i="2"/>
  <c r="KB152" i="4"/>
  <c r="BS235" i="4"/>
  <c r="KA77" i="4"/>
  <c r="CV236" i="4"/>
  <c r="FY35" i="2"/>
  <c r="DK237" i="4"/>
  <c r="KC62" i="4"/>
  <c r="JY194" i="4"/>
  <c r="FV59" i="2"/>
  <c r="CJ238" i="4"/>
  <c r="KB27" i="4"/>
  <c r="JW194" i="4"/>
  <c r="JZ217" i="4"/>
  <c r="HP236" i="4"/>
  <c r="FW155" i="2"/>
  <c r="BC235" i="2"/>
  <c r="FB234" i="4"/>
  <c r="JY47" i="4"/>
  <c r="FG237" i="2"/>
  <c r="EO238" i="2"/>
  <c r="CW234" i="4"/>
  <c r="FX39" i="2"/>
  <c r="AK237" i="4"/>
  <c r="GQ234" i="4"/>
  <c r="BQ237" i="4"/>
  <c r="FW35" i="2"/>
  <c r="CT235" i="4"/>
  <c r="CD236" i="4"/>
  <c r="KB104" i="4"/>
  <c r="JE238" i="4"/>
  <c r="JV43" i="4"/>
  <c r="DO235" i="4"/>
  <c r="KC126" i="4"/>
  <c r="FO235" i="4"/>
  <c r="JY81" i="4"/>
  <c r="JW171" i="4"/>
  <c r="FY218" i="2"/>
  <c r="FY180" i="2"/>
  <c r="GG237" i="4"/>
  <c r="JX39" i="4"/>
  <c r="CD234" i="4"/>
  <c r="AS234" i="4"/>
  <c r="KB173" i="4"/>
  <c r="KA87" i="4"/>
  <c r="KC42" i="4"/>
  <c r="KC52" i="4"/>
  <c r="FU197" i="2"/>
  <c r="IY238" i="4"/>
  <c r="FX178" i="2"/>
  <c r="FW7" i="2"/>
  <c r="JW57" i="4"/>
  <c r="JX193" i="4"/>
  <c r="CB235" i="4"/>
  <c r="FP237" i="4"/>
  <c r="JY22" i="4"/>
  <c r="KA71" i="4"/>
  <c r="HD238" i="4"/>
  <c r="V234" i="2"/>
  <c r="KC175" i="4"/>
  <c r="KA109" i="4"/>
  <c r="JY148" i="4"/>
  <c r="FU149" i="2"/>
  <c r="FU14" i="2"/>
  <c r="KB127" i="4"/>
  <c r="JZ128" i="4"/>
  <c r="FY113" i="2"/>
  <c r="D238" i="2"/>
  <c r="DJ234" i="4"/>
  <c r="DA237" i="4"/>
  <c r="JV36" i="4"/>
  <c r="AM237" i="4"/>
  <c r="EK238" i="4"/>
  <c r="FD234" i="4"/>
  <c r="DP238" i="4"/>
  <c r="JV163" i="4"/>
  <c r="DS237" i="4"/>
  <c r="DH236" i="2"/>
  <c r="KC151" i="4"/>
  <c r="JY177" i="4"/>
  <c r="JV74" i="4"/>
  <c r="KA15" i="4"/>
  <c r="KB206" i="4"/>
  <c r="HF238" i="4"/>
  <c r="FJ235" i="2"/>
  <c r="IU235" i="4"/>
  <c r="KC74" i="4"/>
  <c r="JV204" i="4"/>
  <c r="FC234" i="2"/>
  <c r="AF235" i="4"/>
  <c r="KC102" i="4"/>
  <c r="EE234" i="2"/>
  <c r="KB71" i="4"/>
  <c r="KA27" i="4"/>
  <c r="FV14" i="2"/>
  <c r="FX210" i="2"/>
  <c r="JV182" i="4"/>
  <c r="HN236" i="4"/>
  <c r="JY151" i="4"/>
  <c r="FU23" i="2"/>
  <c r="KA163" i="4"/>
  <c r="T236" i="4"/>
  <c r="JN235" i="4"/>
  <c r="FV170" i="2"/>
  <c r="FV194" i="2"/>
  <c r="JW21" i="4"/>
  <c r="JT235" i="4"/>
  <c r="KA211" i="4"/>
  <c r="JY169" i="4"/>
  <c r="BP238" i="2"/>
  <c r="BF237" i="4"/>
  <c r="AA237" i="4"/>
  <c r="BX236" i="4"/>
  <c r="FW221" i="2"/>
  <c r="HY238" i="4"/>
  <c r="JW53" i="4"/>
  <c r="KA174" i="4"/>
  <c r="FY169" i="2"/>
  <c r="FM235" i="2"/>
  <c r="AI237" i="2"/>
  <c r="BP235" i="2"/>
  <c r="JY59" i="4"/>
  <c r="U237" i="4"/>
  <c r="IW234" i="4"/>
  <c r="FV195" i="2"/>
  <c r="IT237" i="4"/>
  <c r="FV193" i="2"/>
  <c r="JV207" i="4"/>
  <c r="FU165" i="2"/>
  <c r="JZ12" i="4"/>
  <c r="FV196" i="2"/>
  <c r="FV112" i="2"/>
  <c r="JZ141" i="4"/>
  <c r="JW151" i="4"/>
  <c r="FX215" i="2"/>
  <c r="KA124" i="4"/>
  <c r="HH238" i="4"/>
  <c r="DV235" i="4"/>
  <c r="FH234" i="4"/>
  <c r="DM234" i="2"/>
  <c r="FV129" i="2"/>
  <c r="P235" i="2"/>
  <c r="JZ113" i="4"/>
  <c r="JY133" i="4"/>
  <c r="FV48" i="2"/>
  <c r="JZ129" i="4"/>
  <c r="IX238" i="4"/>
  <c r="FV237" i="4"/>
  <c r="FX146" i="2"/>
  <c r="JX112" i="4"/>
  <c r="JZ161" i="4"/>
  <c r="BO236" i="4"/>
  <c r="KC38" i="4"/>
  <c r="JK237" i="4"/>
  <c r="FW43" i="2"/>
  <c r="FD236" i="2"/>
  <c r="EQ234" i="4"/>
  <c r="FW154" i="2"/>
  <c r="BM236" i="4"/>
  <c r="FF238" i="4"/>
  <c r="FV124" i="2"/>
  <c r="DJ235" i="4"/>
  <c r="KC89" i="4"/>
  <c r="BD234" i="4"/>
  <c r="FW64" i="2"/>
  <c r="CR238" i="2"/>
  <c r="DP235" i="2"/>
  <c r="AP238" i="2"/>
  <c r="CL235" i="4"/>
  <c r="FV173" i="2"/>
  <c r="KB158" i="4"/>
  <c r="FG236" i="4"/>
  <c r="EQ234" i="2"/>
  <c r="JW84" i="4"/>
  <c r="JZ89" i="4"/>
  <c r="JV102" i="4"/>
  <c r="JV41" i="4"/>
  <c r="BV238" i="2"/>
  <c r="EV236" i="2"/>
  <c r="CB236" i="2"/>
  <c r="JY93" i="4"/>
  <c r="P234" i="2"/>
  <c r="AV234" i="2"/>
  <c r="CG236" i="2"/>
  <c r="JX129" i="4"/>
  <c r="JV164" i="4"/>
  <c r="FU123" i="2"/>
  <c r="FP237" i="2"/>
  <c r="GN236" i="4"/>
  <c r="DP236" i="4"/>
  <c r="H238" i="4"/>
  <c r="FY155" i="2"/>
  <c r="KA40" i="4"/>
  <c r="JY188" i="4"/>
  <c r="FU208" i="2"/>
  <c r="KA101" i="4"/>
  <c r="FU20" i="2"/>
  <c r="JW88" i="4"/>
  <c r="EV237" i="2"/>
  <c r="KC132" i="4"/>
  <c r="FU183" i="2"/>
  <c r="FF236" i="4"/>
  <c r="EQ237" i="4"/>
  <c r="BF237" i="2"/>
  <c r="JZ140" i="4"/>
  <c r="BD237" i="2"/>
  <c r="KA130" i="4"/>
  <c r="FY205" i="2"/>
  <c r="KB177" i="4"/>
  <c r="CE236" i="2"/>
  <c r="JX31" i="4"/>
  <c r="JV109" i="4"/>
  <c r="FV227" i="2"/>
  <c r="DD236" i="4"/>
  <c r="AW235" i="2"/>
  <c r="FX70" i="2"/>
  <c r="JS234" i="4"/>
  <c r="EC237" i="4"/>
  <c r="JY30" i="4"/>
  <c r="JX16" i="4"/>
  <c r="KB135" i="4"/>
  <c r="JV170" i="4"/>
  <c r="FV234" i="4"/>
  <c r="FX163" i="2"/>
  <c r="JF237" i="4"/>
  <c r="KB154" i="4"/>
  <c r="FX130" i="2"/>
  <c r="FK235" i="2"/>
  <c r="FZ238" i="4"/>
  <c r="AQ235" i="2"/>
  <c r="JV135" i="4"/>
  <c r="JX181" i="4"/>
  <c r="JY49" i="4"/>
  <c r="JW44" i="4"/>
  <c r="ER235" i="2"/>
  <c r="E237" i="4"/>
  <c r="FY25" i="2"/>
  <c r="CV237" i="4"/>
  <c r="BQ234" i="2"/>
  <c r="FW129" i="2"/>
  <c r="JY119" i="4"/>
  <c r="KB194" i="4"/>
  <c r="KB41" i="4"/>
  <c r="JV11" i="4"/>
  <c r="JZ187" i="4"/>
  <c r="FX191" i="2"/>
  <c r="EF237" i="2"/>
  <c r="EZ235" i="2"/>
  <c r="FY74" i="2"/>
  <c r="JZ149" i="4"/>
  <c r="BG235" i="2"/>
  <c r="FJ236" i="4"/>
  <c r="DG234" i="2"/>
  <c r="FU218" i="2"/>
  <c r="JZ184" i="4"/>
  <c r="DX236" i="4"/>
  <c r="KA12" i="4"/>
  <c r="DN234" i="4"/>
  <c r="FX175" i="2"/>
  <c r="BS234" i="4"/>
  <c r="FW10" i="2"/>
  <c r="KA11" i="4"/>
  <c r="KC213" i="4"/>
  <c r="FU29" i="2"/>
  <c r="CN236" i="2"/>
  <c r="CC236" i="2"/>
  <c r="KB164" i="4"/>
  <c r="JW43" i="4"/>
  <c r="HN234" i="4"/>
  <c r="EY235" i="4"/>
  <c r="FY101" i="2"/>
  <c r="FV65" i="2"/>
  <c r="FQ238" i="2"/>
  <c r="JX146" i="4"/>
  <c r="FW109" i="2"/>
  <c r="KB11" i="4"/>
  <c r="FY29" i="2"/>
  <c r="BP236" i="4"/>
  <c r="KC206" i="4"/>
  <c r="JZ172" i="4"/>
  <c r="FX14" i="2"/>
  <c r="FV69" i="2"/>
  <c r="JW196" i="4"/>
  <c r="FW171" i="2"/>
  <c r="FU101" i="2"/>
  <c r="FX92" i="2"/>
  <c r="KA216" i="4"/>
  <c r="FU87" i="2"/>
  <c r="BB234" i="2"/>
  <c r="CS237" i="2"/>
  <c r="JX154" i="4"/>
  <c r="KC84" i="4"/>
  <c r="HQ235" i="4"/>
  <c r="AL237" i="2"/>
  <c r="AJ238" i="4"/>
  <c r="FX148" i="2"/>
  <c r="FW203" i="2"/>
  <c r="AJ234" i="4"/>
  <c r="Z238" i="2"/>
  <c r="FV86" i="2"/>
  <c r="FW80" i="2"/>
  <c r="FU237" i="4"/>
  <c r="JY145" i="4"/>
  <c r="EE234" i="4"/>
  <c r="JW158" i="4"/>
  <c r="KA188" i="4"/>
  <c r="JV35" i="4"/>
  <c r="DG237" i="2"/>
  <c r="JW23" i="4"/>
  <c r="FK234" i="4"/>
  <c r="AS237" i="2"/>
  <c r="KB87" i="4"/>
  <c r="JW42" i="4"/>
  <c r="GF234" i="4"/>
  <c r="JY66" i="4"/>
  <c r="GT235" i="4"/>
  <c r="IE238" i="4"/>
  <c r="FX164" i="2"/>
  <c r="JY52" i="4"/>
  <c r="JY10" i="4"/>
  <c r="AI238" i="2"/>
  <c r="F235" i="4"/>
  <c r="JV53" i="4"/>
  <c r="KC138" i="4"/>
  <c r="CT235" i="2"/>
  <c r="KB95" i="4"/>
  <c r="KB230" i="4"/>
  <c r="FV93" i="2"/>
  <c r="FU53" i="2"/>
  <c r="AA237" i="2"/>
  <c r="KC131" i="4"/>
  <c r="FX100" i="2"/>
  <c r="JW144" i="4"/>
  <c r="CR234" i="4"/>
  <c r="KA43" i="4"/>
  <c r="JW177" i="4"/>
  <c r="JZ230" i="4"/>
  <c r="JX97" i="4"/>
  <c r="JX81" i="4"/>
  <c r="KB118" i="4"/>
  <c r="JV144" i="4"/>
  <c r="BO238" i="2"/>
  <c r="FW39" i="2"/>
  <c r="BH234" i="2"/>
  <c r="JI237" i="4"/>
  <c r="KA17" i="4"/>
  <c r="AC234" i="2"/>
  <c r="FU220" i="2"/>
  <c r="FY182" i="2"/>
  <c r="EZ237" i="2"/>
  <c r="BQ237" i="2"/>
  <c r="JM236" i="4"/>
  <c r="DT237" i="4"/>
  <c r="DM237" i="4"/>
  <c r="JW101" i="4"/>
  <c r="CH234" i="4"/>
  <c r="FY21" i="2"/>
  <c r="FW205" i="2"/>
  <c r="KB208" i="4"/>
  <c r="EJ236" i="2"/>
  <c r="FJ238" i="4"/>
  <c r="FY225" i="2"/>
  <c r="DT234" i="2"/>
  <c r="FY56" i="2"/>
  <c r="AZ234" i="4"/>
  <c r="BW235" i="4"/>
  <c r="KA63" i="4"/>
  <c r="HT237" i="4"/>
  <c r="FW173" i="2"/>
  <c r="FW145" i="2"/>
  <c r="JZ156" i="4"/>
  <c r="JV73" i="4"/>
  <c r="KC225" i="4"/>
  <c r="JX131" i="4"/>
  <c r="JW116" i="4"/>
  <c r="BE238" i="4"/>
  <c r="KA203" i="4"/>
  <c r="JX130" i="4"/>
  <c r="DP234" i="4"/>
  <c r="HO236" i="4"/>
  <c r="KA185" i="4"/>
  <c r="I238" i="2"/>
  <c r="JW224" i="4"/>
  <c r="FY43" i="2"/>
  <c r="EL236" i="4"/>
  <c r="FV191" i="2"/>
  <c r="BJ235" i="2"/>
  <c r="FV28" i="2"/>
  <c r="BS238" i="2"/>
  <c r="FY131" i="2"/>
  <c r="CD238" i="4"/>
  <c r="FX186" i="2"/>
  <c r="KB62" i="4"/>
  <c r="KB31" i="4"/>
  <c r="CC234" i="2"/>
  <c r="JY158" i="4"/>
  <c r="G235" i="4"/>
  <c r="KC105" i="4"/>
  <c r="KC21" i="4"/>
  <c r="JV28" i="4"/>
  <c r="JA238" i="4"/>
  <c r="BJ235" i="4"/>
  <c r="JN237" i="4"/>
  <c r="JY82" i="4"/>
  <c r="JY225" i="4"/>
  <c r="JW30" i="4"/>
  <c r="KA140" i="4"/>
  <c r="JZ211" i="4"/>
  <c r="K234" i="4"/>
  <c r="FU97" i="2"/>
  <c r="JV127" i="4"/>
  <c r="EC237" i="2"/>
  <c r="KB102" i="4"/>
  <c r="FY117" i="2"/>
  <c r="FN238" i="4"/>
  <c r="FW143" i="2"/>
  <c r="JY61" i="4"/>
  <c r="BM235" i="4"/>
  <c r="FU99" i="2"/>
  <c r="GH238" i="4"/>
  <c r="JY50" i="4"/>
  <c r="JZ110" i="4"/>
  <c r="JW146" i="4"/>
  <c r="JV67" i="4"/>
  <c r="JV193" i="4"/>
  <c r="JX150" i="4"/>
  <c r="KA67" i="4"/>
  <c r="FY75" i="2"/>
  <c r="FY77" i="2"/>
  <c r="GI236" i="4"/>
  <c r="IM238" i="4"/>
  <c r="KB45" i="4"/>
  <c r="D236" i="4"/>
  <c r="AU238" i="2"/>
  <c r="DE235" i="2"/>
  <c r="FU171" i="2"/>
  <c r="JV106" i="4"/>
  <c r="KA183" i="4"/>
  <c r="FQ237" i="2"/>
  <c r="FU8" i="2"/>
  <c r="HP235" i="4"/>
  <c r="JY98" i="4"/>
  <c r="AZ235" i="2"/>
  <c r="CQ236" i="4"/>
  <c r="FX45" i="2"/>
  <c r="KC66" i="4"/>
  <c r="U238" i="4"/>
  <c r="JZ29" i="4"/>
  <c r="KC181" i="4"/>
  <c r="FU41" i="2"/>
  <c r="DR235" i="4"/>
  <c r="HK238" i="4"/>
  <c r="EU238" i="2"/>
  <c r="JX36" i="4"/>
  <c r="JY103" i="4"/>
  <c r="EY237" i="4"/>
  <c r="JW156" i="4"/>
  <c r="JW198" i="4"/>
  <c r="GQ235" i="4"/>
  <c r="FY54" i="2"/>
  <c r="KC127" i="4"/>
  <c r="FU173" i="2"/>
  <c r="JY129" i="4"/>
  <c r="JW122" i="4"/>
  <c r="FV53" i="2"/>
  <c r="FW90" i="2"/>
  <c r="GF235" i="4"/>
  <c r="O235" i="2"/>
  <c r="AY234" i="2"/>
  <c r="CE237" i="2"/>
  <c r="JW45" i="4"/>
  <c r="FX73" i="2"/>
  <c r="AS237" i="4"/>
  <c r="CW235" i="2"/>
  <c r="R237" i="4"/>
  <c r="FV73" i="2"/>
  <c r="BF236" i="4"/>
  <c r="FV111" i="2"/>
  <c r="AH235" i="4"/>
  <c r="FY125" i="2"/>
  <c r="BT237" i="2"/>
  <c r="JZ150" i="4"/>
  <c r="JY116" i="4"/>
  <c r="KC18" i="4"/>
  <c r="KA141" i="4"/>
  <c r="JV72" i="4"/>
  <c r="JX163" i="4"/>
  <c r="KA32" i="4"/>
  <c r="DX238" i="4"/>
  <c r="FU178" i="2"/>
  <c r="V234" i="4"/>
  <c r="KA208" i="4"/>
  <c r="FU68" i="2"/>
  <c r="CG238" i="4"/>
  <c r="JY170" i="4"/>
  <c r="KC101" i="4"/>
  <c r="JW25" i="4"/>
  <c r="JZ85" i="4"/>
  <c r="FY192" i="2"/>
  <c r="AS235" i="4"/>
  <c r="FW11" i="2"/>
  <c r="FU102" i="2"/>
  <c r="FS238" i="4"/>
  <c r="JV118" i="4"/>
  <c r="JV18" i="4"/>
  <c r="FY139" i="2"/>
  <c r="KB81" i="4"/>
  <c r="AD235" i="4"/>
  <c r="FR238" i="4"/>
  <c r="AK238" i="2"/>
  <c r="FY166" i="2"/>
  <c r="FU230" i="2"/>
  <c r="FV106" i="2"/>
  <c r="KB68" i="4"/>
  <c r="FY220" i="2"/>
  <c r="BX234" i="4"/>
  <c r="JX46" i="4"/>
  <c r="AQ236" i="4"/>
  <c r="C236" i="2"/>
  <c r="HO238" i="4"/>
  <c r="FV142" i="2"/>
  <c r="EW237" i="2"/>
  <c r="FN234" i="2"/>
  <c r="FY120" i="2"/>
  <c r="KA231" i="4"/>
  <c r="HG236" i="4"/>
  <c r="IE237" i="4"/>
  <c r="G235" i="2"/>
  <c r="BI236" i="2"/>
  <c r="FX38" i="2"/>
  <c r="DZ235" i="4"/>
  <c r="KA192" i="4"/>
  <c r="CG237" i="2"/>
  <c r="JV121" i="4"/>
  <c r="JK234" i="4"/>
  <c r="KB221" i="4"/>
  <c r="FY146" i="2"/>
  <c r="CW238" i="4"/>
  <c r="CI236" i="4"/>
  <c r="JZ70" i="4"/>
  <c r="JX172" i="4"/>
  <c r="FR237" i="4"/>
  <c r="FX221" i="2"/>
  <c r="FV150" i="2"/>
  <c r="FX212" i="2"/>
  <c r="GR234" i="4"/>
  <c r="JZ124" i="4"/>
  <c r="FU127" i="2"/>
  <c r="HT235" i="4"/>
  <c r="DN238" i="2"/>
  <c r="EI236" i="4"/>
  <c r="FW33" i="2"/>
  <c r="KC76" i="4"/>
  <c r="KB142" i="4"/>
  <c r="BB234" i="4"/>
  <c r="FW234" i="4"/>
  <c r="JW126" i="4"/>
  <c r="JZ191" i="4"/>
  <c r="KB56" i="4"/>
  <c r="CM235" i="2"/>
  <c r="BN235" i="4"/>
  <c r="KC146" i="4"/>
  <c r="JZ57" i="4"/>
  <c r="JY77" i="4"/>
  <c r="KC98" i="4"/>
  <c r="AC235" i="4"/>
  <c r="HL234" i="4"/>
  <c r="BW237" i="2"/>
  <c r="KB160" i="4"/>
  <c r="JW92" i="4"/>
  <c r="FY122" i="2"/>
  <c r="JZ158" i="4"/>
  <c r="CN235" i="4"/>
  <c r="KC159" i="4"/>
  <c r="EF234" i="4"/>
  <c r="DQ237" i="4"/>
  <c r="ID238" i="4"/>
  <c r="CH238" i="4"/>
  <c r="BT236" i="4"/>
  <c r="FU189" i="2"/>
  <c r="FX120" i="2"/>
  <c r="HZ234" i="4"/>
  <c r="FO237" i="2"/>
  <c r="GI238" i="4"/>
  <c r="KC199" i="4"/>
  <c r="BF235" i="4"/>
  <c r="JY28" i="4"/>
  <c r="KA94" i="4"/>
  <c r="BS238" i="4"/>
  <c r="CI237" i="2"/>
  <c r="FU179" i="2"/>
  <c r="BC236" i="2"/>
  <c r="EK234" i="4"/>
  <c r="JX99" i="4"/>
  <c r="JW167" i="4"/>
  <c r="EL236" i="2"/>
  <c r="FV91" i="2"/>
  <c r="BN238" i="2"/>
  <c r="FV67" i="2"/>
  <c r="BS236" i="2"/>
  <c r="KC48" i="4"/>
  <c r="FH236" i="4"/>
  <c r="JV233" i="4"/>
  <c r="FX217" i="2"/>
  <c r="FT237" i="4"/>
  <c r="FX78" i="2"/>
  <c r="AV238" i="4"/>
  <c r="H234" i="4"/>
  <c r="JY96" i="4"/>
  <c r="FX207" i="2"/>
  <c r="JV156" i="4"/>
  <c r="JX7" i="4"/>
  <c r="EJ235" i="4"/>
  <c r="HR237" i="4"/>
  <c r="M237" i="2"/>
  <c r="U234" i="4"/>
  <c r="AO237" i="2"/>
  <c r="JV133" i="4"/>
  <c r="KC188" i="4"/>
  <c r="FW19" i="2"/>
  <c r="JZ176" i="4"/>
  <c r="JW186" i="4"/>
  <c r="FU203" i="2"/>
  <c r="JW131" i="4"/>
  <c r="M238" i="4"/>
  <c r="FU184" i="2"/>
  <c r="DS237" i="2"/>
  <c r="FW194" i="2"/>
  <c r="KA24" i="4"/>
  <c r="FX184" i="2"/>
  <c r="D237" i="4"/>
  <c r="JA237" i="4"/>
  <c r="ED235" i="2"/>
  <c r="KA199" i="4"/>
  <c r="KB64" i="4"/>
  <c r="AN236" i="4"/>
  <c r="FW152" i="2"/>
  <c r="JZ63" i="4"/>
  <c r="CW238" i="2"/>
  <c r="CD235" i="2"/>
  <c r="JZ166" i="4"/>
  <c r="JX174" i="4"/>
  <c r="KA42" i="4"/>
  <c r="FW79" i="2"/>
  <c r="FU126" i="2"/>
  <c r="DC237" i="2"/>
  <c r="FR234" i="2"/>
  <c r="JX147" i="4"/>
  <c r="FY164" i="2"/>
  <c r="FA237" i="4"/>
  <c r="ER234" i="4"/>
  <c r="KB200" i="4"/>
  <c r="KA160" i="4"/>
  <c r="FW87" i="2"/>
  <c r="CI238" i="2"/>
  <c r="JW205" i="4"/>
  <c r="FW77" i="2"/>
  <c r="EN237" i="2"/>
  <c r="CU238" i="4"/>
  <c r="KC31" i="4"/>
  <c r="DD234" i="4"/>
  <c r="FV190" i="2"/>
  <c r="AB238" i="2"/>
  <c r="DH238" i="2"/>
  <c r="KB21" i="4"/>
  <c r="FH235" i="2"/>
  <c r="EJ234" i="2"/>
  <c r="JW135" i="4"/>
  <c r="FU81" i="2"/>
  <c r="AC237" i="2"/>
  <c r="JY84" i="4"/>
  <c r="JV197" i="4"/>
  <c r="JV173" i="4"/>
  <c r="EM234" i="2"/>
  <c r="FV211" i="2"/>
  <c r="AK234" i="2"/>
  <c r="KA162" i="4"/>
  <c r="JH237" i="4"/>
  <c r="BU237" i="2"/>
  <c r="HS238" i="4"/>
  <c r="KB143" i="4"/>
  <c r="CB237" i="4"/>
  <c r="FB236" i="4"/>
  <c r="FV57" i="2"/>
  <c r="BQ236" i="4"/>
  <c r="EF235" i="2"/>
  <c r="FW126" i="2"/>
  <c r="BD236" i="4"/>
  <c r="JW162" i="4"/>
  <c r="HH234" i="4"/>
  <c r="FY184" i="2"/>
  <c r="CT237" i="4"/>
  <c r="FF235" i="2"/>
  <c r="JY13" i="4"/>
  <c r="KC231" i="4"/>
  <c r="DW234" i="4"/>
  <c r="FA237" i="2"/>
  <c r="AN235" i="2"/>
  <c r="FY209" i="2"/>
  <c r="FM236" i="2"/>
  <c r="AB236" i="2"/>
  <c r="FV29" i="2"/>
  <c r="FV139" i="2"/>
  <c r="FU215" i="2"/>
  <c r="JW90" i="4"/>
  <c r="HQ238" i="4"/>
  <c r="BR234" i="2"/>
  <c r="KA93" i="4"/>
  <c r="GM234" i="4"/>
  <c r="KC118" i="4"/>
  <c r="JV117" i="4"/>
  <c r="FX202" i="2"/>
  <c r="CR236" i="2"/>
  <c r="J235" i="4"/>
  <c r="BN236" i="2"/>
  <c r="FY63" i="2"/>
  <c r="FV133" i="2"/>
  <c r="GJ238" i="4"/>
  <c r="CP238" i="2"/>
  <c r="KC207" i="4"/>
  <c r="FW18" i="2"/>
  <c r="BL234" i="4"/>
  <c r="KB197" i="4"/>
  <c r="FX121" i="2"/>
  <c r="JW54" i="4"/>
  <c r="KB195" i="4"/>
  <c r="DA238" i="2"/>
  <c r="DR236" i="4"/>
  <c r="JJ238" i="4"/>
  <c r="EH234" i="4"/>
  <c r="N235" i="2"/>
  <c r="EP234" i="4"/>
  <c r="KA157" i="4"/>
  <c r="JW160" i="4"/>
  <c r="JZ185" i="4"/>
  <c r="JV23" i="4"/>
  <c r="B237" i="2"/>
  <c r="KC166" i="4"/>
  <c r="FY106" i="2"/>
  <c r="KC143" i="4"/>
  <c r="DY234" i="4"/>
  <c r="HB238" i="4"/>
  <c r="I237" i="2"/>
  <c r="JW20" i="4"/>
  <c r="EC234" i="2"/>
  <c r="FX72" i="2"/>
  <c r="CZ238" i="2"/>
  <c r="KC137" i="4"/>
  <c r="AP235" i="2"/>
  <c r="IE235" i="4"/>
  <c r="KC39" i="4"/>
  <c r="KC43" i="4"/>
  <c r="EE238" i="4"/>
  <c r="JX149" i="4"/>
  <c r="B236" i="2"/>
  <c r="IS236" i="4"/>
  <c r="FY62" i="2"/>
  <c r="GR236" i="4"/>
  <c r="X238" i="4"/>
  <c r="CG236" i="4"/>
  <c r="CB234" i="2"/>
  <c r="DU235" i="2"/>
  <c r="DS234" i="2"/>
  <c r="HY235" i="4"/>
  <c r="JX98" i="4"/>
  <c r="D234" i="4"/>
  <c r="FV8" i="2"/>
  <c r="JZ164" i="4"/>
  <c r="BY234" i="2"/>
  <c r="JY101" i="4"/>
  <c r="FY234" i="4"/>
  <c r="FW204" i="2"/>
  <c r="DK235" i="4"/>
  <c r="FX214" i="2"/>
  <c r="CM236" i="4"/>
  <c r="AW238" i="4"/>
  <c r="HD236" i="4"/>
  <c r="AN237" i="2"/>
  <c r="JZ90" i="4"/>
  <c r="JY184" i="4"/>
  <c r="HM238" i="4"/>
  <c r="KA190" i="4"/>
  <c r="FW73" i="2"/>
  <c r="FF234" i="4"/>
  <c r="FV166" i="2"/>
  <c r="FT237" i="2"/>
  <c r="JX199" i="4"/>
  <c r="FY231" i="2"/>
  <c r="EH237" i="2"/>
  <c r="FX42" i="2"/>
  <c r="JY202" i="4"/>
  <c r="HA236" i="4"/>
  <c r="JZ155" i="4"/>
  <c r="FV198" i="2"/>
  <c r="U237" i="2"/>
  <c r="BO236" i="2"/>
  <c r="W236" i="4"/>
  <c r="JZ225" i="4"/>
  <c r="FY193" i="2"/>
  <c r="JV84" i="4"/>
  <c r="FW206" i="2"/>
  <c r="JV129" i="4"/>
  <c r="KB60" i="4"/>
  <c r="FY104" i="2"/>
  <c r="FW157" i="2"/>
  <c r="JU237" i="4"/>
  <c r="CA235" i="4"/>
  <c r="CK235" i="2"/>
  <c r="JW34" i="4"/>
  <c r="HF237" i="4"/>
  <c r="HA234" i="4"/>
  <c r="FH234" i="2"/>
  <c r="FW63" i="2"/>
  <c r="KB203" i="4"/>
  <c r="FX222" i="2"/>
  <c r="KA97" i="4"/>
  <c r="JX191" i="4"/>
  <c r="FU26" i="2"/>
  <c r="FW120" i="2"/>
  <c r="CM238" i="4"/>
  <c r="KC212" i="4"/>
  <c r="JZ56" i="4"/>
  <c r="HM234" i="4"/>
  <c r="EG238" i="2"/>
  <c r="KA197" i="4"/>
  <c r="KC128" i="4"/>
  <c r="IU236" i="4"/>
  <c r="KC223" i="4"/>
  <c r="FX113" i="2"/>
  <c r="DW236" i="4"/>
  <c r="KB199" i="4"/>
  <c r="JX203" i="4"/>
  <c r="ET236" i="2"/>
  <c r="KA150" i="4"/>
  <c r="JX88" i="4"/>
  <c r="JR234" i="4"/>
  <c r="FX196" i="2"/>
  <c r="DP237" i="2"/>
  <c r="FU159" i="2"/>
  <c r="FV90" i="2"/>
  <c r="FW220" i="2"/>
  <c r="KC111" i="4"/>
  <c r="BY234" i="4"/>
  <c r="BU238" i="4"/>
  <c r="JZ174" i="4"/>
  <c r="JZ101" i="4"/>
  <c r="BW236" i="2"/>
  <c r="JK235" i="4"/>
  <c r="KA46" i="4"/>
  <c r="FX156" i="2"/>
  <c r="FW123" i="2"/>
  <c r="FV153" i="2"/>
  <c r="II238" i="4"/>
  <c r="KC156" i="4"/>
  <c r="JY51" i="4"/>
  <c r="EG234" i="4"/>
  <c r="JX74" i="4"/>
  <c r="JW208" i="4"/>
  <c r="AY238" i="4"/>
  <c r="KC9" i="4"/>
  <c r="KC123" i="4"/>
  <c r="EA235" i="2"/>
  <c r="GO234" i="4"/>
  <c r="FY59" i="2"/>
  <c r="JX55" i="4"/>
  <c r="CJ234" i="4"/>
  <c r="KC182" i="4"/>
  <c r="JW63" i="4"/>
  <c r="FY119" i="2"/>
  <c r="KB131" i="4"/>
  <c r="IN234" i="4"/>
  <c r="FU79" i="2"/>
  <c r="KB218" i="4"/>
  <c r="HS234" i="4"/>
  <c r="BB235" i="2"/>
  <c r="JX86" i="4"/>
  <c r="CH234" i="2"/>
  <c r="JY178" i="4"/>
  <c r="JX182" i="4"/>
  <c r="BF236" i="2"/>
  <c r="KC27" i="4"/>
  <c r="FS234" i="4"/>
  <c r="AV234" i="4"/>
  <c r="KB91" i="4"/>
  <c r="JV59" i="4"/>
  <c r="AX234" i="2"/>
  <c r="FV125" i="2"/>
  <c r="EA235" i="4"/>
  <c r="DL235" i="2"/>
  <c r="JZ84" i="4"/>
  <c r="KB67" i="4"/>
  <c r="JV40" i="4"/>
  <c r="JW213" i="4"/>
  <c r="EO234" i="4"/>
  <c r="AQ235" i="4"/>
  <c r="CA235" i="2"/>
  <c r="JW98" i="4"/>
  <c r="JV180" i="4"/>
  <c r="BB235" i="4"/>
  <c r="ER237" i="4"/>
  <c r="FX165" i="2"/>
  <c r="KB24" i="4"/>
  <c r="E236" i="2"/>
  <c r="L238" i="2"/>
  <c r="AQ234" i="2"/>
  <c r="FA236" i="4"/>
  <c r="FX132" i="2"/>
  <c r="W238" i="2"/>
  <c r="AQ237" i="4"/>
  <c r="FV138" i="2"/>
  <c r="FW28" i="2"/>
  <c r="CX237" i="2"/>
  <c r="JX101" i="4"/>
  <c r="KC227" i="4"/>
  <c r="JV214" i="4"/>
  <c r="JZ173" i="4"/>
  <c r="FF235" i="4"/>
  <c r="FX143" i="2"/>
  <c r="FY158" i="2"/>
  <c r="GV238" i="4"/>
  <c r="FU137" i="2"/>
  <c r="FY33" i="2"/>
  <c r="FX141" i="2"/>
  <c r="FO238" i="4"/>
  <c r="JY120" i="4"/>
  <c r="JY99" i="4"/>
  <c r="KB202" i="4"/>
  <c r="KC171" i="4"/>
  <c r="FV221" i="2"/>
  <c r="CM236" i="2"/>
  <c r="DO234" i="2"/>
  <c r="FP238" i="4"/>
  <c r="FY229" i="2"/>
  <c r="BK237" i="2"/>
  <c r="KC165" i="4"/>
  <c r="JV26" i="4"/>
  <c r="KC232" i="4"/>
  <c r="IQ237" i="4"/>
  <c r="FY94" i="2"/>
  <c r="KB107" i="4"/>
  <c r="JZ20" i="4"/>
  <c r="FV208" i="2"/>
  <c r="EL238" i="4"/>
  <c r="EO236" i="4"/>
  <c r="KA84" i="4"/>
  <c r="KA111" i="4"/>
  <c r="W237" i="2"/>
  <c r="DJ237" i="2"/>
  <c r="JY117" i="4"/>
  <c r="FX93" i="2"/>
  <c r="JY39" i="4"/>
  <c r="FU195" i="2"/>
  <c r="KB17" i="4"/>
  <c r="FY207" i="2"/>
  <c r="KA136" i="4"/>
  <c r="JV99" i="4"/>
  <c r="JY138" i="4"/>
  <c r="FX185" i="2"/>
  <c r="KB136" i="4"/>
  <c r="HV238" i="4"/>
  <c r="FY136" i="2"/>
  <c r="JZ214" i="4"/>
  <c r="HG234" i="4"/>
  <c r="JV116" i="4"/>
  <c r="FI235" i="2"/>
  <c r="FH236" i="2"/>
  <c r="KB80" i="4"/>
  <c r="JV174" i="4"/>
  <c r="EJ238" i="2"/>
  <c r="JZ175" i="4"/>
  <c r="AN235" i="4"/>
  <c r="FU232" i="2"/>
  <c r="JW150" i="4"/>
  <c r="JY166" i="4"/>
  <c r="HS236" i="4"/>
  <c r="JV46" i="4"/>
  <c r="GZ236" i="4"/>
  <c r="S234" i="4"/>
  <c r="KC73" i="4"/>
  <c r="FO236" i="2"/>
  <c r="BV234" i="4"/>
  <c r="AT236" i="2"/>
  <c r="CM234" i="4"/>
  <c r="AL235" i="2"/>
  <c r="FY72" i="2"/>
  <c r="FA234" i="2"/>
  <c r="JW133" i="4"/>
  <c r="IO235" i="4"/>
  <c r="EW238" i="4"/>
  <c r="AR238" i="2"/>
  <c r="FW67" i="2"/>
  <c r="FV167" i="2"/>
  <c r="CB235" i="2"/>
  <c r="FY118" i="2"/>
  <c r="JV186" i="4"/>
  <c r="FW20" i="2"/>
  <c r="AT236" i="4"/>
  <c r="IV237" i="4"/>
  <c r="FU200" i="2"/>
  <c r="J235" i="2"/>
  <c r="KB99" i="4"/>
  <c r="CS238" i="4"/>
  <c r="AY234" i="4"/>
  <c r="HL236" i="4"/>
  <c r="FB237" i="2"/>
  <c r="FX44" i="2"/>
  <c r="EM237" i="2"/>
  <c r="E238" i="4"/>
  <c r="FO235" i="2"/>
  <c r="FU42" i="2"/>
  <c r="HU234" i="4"/>
  <c r="ET238" i="2"/>
  <c r="JW107" i="4"/>
  <c r="FY138" i="2"/>
  <c r="FX230" i="2"/>
  <c r="JY143" i="4"/>
  <c r="AY236" i="2"/>
  <c r="IU234" i="4"/>
  <c r="JZ103" i="4"/>
  <c r="GC238" i="4"/>
  <c r="FW175" i="2"/>
  <c r="FV77" i="2"/>
  <c r="KA142" i="4"/>
  <c r="GP238" i="4"/>
  <c r="BL235" i="4"/>
  <c r="CS234" i="2"/>
  <c r="CC237" i="2"/>
  <c r="JW136" i="4"/>
  <c r="EF234" i="2"/>
  <c r="KC19" i="4"/>
  <c r="JY115" i="4"/>
  <c r="JY135" i="4"/>
  <c r="DC234" i="2"/>
  <c r="FX15" i="2"/>
  <c r="FY57" i="2"/>
  <c r="W237" i="4"/>
  <c r="KB75" i="4"/>
  <c r="DZ235" i="2"/>
  <c r="AA234" i="4"/>
  <c r="JZ53" i="4"/>
  <c r="JY223" i="4"/>
  <c r="FY171" i="2"/>
  <c r="FW149" i="2"/>
  <c r="DJ236" i="2"/>
  <c r="JX223" i="4"/>
  <c r="JZ69" i="4"/>
  <c r="EN235" i="2"/>
  <c r="JB237" i="4"/>
  <c r="KB161" i="4"/>
  <c r="FL235" i="4"/>
  <c r="FY233" i="2"/>
  <c r="V235" i="4"/>
  <c r="JZ87" i="4"/>
  <c r="CF236" i="2"/>
  <c r="EA234" i="2"/>
  <c r="JW124" i="4"/>
  <c r="JX168" i="4"/>
  <c r="DK234" i="4"/>
  <c r="JZ16" i="4"/>
  <c r="KC169" i="4"/>
  <c r="JZ39" i="4"/>
  <c r="KC114" i="4"/>
  <c r="FU164" i="2"/>
  <c r="II234" i="4"/>
  <c r="DN237" i="4"/>
  <c r="EQ235" i="2"/>
  <c r="FX31" i="2"/>
  <c r="FX75" i="2"/>
  <c r="DI236" i="4"/>
  <c r="FY224" i="2"/>
  <c r="JW77" i="4"/>
  <c r="KB85" i="4"/>
  <c r="JY92" i="4"/>
  <c r="JY78" i="4"/>
  <c r="KC115" i="4"/>
  <c r="JZ45" i="4"/>
  <c r="GA237" i="4"/>
  <c r="JZ27" i="4"/>
  <c r="FV40" i="2"/>
  <c r="AM238" i="2"/>
  <c r="FY181" i="2"/>
  <c r="KA209" i="4"/>
  <c r="CP234" i="2"/>
  <c r="KB219" i="4"/>
  <c r="KC174" i="4"/>
  <c r="FV94" i="2"/>
  <c r="DA236" i="4"/>
  <c r="DK236" i="4"/>
  <c r="IJ236" i="4"/>
  <c r="JW115" i="4"/>
  <c r="JX30" i="4"/>
  <c r="KC197" i="4"/>
  <c r="KA171" i="4"/>
  <c r="DV237" i="2"/>
  <c r="FU15" i="2"/>
  <c r="KC88" i="4"/>
  <c r="AW234" i="4"/>
  <c r="JV17" i="4"/>
  <c r="DU235" i="4"/>
  <c r="DB234" i="2"/>
  <c r="S236" i="2"/>
  <c r="FQ236" i="2"/>
  <c r="H237" i="2"/>
  <c r="KA38" i="4"/>
  <c r="KB28" i="4"/>
  <c r="DX238" i="2"/>
  <c r="JV185" i="4"/>
  <c r="FC235" i="4"/>
  <c r="JV71" i="4"/>
  <c r="FY148" i="2"/>
  <c r="BX237" i="2"/>
  <c r="CH236" i="4"/>
  <c r="FW130" i="2"/>
  <c r="KB226" i="4"/>
  <c r="Y234" i="4"/>
  <c r="BZ235" i="4"/>
  <c r="KB120" i="4"/>
  <c r="EH237" i="4"/>
  <c r="KC109" i="4"/>
  <c r="KB129" i="4"/>
  <c r="FU136" i="2"/>
  <c r="FW58" i="2"/>
  <c r="IP235" i="4"/>
  <c r="JZ73" i="4"/>
  <c r="BJ236" i="4"/>
  <c r="JV8" i="4"/>
  <c r="JZ232" i="4"/>
  <c r="JV137" i="4"/>
  <c r="FD238" i="2"/>
  <c r="CH238" i="2"/>
  <c r="DO238" i="2"/>
  <c r="JX49" i="4"/>
  <c r="FV95" i="2"/>
  <c r="KC67" i="4"/>
  <c r="FW112" i="2"/>
  <c r="KA44" i="4"/>
  <c r="FU185" i="2"/>
  <c r="JW214" i="4"/>
  <c r="IM237" i="4"/>
  <c r="JX72" i="4"/>
  <c r="JV119" i="4"/>
  <c r="AC238" i="2"/>
  <c r="FX63" i="2"/>
  <c r="JW112" i="4"/>
  <c r="HB237" i="4"/>
  <c r="JW145" i="4"/>
  <c r="JW18" i="4"/>
  <c r="KB178" i="4"/>
  <c r="FK236" i="4"/>
  <c r="JO236" i="4"/>
  <c r="JZ93" i="4"/>
  <c r="FY163" i="2"/>
  <c r="KB83" i="4"/>
  <c r="X237" i="2"/>
  <c r="AR236" i="2"/>
  <c r="CU235" i="4"/>
  <c r="JY212" i="4"/>
  <c r="K235" i="4"/>
  <c r="KA144" i="4"/>
  <c r="JW78" i="4"/>
  <c r="AV238" i="2"/>
  <c r="FU205" i="2"/>
  <c r="JX92" i="4"/>
  <c r="JY195" i="4"/>
  <c r="FW56" i="2"/>
  <c r="FV210" i="2"/>
  <c r="BK236" i="2"/>
  <c r="JZ104" i="4"/>
  <c r="FW226" i="2"/>
  <c r="FX112" i="2"/>
  <c r="KC24" i="4"/>
  <c r="FD235" i="4"/>
  <c r="FU187" i="2"/>
  <c r="JZ203" i="4"/>
  <c r="JZ95" i="4"/>
  <c r="FR236" i="4"/>
  <c r="BI238" i="2"/>
  <c r="K237" i="4"/>
  <c r="KA196" i="4"/>
  <c r="FW134" i="2"/>
  <c r="KA52" i="4"/>
  <c r="FB235" i="2"/>
  <c r="FA235" i="2"/>
  <c r="JX119" i="4"/>
  <c r="JZ99" i="4"/>
  <c r="JV215" i="4"/>
  <c r="FV35" i="2"/>
  <c r="JW59" i="4"/>
  <c r="JZ135" i="4"/>
  <c r="AR238" i="4"/>
  <c r="HB236" i="4"/>
  <c r="JY204" i="4"/>
  <c r="GE236" i="4"/>
  <c r="EN237" i="4"/>
  <c r="GW236" i="4"/>
  <c r="IR235" i="4"/>
  <c r="IB237" i="4"/>
  <c r="JW62" i="4"/>
  <c r="FW228" i="2"/>
  <c r="DL234" i="4"/>
  <c r="FX105" i="2"/>
  <c r="KC222" i="4"/>
  <c r="FX171" i="2"/>
  <c r="FU38" i="2"/>
  <c r="KA206" i="4"/>
  <c r="KC201" i="4"/>
  <c r="BS234" i="2"/>
  <c r="FX188" i="2"/>
  <c r="JV24" i="4"/>
  <c r="CW234" i="2"/>
  <c r="FV32" i="2"/>
  <c r="AG235" i="2"/>
  <c r="KB222" i="4"/>
  <c r="KB44" i="4"/>
  <c r="BZ236" i="4"/>
  <c r="JW100" i="4"/>
  <c r="GY234" i="4"/>
  <c r="AY238" i="2"/>
  <c r="U236" i="4"/>
  <c r="CR235" i="2"/>
  <c r="JW180" i="4"/>
  <c r="KC198" i="4"/>
  <c r="FW29" i="2"/>
  <c r="HJ235" i="4"/>
  <c r="EE235" i="4"/>
  <c r="DI234" i="2"/>
  <c r="IO237" i="4"/>
  <c r="JV83" i="4"/>
  <c r="JW29" i="4"/>
  <c r="JX44" i="4"/>
  <c r="BW238" i="2"/>
  <c r="AV235" i="4"/>
  <c r="JZ67" i="4"/>
  <c r="FX144" i="2"/>
  <c r="KA57" i="4"/>
  <c r="AA238" i="4"/>
  <c r="JX197" i="4"/>
  <c r="DO238" i="4"/>
  <c r="EP237" i="2"/>
  <c r="FY115" i="2"/>
  <c r="JX195" i="4"/>
  <c r="JZ192" i="4"/>
  <c r="FX229" i="2"/>
  <c r="AL234" i="2"/>
  <c r="FY110" i="2"/>
  <c r="JP235" i="4"/>
  <c r="FW195" i="2"/>
  <c r="IK238" i="4"/>
  <c r="FV145" i="2"/>
  <c r="JY26" i="4"/>
  <c r="BY236" i="4"/>
  <c r="FV97" i="2"/>
  <c r="FV209" i="2"/>
  <c r="FY18" i="2"/>
  <c r="JX113" i="4"/>
  <c r="KA219" i="4"/>
  <c r="FV50" i="2"/>
  <c r="JZ132" i="4"/>
  <c r="FX138" i="2"/>
  <c r="KC120" i="4"/>
  <c r="FW165" i="2"/>
  <c r="FU105" i="2"/>
  <c r="JV85" i="4"/>
  <c r="CL237" i="2"/>
  <c r="IA237" i="4"/>
  <c r="FX18" i="2"/>
  <c r="DU237" i="2"/>
  <c r="DE234" i="2"/>
  <c r="KB9" i="4"/>
  <c r="JG238" i="4"/>
  <c r="FU98" i="2"/>
  <c r="DX236" i="2"/>
  <c r="FV37" i="2"/>
  <c r="FX17" i="2"/>
  <c r="BN235" i="2"/>
  <c r="FH237" i="2"/>
  <c r="CR237" i="2"/>
  <c r="KC108" i="4"/>
  <c r="FX77" i="2"/>
  <c r="BU234" i="4"/>
  <c r="JV139" i="4"/>
  <c r="AG236" i="2"/>
  <c r="FU210" i="2"/>
  <c r="BL234" i="2"/>
  <c r="FY30" i="2"/>
  <c r="KB216" i="4"/>
  <c r="O236" i="2"/>
  <c r="DY235" i="4"/>
  <c r="KA128" i="4"/>
  <c r="KA68" i="4"/>
  <c r="KA233" i="4"/>
  <c r="DM236" i="2"/>
  <c r="FU222" i="2"/>
  <c r="FX209" i="2"/>
  <c r="FX33" i="2"/>
  <c r="KA119" i="4"/>
  <c r="FY142" i="2"/>
  <c r="DG237" i="4"/>
  <c r="KA195" i="4"/>
  <c r="R234" i="4"/>
  <c r="CO238" i="4"/>
  <c r="G234" i="2"/>
  <c r="AT234" i="2"/>
  <c r="FQ235" i="2"/>
  <c r="JY211" i="4"/>
  <c r="KB92" i="4"/>
  <c r="KB14" i="4"/>
  <c r="F234" i="4"/>
  <c r="JW87" i="4"/>
  <c r="IJ235" i="4"/>
  <c r="EB235" i="4"/>
  <c r="FW225" i="2"/>
  <c r="KC218" i="4"/>
  <c r="FU58" i="2"/>
  <c r="JW143" i="4"/>
  <c r="GG234" i="4"/>
  <c r="FW211" i="2"/>
  <c r="Y235" i="2"/>
  <c r="M235" i="2"/>
  <c r="JY75" i="4"/>
  <c r="FV179" i="2"/>
  <c r="EZ237" i="4"/>
  <c r="JV30" i="4"/>
  <c r="FT236" i="2"/>
  <c r="FX97" i="2"/>
  <c r="DR235" i="2"/>
  <c r="FH235" i="4"/>
  <c r="FV172" i="2"/>
  <c r="KB34" i="4"/>
  <c r="CO236" i="2"/>
  <c r="FI238" i="4"/>
  <c r="FV88" i="2"/>
  <c r="JV56" i="4"/>
  <c r="JV160" i="4"/>
  <c r="KB189" i="4"/>
  <c r="BI237" i="4"/>
  <c r="CT234" i="4"/>
  <c r="JV211" i="4"/>
  <c r="JV125" i="4"/>
  <c r="GH235" i="4"/>
  <c r="FO236" i="4"/>
  <c r="B235" i="2"/>
  <c r="EQ236" i="2"/>
  <c r="JW140" i="4"/>
  <c r="FU219" i="2"/>
  <c r="FW189" i="2"/>
  <c r="FX94" i="2"/>
  <c r="JX144" i="4"/>
  <c r="HW235" i="4"/>
  <c r="CP236" i="2"/>
  <c r="AB235" i="2"/>
  <c r="JV136" i="4"/>
  <c r="FU150" i="2"/>
  <c r="JW14" i="4"/>
  <c r="JW201" i="4"/>
  <c r="JX142" i="4"/>
  <c r="CI234" i="2"/>
  <c r="HJ237" i="4"/>
  <c r="BX238" i="2"/>
  <c r="JY100" i="4"/>
  <c r="CY235" i="4"/>
  <c r="HT234" i="4"/>
  <c r="JZ76" i="4"/>
  <c r="JV12" i="4"/>
  <c r="EW236" i="2"/>
  <c r="E234" i="4"/>
  <c r="KA121" i="4"/>
  <c r="BC235" i="4"/>
  <c r="JV226" i="4"/>
  <c r="FV119" i="2"/>
  <c r="JV62" i="4"/>
  <c r="FW102" i="2"/>
  <c r="FU44" i="2"/>
  <c r="FY201" i="2"/>
  <c r="JX134" i="4"/>
  <c r="BL236" i="4"/>
  <c r="FY11" i="2"/>
  <c r="FU148" i="2"/>
  <c r="KA154" i="4"/>
  <c r="EI235" i="4"/>
  <c r="FX86" i="2"/>
  <c r="K238" i="4"/>
  <c r="JX133" i="4"/>
  <c r="JY218" i="4"/>
  <c r="CQ237" i="4"/>
  <c r="AJ234" i="2"/>
  <c r="CY234" i="2"/>
  <c r="FU65" i="2"/>
  <c r="FU144" i="2"/>
  <c r="JZ231" i="4"/>
  <c r="AW238" i="2"/>
  <c r="JY123" i="4"/>
  <c r="J234" i="4"/>
  <c r="FW86" i="2"/>
  <c r="IC236" i="4"/>
  <c r="FP238" i="2"/>
  <c r="JL235" i="4"/>
  <c r="JY214" i="4"/>
  <c r="JV203" i="4"/>
  <c r="JW230" i="4"/>
  <c r="GX237" i="4"/>
  <c r="JZ151" i="4"/>
  <c r="KA114" i="4"/>
  <c r="JZ35" i="4"/>
  <c r="BJ236" i="2"/>
  <c r="JV94" i="4"/>
  <c r="CS236" i="4"/>
  <c r="FJ236" i="2"/>
  <c r="JV150" i="4"/>
  <c r="O238" i="4"/>
  <c r="KB37" i="4"/>
  <c r="FX162" i="2"/>
  <c r="JX222" i="4"/>
  <c r="JZ186" i="4"/>
  <c r="DZ234" i="4"/>
  <c r="JV146" i="4"/>
  <c r="FH238" i="4"/>
  <c r="JY95" i="4"/>
  <c r="BL235" i="2"/>
  <c r="KC106" i="4"/>
  <c r="DK238" i="4"/>
  <c r="EM236" i="4"/>
  <c r="R237" i="2"/>
  <c r="KB110" i="4"/>
  <c r="FU104" i="2"/>
  <c r="EU237" i="4"/>
  <c r="HE236" i="4"/>
  <c r="FW222" i="2"/>
  <c r="GP235" i="4"/>
  <c r="FJ234" i="4"/>
  <c r="HI237" i="4"/>
  <c r="BX237" i="4"/>
  <c r="GE234" i="4"/>
  <c r="GC235" i="4"/>
  <c r="FV171" i="2"/>
  <c r="JV51" i="4"/>
  <c r="EU236" i="4"/>
  <c r="JX165" i="4"/>
  <c r="FU121" i="2"/>
  <c r="CV237" i="2"/>
  <c r="JX11" i="4"/>
  <c r="JZ66" i="4"/>
  <c r="KB58" i="4"/>
  <c r="JZ22" i="4"/>
  <c r="BV234" i="2"/>
  <c r="FW26" i="2"/>
  <c r="FY128" i="2"/>
  <c r="Q234" i="2"/>
  <c r="HY234" i="4"/>
  <c r="CI236" i="2"/>
  <c r="AC238" i="4"/>
  <c r="KB156" i="4"/>
  <c r="KB171" i="4"/>
  <c r="DO237" i="2"/>
  <c r="BV238" i="4"/>
  <c r="JJ234" i="4"/>
  <c r="JW108" i="4"/>
  <c r="KC130" i="4"/>
  <c r="FY111" i="2"/>
  <c r="EK234" i="2"/>
  <c r="HC237" i="4"/>
  <c r="BV237" i="2"/>
  <c r="CS236" i="2"/>
  <c r="AC236" i="4"/>
  <c r="KC230" i="4"/>
  <c r="E238" i="2"/>
  <c r="KC205" i="4"/>
  <c r="BE234" i="4"/>
  <c r="GB237" i="4"/>
  <c r="GK236" i="4"/>
  <c r="IL234" i="4"/>
  <c r="KB88" i="4"/>
  <c r="T237" i="4"/>
  <c r="GS237" i="4"/>
  <c r="AQ238" i="4"/>
  <c r="JV77" i="4"/>
  <c r="FU145" i="2"/>
  <c r="GJ234" i="4"/>
  <c r="EV234" i="4"/>
  <c r="FY103" i="2"/>
  <c r="IN236" i="4"/>
  <c r="JY79" i="4"/>
  <c r="KB86" i="4"/>
  <c r="EB234" i="2"/>
  <c r="JZ43" i="4"/>
  <c r="DK238" i="2"/>
  <c r="BU234" i="2"/>
  <c r="FW62" i="2"/>
  <c r="JY186" i="4"/>
  <c r="AA234" i="2"/>
  <c r="JY34" i="4"/>
  <c r="GA235" i="4"/>
  <c r="BH237" i="4"/>
  <c r="JZ116" i="4"/>
  <c r="II236" i="4"/>
  <c r="P238" i="2"/>
  <c r="KB139" i="4"/>
  <c r="FV148" i="2"/>
  <c r="FU90" i="2"/>
  <c r="FW92" i="2"/>
  <c r="FK234" i="2"/>
  <c r="ER235" i="4"/>
  <c r="KA73" i="4"/>
  <c r="FW153" i="2"/>
  <c r="JX78" i="4"/>
  <c r="JZ162" i="4"/>
  <c r="HF235" i="4"/>
  <c r="KC54" i="4"/>
  <c r="FX216" i="2"/>
  <c r="JU235" i="4"/>
  <c r="FV174" i="2"/>
  <c r="FU186" i="2"/>
  <c r="CD237" i="4"/>
  <c r="HD234" i="4"/>
  <c r="S235" i="2"/>
  <c r="EE237" i="4"/>
  <c r="JV27" i="4"/>
  <c r="JY196" i="4"/>
  <c r="U234" i="2"/>
  <c r="C234" i="4"/>
  <c r="GP237" i="4"/>
  <c r="CQ238" i="4"/>
  <c r="JL234" i="4"/>
  <c r="FX149" i="2"/>
  <c r="AV236" i="2"/>
  <c r="FW141" i="2"/>
  <c r="FX32" i="2"/>
  <c r="FW180" i="2"/>
  <c r="JG234" i="4"/>
  <c r="N236" i="2"/>
  <c r="AZ237" i="2"/>
  <c r="AP234" i="2"/>
  <c r="KC22" i="4"/>
  <c r="FV64" i="2"/>
  <c r="DN238" i="4"/>
  <c r="KB148" i="4"/>
  <c r="FX37" i="2"/>
  <c r="JS236" i="4"/>
  <c r="KA204" i="4"/>
  <c r="CF237" i="4"/>
  <c r="JW172" i="4"/>
  <c r="JV120" i="4"/>
  <c r="KA213" i="4"/>
  <c r="JX220" i="4"/>
  <c r="JZ159" i="4"/>
  <c r="JW81" i="4"/>
  <c r="AG238" i="2"/>
  <c r="KB101" i="4"/>
  <c r="FV216" i="2"/>
  <c r="CJ236" i="4"/>
  <c r="FY129" i="2"/>
  <c r="JY149" i="4"/>
  <c r="JW83" i="4"/>
  <c r="AR237" i="4"/>
  <c r="FV27" i="2"/>
  <c r="JW26" i="4"/>
  <c r="KB180" i="4"/>
  <c r="KB141" i="4"/>
  <c r="FX47" i="2"/>
  <c r="FU135" i="2"/>
  <c r="JZ120" i="4"/>
  <c r="KC65" i="4"/>
  <c r="JY19" i="4"/>
  <c r="JW207" i="4"/>
  <c r="FU153" i="2"/>
  <c r="JW183" i="4"/>
  <c r="KC25" i="4"/>
  <c r="FU217" i="2"/>
  <c r="FU9" i="2"/>
  <c r="AE237" i="4"/>
  <c r="FV214" i="2"/>
  <c r="KC224" i="4"/>
  <c r="JK236" i="4"/>
  <c r="T238" i="4"/>
  <c r="GT234" i="4"/>
  <c r="FV75" i="2"/>
  <c r="JV126" i="4"/>
  <c r="FV102" i="2"/>
  <c r="JZ38" i="4"/>
  <c r="DX234" i="2"/>
  <c r="HI238" i="4"/>
  <c r="FV7" i="2"/>
  <c r="FY153" i="2"/>
  <c r="KC56" i="4"/>
  <c r="FX69" i="2"/>
  <c r="FX122" i="2"/>
  <c r="U238" i="2"/>
  <c r="FV136" i="2"/>
  <c r="FY176" i="2"/>
  <c r="FY196" i="2"/>
  <c r="BO238" i="4"/>
  <c r="T234" i="2"/>
  <c r="AW234" i="2"/>
  <c r="FY26" i="2"/>
  <c r="FV176" i="2"/>
  <c r="HF236" i="4"/>
  <c r="FU177" i="2"/>
  <c r="JY229" i="4"/>
  <c r="DL235" i="4"/>
  <c r="JV216" i="4"/>
  <c r="JH236" i="4"/>
  <c r="KB138" i="4"/>
  <c r="FF236" i="2"/>
  <c r="AM236" i="2"/>
  <c r="FX52" i="2"/>
  <c r="FG234" i="4"/>
  <c r="JY205" i="4"/>
  <c r="FU106" i="2"/>
  <c r="EH238" i="2"/>
  <c r="JW123" i="4"/>
  <c r="FX237" i="4"/>
  <c r="FV201" i="2"/>
  <c r="FX102" i="2"/>
  <c r="CN237" i="2"/>
  <c r="AO235" i="4"/>
  <c r="GE238" i="4"/>
  <c r="DN236" i="2"/>
  <c r="JV75" i="4"/>
  <c r="DD237" i="4"/>
  <c r="KC80" i="4"/>
  <c r="KA55" i="4"/>
  <c r="FU190" i="2"/>
  <c r="JV123" i="4"/>
  <c r="JV210" i="4"/>
  <c r="FY53" i="2"/>
  <c r="BR234" i="4"/>
  <c r="JZ68" i="4"/>
  <c r="FW236" i="4"/>
  <c r="DY236" i="4"/>
  <c r="JM237" i="4"/>
  <c r="JZ71" i="4"/>
  <c r="KC136" i="4"/>
  <c r="CW236" i="2"/>
  <c r="BL236" i="2"/>
  <c r="EK235" i="2"/>
  <c r="FX198" i="2"/>
  <c r="FY213" i="2"/>
  <c r="JV141" i="4"/>
  <c r="JX23" i="4"/>
  <c r="C238" i="2"/>
  <c r="AX238" i="4"/>
  <c r="IA238" i="4"/>
  <c r="JY181" i="4"/>
  <c r="IN238" i="4"/>
  <c r="FW164" i="2"/>
  <c r="EG235" i="2"/>
  <c r="FV20" i="2"/>
  <c r="KC23" i="4"/>
  <c r="EB235" i="2"/>
  <c r="FW146" i="2"/>
  <c r="CJ235" i="4"/>
  <c r="ES234" i="2"/>
  <c r="BO235" i="2"/>
  <c r="FW68" i="2"/>
  <c r="JQ238" i="4"/>
  <c r="JV31" i="4"/>
  <c r="FX35" i="2"/>
  <c r="FX101" i="2"/>
  <c r="JL237" i="4"/>
  <c r="FY88" i="2"/>
  <c r="AK236" i="4"/>
  <c r="GI235" i="4"/>
  <c r="KB204" i="4"/>
  <c r="FV123" i="2"/>
  <c r="BZ234" i="2"/>
  <c r="JY24" i="4"/>
  <c r="BA237" i="4"/>
  <c r="BS237" i="4"/>
  <c r="CY236" i="2"/>
  <c r="KB146" i="4"/>
  <c r="JX190" i="4"/>
  <c r="FV160" i="2"/>
  <c r="FY189" i="2"/>
  <c r="DR237" i="2"/>
  <c r="FV33" i="2"/>
  <c r="FY81" i="2"/>
  <c r="DI234" i="4"/>
  <c r="JX100" i="4"/>
  <c r="FG238" i="4"/>
  <c r="AD234" i="2"/>
  <c r="EC235" i="2"/>
  <c r="FV163" i="2"/>
  <c r="H235" i="2"/>
  <c r="JZ122" i="4"/>
  <c r="JW209" i="4"/>
  <c r="FU45" i="2"/>
  <c r="JV217" i="4"/>
  <c r="FW93" i="2"/>
  <c r="FW192" i="2"/>
  <c r="FX227" i="2"/>
  <c r="KB130" i="4"/>
  <c r="GP236" i="4"/>
  <c r="JY220" i="4"/>
  <c r="IP234" i="4"/>
  <c r="EY238" i="2"/>
  <c r="JQ237" i="4"/>
  <c r="Z236" i="2"/>
  <c r="JZ41" i="4"/>
  <c r="FU192" i="2"/>
  <c r="DN236" i="4"/>
  <c r="FW8" i="2"/>
  <c r="EH236" i="2"/>
  <c r="DS234" i="4"/>
  <c r="BU238" i="2"/>
  <c r="JZ126" i="4"/>
  <c r="CL237" i="4"/>
  <c r="ET238" i="4"/>
  <c r="JW181" i="4"/>
  <c r="CT236" i="4"/>
  <c r="KC10" i="4"/>
  <c r="BI235" i="2"/>
  <c r="KC110" i="4"/>
  <c r="FY51" i="2"/>
  <c r="ER238" i="4"/>
  <c r="JY43" i="4"/>
  <c r="FU139" i="2"/>
  <c r="FM238" i="4"/>
  <c r="JZ170" i="4"/>
  <c r="FW138" i="2"/>
  <c r="JW65" i="4"/>
  <c r="FY210" i="2"/>
  <c r="CU237" i="4"/>
  <c r="FY195" i="2"/>
  <c r="CZ235" i="4"/>
  <c r="DF236" i="4"/>
  <c r="CM235" i="4"/>
  <c r="JZ13" i="4"/>
  <c r="IZ234" i="4"/>
  <c r="HL237" i="4"/>
  <c r="KA105" i="4"/>
  <c r="EN238" i="4"/>
  <c r="FY150" i="2"/>
  <c r="CO234" i="4"/>
  <c r="FV164" i="2"/>
  <c r="FY188" i="2"/>
  <c r="E237" i="2"/>
  <c r="JZ15" i="4"/>
  <c r="FU130" i="2"/>
  <c r="AB235" i="4"/>
  <c r="JY193" i="4"/>
  <c r="FP236" i="4"/>
  <c r="BG238" i="2"/>
  <c r="FW188" i="2"/>
  <c r="KB98" i="4"/>
  <c r="CX236" i="2"/>
  <c r="FX206" i="2"/>
  <c r="KA118" i="4"/>
  <c r="JZ145" i="4"/>
  <c r="JE235" i="4"/>
  <c r="BV236" i="2"/>
  <c r="FW183" i="2"/>
  <c r="HK237" i="4"/>
  <c r="KC193" i="4"/>
  <c r="FL236" i="4"/>
  <c r="IA234" i="4"/>
  <c r="DQ237" i="2"/>
  <c r="KA158" i="4"/>
  <c r="HR236" i="4"/>
  <c r="CZ236" i="4"/>
  <c r="R238" i="4"/>
  <c r="KB214" i="4"/>
  <c r="KC148" i="4"/>
  <c r="GN234" i="4"/>
  <c r="KB150" i="4"/>
  <c r="JX75" i="4"/>
  <c r="CE237" i="4"/>
  <c r="FW81" i="2"/>
  <c r="BW234" i="2"/>
  <c r="EB238" i="4"/>
  <c r="FY47" i="2"/>
  <c r="KC154" i="4"/>
  <c r="BR235" i="2"/>
  <c r="FG237" i="4"/>
  <c r="AL235" i="4"/>
  <c r="FZ237" i="4"/>
  <c r="AT235" i="2"/>
  <c r="JF236" i="4"/>
  <c r="KB78" i="4"/>
  <c r="BD235" i="4"/>
  <c r="DS238" i="2"/>
  <c r="HV234" i="4"/>
  <c r="KC68" i="4"/>
  <c r="EP237" i="4"/>
  <c r="JY46" i="4"/>
  <c r="JX192" i="4"/>
  <c r="KC78" i="4"/>
  <c r="JY70" i="4"/>
  <c r="JQ236" i="4"/>
  <c r="AW237" i="4"/>
  <c r="FY96" i="2"/>
  <c r="DL237" i="2"/>
  <c r="KA137" i="4"/>
  <c r="JX62" i="4"/>
  <c r="JY122" i="4"/>
  <c r="H236" i="2"/>
  <c r="AB237" i="4"/>
  <c r="FC236" i="2"/>
  <c r="KC107" i="4"/>
  <c r="IS234" i="4"/>
  <c r="HG238" i="4"/>
  <c r="FW199" i="2"/>
  <c r="FW103" i="2"/>
  <c r="JZ139" i="4"/>
  <c r="AY237" i="2"/>
  <c r="JX216" i="4"/>
  <c r="DQ236" i="2"/>
  <c r="BQ238" i="4"/>
  <c r="KC45" i="4"/>
  <c r="FV220" i="2"/>
  <c r="IO238" i="4"/>
  <c r="IN235" i="4"/>
  <c r="W235" i="4"/>
  <c r="GT236" i="4"/>
  <c r="JW166" i="4"/>
  <c r="FY55" i="2"/>
  <c r="EA237" i="4"/>
  <c r="KB217" i="4"/>
  <c r="JY176" i="4"/>
  <c r="GT237" i="4"/>
  <c r="FY159" i="2"/>
  <c r="KA226" i="4"/>
  <c r="X236" i="4"/>
  <c r="FU113" i="2"/>
  <c r="JX117" i="4"/>
  <c r="GL237" i="4"/>
  <c r="AL236" i="4"/>
  <c r="BR237" i="2"/>
  <c r="CW237" i="2"/>
  <c r="JY45" i="4"/>
  <c r="B238" i="4"/>
  <c r="JY199" i="4"/>
  <c r="DF234" i="2"/>
  <c r="AG237" i="4"/>
  <c r="DV234" i="4"/>
  <c r="FU140" i="2"/>
  <c r="JW56" i="4"/>
  <c r="IP238" i="4"/>
  <c r="JX71" i="4"/>
  <c r="JW154" i="4"/>
  <c r="BO234" i="4"/>
  <c r="JZ163" i="4"/>
  <c r="BK235" i="2"/>
  <c r="FC234" i="4"/>
  <c r="FY32" i="2"/>
  <c r="FU33" i="2"/>
  <c r="ID237" i="4"/>
  <c r="KB128" i="4"/>
  <c r="JY144" i="4"/>
  <c r="JX56" i="4"/>
  <c r="FW12" i="2"/>
  <c r="GU237" i="4"/>
  <c r="FU216" i="2"/>
  <c r="FW106" i="2"/>
  <c r="X234" i="4"/>
  <c r="JP236" i="4"/>
  <c r="EQ238" i="4"/>
  <c r="ET236" i="4"/>
  <c r="FY135" i="2"/>
  <c r="DU234" i="4"/>
  <c r="EH238" i="4"/>
  <c r="JT234" i="4"/>
  <c r="JZ108" i="4"/>
  <c r="EN234" i="2"/>
  <c r="FV222" i="2"/>
  <c r="FX16" i="2"/>
  <c r="FW16" i="2"/>
  <c r="JC235" i="4"/>
  <c r="JY106" i="4"/>
  <c r="GZ238" i="4"/>
  <c r="Q238" i="2"/>
  <c r="Y236" i="2"/>
  <c r="KC203" i="4"/>
  <c r="FY73" i="2"/>
  <c r="FY123" i="2"/>
  <c r="AU235" i="2"/>
  <c r="HX236" i="4"/>
  <c r="AA236" i="4"/>
  <c r="AI236" i="2"/>
  <c r="EJ238" i="4"/>
  <c r="KA180" i="4"/>
  <c r="KC47" i="4"/>
  <c r="JX32" i="4"/>
  <c r="JW70" i="4"/>
  <c r="FV228" i="2"/>
  <c r="EG236" i="2"/>
  <c r="FN236" i="4"/>
  <c r="KA34" i="4"/>
  <c r="FU238" i="4"/>
  <c r="T238" i="2"/>
  <c r="FI234" i="4"/>
  <c r="AF238" i="2"/>
  <c r="JW149" i="4"/>
  <c r="HD237" i="4"/>
  <c r="FU13" i="2"/>
  <c r="O237" i="4"/>
  <c r="T234" i="4"/>
  <c r="KC59" i="4"/>
  <c r="BI234" i="2"/>
  <c r="HR238" i="4"/>
  <c r="JV86" i="4"/>
  <c r="JV220" i="4"/>
  <c r="KB183" i="4"/>
  <c r="JY104" i="4"/>
  <c r="CM234" i="2"/>
  <c r="FM234" i="2"/>
  <c r="KA35" i="4"/>
  <c r="DO235" i="2"/>
  <c r="JW85" i="4"/>
  <c r="JY90" i="4"/>
  <c r="AR234" i="4"/>
  <c r="FY24" i="2"/>
  <c r="CC235" i="2"/>
  <c r="FV140" i="2"/>
  <c r="EQ236" i="4"/>
  <c r="FY108" i="2"/>
  <c r="JQ235" i="4"/>
  <c r="X235" i="4"/>
  <c r="EK237" i="2"/>
  <c r="W234" i="4"/>
  <c r="BW234" i="4"/>
  <c r="GZ237" i="4"/>
  <c r="AM236" i="4"/>
  <c r="JV157" i="4"/>
  <c r="GG236" i="4"/>
  <c r="FV181" i="2"/>
  <c r="FY170" i="2"/>
  <c r="FW97" i="2"/>
  <c r="KA108" i="4"/>
  <c r="CY236" i="4"/>
  <c r="KA228" i="4"/>
  <c r="JZ109" i="4"/>
  <c r="BG234" i="2"/>
  <c r="JV89" i="4"/>
  <c r="AM234" i="4"/>
  <c r="DH234" i="4"/>
  <c r="IR237" i="4"/>
  <c r="AU238" i="4"/>
  <c r="JY154" i="4"/>
  <c r="FY40" i="2"/>
  <c r="FE236" i="4"/>
  <c r="KC194" i="4"/>
  <c r="C235" i="4"/>
  <c r="CE235" i="2"/>
  <c r="BA236" i="4"/>
  <c r="FV204" i="2"/>
  <c r="FV233" i="2"/>
  <c r="JZ30" i="4"/>
  <c r="IB238" i="4"/>
  <c r="KB192" i="4"/>
  <c r="JY227" i="4"/>
  <c r="AK235" i="4"/>
  <c r="KB211" i="4"/>
  <c r="AV237" i="2"/>
  <c r="FQ237" i="4"/>
  <c r="EP234" i="2"/>
  <c r="JZ48" i="4"/>
  <c r="FV84" i="2"/>
  <c r="HZ238" i="4"/>
  <c r="CU236" i="4"/>
  <c r="JY150" i="4"/>
  <c r="JV76" i="4"/>
  <c r="IN237" i="4"/>
  <c r="JB236" i="4"/>
  <c r="EB238" i="2"/>
  <c r="KC113" i="4"/>
  <c r="E236" i="4"/>
  <c r="FF234" i="2"/>
  <c r="KA47" i="4"/>
  <c r="JZ209" i="4"/>
  <c r="FA238" i="4"/>
  <c r="CY235" i="2"/>
  <c r="S238" i="4"/>
  <c r="AX235" i="4"/>
  <c r="BC236" i="4"/>
  <c r="FL234" i="4"/>
  <c r="IH236" i="4"/>
  <c r="JY201" i="4"/>
  <c r="FW78" i="2"/>
  <c r="BI238" i="4"/>
  <c r="HK235" i="4"/>
  <c r="KC178" i="4"/>
  <c r="BI234" i="4"/>
  <c r="FX96" i="2"/>
  <c r="JY230" i="4"/>
  <c r="JY21" i="4"/>
  <c r="KA215" i="4"/>
  <c r="DY237" i="2"/>
  <c r="JU236" i="4"/>
  <c r="C234" i="2"/>
  <c r="AD236" i="2"/>
  <c r="FV110" i="2"/>
  <c r="BA237" i="2"/>
  <c r="DC235" i="4"/>
  <c r="FX169" i="2"/>
  <c r="KB29" i="4"/>
  <c r="FU199" i="2"/>
  <c r="JY40" i="4"/>
  <c r="ET237" i="4"/>
  <c r="JZ188" i="4"/>
  <c r="JW68" i="4"/>
  <c r="BK236" i="4"/>
  <c r="JZ106" i="4"/>
  <c r="O236" i="4"/>
  <c r="JV224" i="4"/>
  <c r="HH236" i="4"/>
  <c r="FW105" i="2"/>
  <c r="FW167" i="2"/>
  <c r="EI234" i="4"/>
  <c r="HI234" i="4"/>
  <c r="KC184" i="4"/>
  <c r="JY136" i="4"/>
  <c r="FY152" i="2"/>
  <c r="CX236" i="4"/>
  <c r="JZ114" i="4"/>
  <c r="FX218" i="2"/>
  <c r="JY57" i="4"/>
  <c r="FC237" i="4"/>
  <c r="EV235" i="4"/>
  <c r="JW147" i="4"/>
  <c r="JY36" i="4"/>
  <c r="CT238" i="4"/>
  <c r="DB235" i="2"/>
  <c r="BQ236" i="2"/>
  <c r="JW64" i="4"/>
  <c r="FY160" i="2"/>
  <c r="JW9" i="4"/>
  <c r="FV76" i="2"/>
  <c r="EX238" i="4"/>
  <c r="JW105" i="4"/>
  <c r="EI238" i="4"/>
  <c r="AZ238" i="4"/>
  <c r="JY67" i="4"/>
  <c r="FW98" i="2"/>
  <c r="DI238" i="4"/>
  <c r="KC161" i="4"/>
  <c r="JZ112" i="4"/>
  <c r="IX234" i="4"/>
  <c r="CZ234" i="4"/>
  <c r="J236" i="2"/>
  <c r="JX45" i="4"/>
  <c r="CW236" i="4"/>
  <c r="FX211" i="2"/>
  <c r="JV183" i="4"/>
  <c r="HW234" i="4"/>
  <c r="IX237" i="4"/>
  <c r="Q234" i="4"/>
  <c r="FY31" i="2"/>
  <c r="FU229" i="2"/>
  <c r="AZ237" i="4"/>
  <c r="FO237" i="4"/>
  <c r="FV100" i="2"/>
  <c r="FU129" i="2"/>
  <c r="FV229" i="2"/>
  <c r="HV235" i="4"/>
  <c r="KA112" i="4"/>
  <c r="JV69" i="4"/>
  <c r="JZ183" i="4"/>
  <c r="V237" i="2"/>
  <c r="AU234" i="4"/>
  <c r="AX238" i="2"/>
  <c r="IW235" i="4"/>
  <c r="V238" i="4"/>
  <c r="JX140" i="4"/>
  <c r="FP234" i="2"/>
  <c r="HO234" i="4"/>
  <c r="HE234" i="4"/>
  <c r="IU237" i="4"/>
  <c r="ER236" i="2"/>
  <c r="D237" i="2"/>
  <c r="FV122" i="2"/>
  <c r="JX19" i="4"/>
  <c r="FW51" i="2"/>
  <c r="JI235" i="4"/>
  <c r="AJ237" i="2"/>
  <c r="DO234" i="4"/>
  <c r="JY14" i="4"/>
  <c r="DI237" i="2"/>
  <c r="KA177" i="4"/>
  <c r="BE238" i="2"/>
  <c r="FT234" i="4"/>
  <c r="DC237" i="4"/>
  <c r="JY56" i="4"/>
  <c r="FU66" i="2"/>
  <c r="GV234" i="4"/>
  <c r="FY226" i="2"/>
  <c r="FX27" i="2"/>
  <c r="BX234" i="2"/>
  <c r="HO235" i="4"/>
  <c r="JY15" i="4"/>
  <c r="FV16" i="2"/>
  <c r="FX189" i="2"/>
  <c r="FM235" i="4"/>
  <c r="KC92" i="4"/>
  <c r="GY235" i="4"/>
  <c r="DK235" i="2"/>
  <c r="FW118" i="2"/>
  <c r="KB163" i="4"/>
  <c r="CR237" i="4"/>
  <c r="CO236" i="4"/>
  <c r="EN234" i="4"/>
  <c r="JX9" i="4"/>
  <c r="JX109" i="4"/>
  <c r="FU170" i="2"/>
  <c r="KB191" i="4"/>
  <c r="AK237" i="2"/>
  <c r="JX103" i="4"/>
  <c r="JV91" i="4"/>
  <c r="JX42" i="4"/>
  <c r="JN236" i="4"/>
  <c r="EI236" i="2"/>
  <c r="GS234" i="4"/>
  <c r="JX196" i="4"/>
  <c r="BT238" i="2"/>
  <c r="JZ200" i="4"/>
  <c r="II235" i="4"/>
  <c r="FY116" i="2"/>
  <c r="FU168" i="2"/>
  <c r="DV236" i="2"/>
  <c r="FW107" i="2"/>
  <c r="KA49" i="4"/>
  <c r="JE237" i="4"/>
  <c r="KB84" i="4"/>
  <c r="BF238" i="2"/>
  <c r="FU10" i="2"/>
  <c r="IK237" i="4"/>
  <c r="EG235" i="4"/>
  <c r="FY109" i="2"/>
  <c r="JV178" i="4"/>
  <c r="FW193" i="2"/>
  <c r="KA194" i="4"/>
  <c r="JY8" i="4"/>
  <c r="ES237" i="4"/>
  <c r="JY207" i="4"/>
  <c r="JZ153" i="4"/>
  <c r="JW121" i="4"/>
  <c r="KA89" i="4"/>
  <c r="KC15" i="4"/>
  <c r="BP237" i="4"/>
  <c r="CG234" i="4"/>
  <c r="FY191" i="2"/>
  <c r="ET234" i="2"/>
  <c r="ER237" i="2"/>
  <c r="FX235" i="4"/>
  <c r="EM238" i="2"/>
  <c r="KB205" i="4"/>
  <c r="FX131" i="2"/>
  <c r="JW80" i="4"/>
  <c r="EG238" i="4"/>
  <c r="FW169" i="2"/>
  <c r="IY237" i="4"/>
  <c r="FW184" i="2"/>
  <c r="DE236" i="2"/>
  <c r="JY182" i="4"/>
  <c r="IX235" i="4"/>
  <c r="N235" i="4"/>
  <c r="JY131" i="4"/>
  <c r="HS235" i="4"/>
  <c r="FY22" i="2"/>
  <c r="FX197" i="2"/>
  <c r="FW187" i="2"/>
  <c r="JW119" i="4"/>
  <c r="FU86" i="2"/>
  <c r="FU36" i="2"/>
  <c r="FB238" i="4"/>
  <c r="AV237" i="4"/>
  <c r="FV115" i="2"/>
  <c r="FY194" i="2"/>
  <c r="JX202" i="4"/>
  <c r="FV10" i="2"/>
  <c r="JZ10" i="4"/>
  <c r="EF238" i="4"/>
  <c r="JW46" i="4"/>
  <c r="CS235" i="4"/>
  <c r="FW132" i="2"/>
  <c r="JZ19" i="4"/>
  <c r="FX173" i="2"/>
  <c r="KA193" i="4"/>
  <c r="KB149" i="4"/>
  <c r="JY91" i="4"/>
  <c r="JW32" i="4"/>
  <c r="BS237" i="2"/>
  <c r="FY145" i="2"/>
  <c r="FW168" i="2"/>
  <c r="K238" i="2"/>
  <c r="JW203" i="4"/>
  <c r="EX237" i="4"/>
  <c r="JW69" i="4"/>
  <c r="JW165" i="4"/>
  <c r="KB112" i="4"/>
  <c r="FX193" i="2"/>
  <c r="FV169" i="2"/>
  <c r="DA237" i="2"/>
  <c r="FV71" i="2"/>
  <c r="CZ234" i="2"/>
  <c r="DA235" i="4"/>
  <c r="JY109" i="4"/>
  <c r="GC236" i="4"/>
  <c r="HJ238" i="4"/>
  <c r="BE236" i="2"/>
  <c r="KB50" i="4"/>
  <c r="JX89" i="4"/>
  <c r="AB236" i="4"/>
  <c r="JV47" i="4"/>
  <c r="EG236" i="4"/>
  <c r="AJ236" i="2"/>
  <c r="KA176" i="4"/>
  <c r="FV154" i="2"/>
  <c r="CG234" i="2"/>
  <c r="JY58" i="4"/>
  <c r="JY32" i="4"/>
  <c r="KC135" i="4"/>
  <c r="FE234" i="2"/>
  <c r="KA151" i="4"/>
  <c r="FW127" i="2"/>
  <c r="JX63" i="4"/>
  <c r="DB238" i="2"/>
  <c r="FA238" i="2"/>
  <c r="JV165" i="4"/>
  <c r="IT234" i="4"/>
  <c r="KA129" i="4"/>
  <c r="JG236" i="4"/>
  <c r="FU19" i="2"/>
  <c r="JF235" i="4"/>
  <c r="DY234" i="2"/>
  <c r="FQ235" i="4"/>
  <c r="G238" i="2"/>
  <c r="JV190" i="4"/>
  <c r="FY126" i="2"/>
  <c r="KC216" i="4"/>
  <c r="G236" i="2"/>
  <c r="KB82" i="4"/>
  <c r="JY29" i="4"/>
  <c r="AO235" i="2"/>
  <c r="JX93" i="4"/>
  <c r="DS235" i="4"/>
  <c r="AE237" i="2"/>
  <c r="AM234" i="2"/>
  <c r="KC14" i="4"/>
  <c r="JX59" i="4"/>
  <c r="FU85" i="2"/>
  <c r="KB40" i="4"/>
  <c r="KC41" i="4"/>
  <c r="CB236" i="4"/>
  <c r="FX26" i="2"/>
  <c r="FS236" i="2"/>
  <c r="FX142" i="2"/>
  <c r="FY140" i="2"/>
  <c r="CN238" i="2"/>
  <c r="FX136" i="2"/>
  <c r="KC119" i="4"/>
  <c r="AO238" i="4"/>
  <c r="FX48" i="2"/>
  <c r="JV177" i="4"/>
  <c r="JW91" i="4"/>
  <c r="BT236" i="2"/>
  <c r="AM237" i="2"/>
  <c r="JX116" i="4"/>
  <c r="FY87" i="2"/>
  <c r="FX172" i="2"/>
  <c r="KB47" i="4"/>
  <c r="CX238" i="4"/>
  <c r="JW179" i="4"/>
  <c r="FV226" i="2"/>
  <c r="JX87" i="4"/>
  <c r="JL238" i="4"/>
  <c r="JY60" i="4"/>
  <c r="GB238" i="4"/>
  <c r="FW89" i="2"/>
  <c r="KB70" i="4"/>
  <c r="AO238" i="2"/>
  <c r="BI237" i="2"/>
  <c r="JY157" i="4"/>
  <c r="KA8" i="4"/>
  <c r="JY33" i="4"/>
  <c r="EG237" i="4"/>
  <c r="JZ216" i="4"/>
  <c r="EK236" i="4"/>
  <c r="KC187" i="4"/>
  <c r="HE238" i="4"/>
  <c r="F235" i="2"/>
  <c r="JY102" i="4"/>
  <c r="DN234" i="2"/>
  <c r="CN234" i="2"/>
  <c r="KB25" i="4"/>
  <c r="FY15" i="2"/>
  <c r="JV88" i="4"/>
  <c r="IJ238" i="4"/>
  <c r="FX74" i="2"/>
  <c r="IH238" i="4"/>
  <c r="FY232" i="2"/>
  <c r="GJ237" i="4"/>
  <c r="GK235" i="4"/>
  <c r="BM234" i="2"/>
  <c r="FY45" i="2"/>
  <c r="JF238" i="4"/>
  <c r="FW174" i="2"/>
  <c r="ER236" i="4"/>
  <c r="KC7" i="4"/>
  <c r="KA182" i="4"/>
  <c r="EL234" i="4"/>
  <c r="JV90" i="4"/>
  <c r="JW216" i="4"/>
  <c r="FU16" i="2"/>
  <c r="FX152" i="2"/>
  <c r="CM238" i="2"/>
  <c r="AH234" i="2"/>
  <c r="FU152" i="2"/>
  <c r="JX34" i="4"/>
  <c r="FT235" i="4"/>
  <c r="DW235" i="4"/>
  <c r="ED237" i="4"/>
  <c r="IC235" i="4"/>
  <c r="AP236" i="4"/>
  <c r="F237" i="2"/>
  <c r="JW173" i="4"/>
  <c r="JX219" i="4"/>
  <c r="KA60" i="4"/>
  <c r="FV25" i="2"/>
  <c r="JB238" i="4"/>
  <c r="FX91" i="2"/>
  <c r="JW17" i="4"/>
  <c r="EV235" i="2"/>
  <c r="FV61" i="2"/>
  <c r="FY58" i="2"/>
  <c r="JV202" i="4"/>
  <c r="CI238" i="4"/>
  <c r="JY185" i="4"/>
  <c r="JW8" i="4"/>
  <c r="EA238" i="2"/>
  <c r="KA116" i="4"/>
  <c r="FW23" i="2"/>
  <c r="FX129" i="2"/>
  <c r="FY42" i="2"/>
  <c r="FV42" i="2"/>
  <c r="JX28" i="4"/>
  <c r="FY214" i="2"/>
  <c r="BM236" i="2"/>
  <c r="JW155" i="4"/>
  <c r="FV46" i="2"/>
  <c r="KC116" i="4"/>
  <c r="IA235" i="4"/>
  <c r="CR234" i="2"/>
  <c r="KA191" i="4"/>
  <c r="KA189" i="4"/>
  <c r="FU17" i="2"/>
  <c r="FQ236" i="4"/>
  <c r="AF237" i="4"/>
  <c r="KB73" i="4"/>
  <c r="KA86" i="4"/>
  <c r="FV117" i="2"/>
  <c r="KA9" i="4"/>
  <c r="FU211" i="2"/>
  <c r="FU60" i="2"/>
  <c r="JZ64" i="4"/>
  <c r="KC195" i="4"/>
  <c r="FU193" i="2"/>
  <c r="HV236" i="4"/>
  <c r="BO237" i="2"/>
  <c r="CB234" i="4"/>
  <c r="JZ125" i="4"/>
  <c r="JY183" i="4"/>
  <c r="JY76" i="4"/>
  <c r="EL237" i="4"/>
  <c r="JW10" i="4"/>
  <c r="KC82" i="4"/>
  <c r="KA127" i="4"/>
  <c r="DU236" i="2"/>
  <c r="FV161" i="2"/>
  <c r="FV18" i="2"/>
  <c r="I238" i="4"/>
  <c r="C237" i="4"/>
  <c r="BE237" i="2"/>
  <c r="BU236" i="2"/>
  <c r="KA117" i="4"/>
  <c r="CN238" i="4"/>
  <c r="KA115" i="4"/>
  <c r="R234" i="2"/>
  <c r="AJ235" i="4"/>
  <c r="BH237" i="2"/>
  <c r="JZ210" i="4"/>
  <c r="JY85" i="4"/>
  <c r="JY153" i="4"/>
  <c r="JT238" i="4"/>
  <c r="FY70" i="2"/>
  <c r="JZ148" i="4"/>
  <c r="FY68" i="2"/>
  <c r="JV16" i="4"/>
  <c r="CE234" i="4"/>
  <c r="HQ237" i="4"/>
  <c r="DG234" i="4"/>
  <c r="FU73" i="2"/>
  <c r="KA90" i="4"/>
  <c r="AF236" i="4"/>
  <c r="JY233" i="4"/>
  <c r="FW9" i="2"/>
  <c r="JZ33" i="4"/>
  <c r="JW106" i="4"/>
  <c r="FY89" i="2"/>
  <c r="N238" i="2"/>
  <c r="FX223" i="2"/>
  <c r="FW60" i="2"/>
  <c r="FW231" i="2"/>
  <c r="FW37" i="2"/>
  <c r="HX234" i="4"/>
  <c r="FU51" i="2"/>
  <c r="FL234" i="2"/>
  <c r="DJ236" i="4"/>
  <c r="FX28" i="2"/>
  <c r="KB196" i="4"/>
  <c r="JV131" i="4"/>
  <c r="FX84" i="2"/>
  <c r="JZ37" i="4"/>
  <c r="P238" i="4"/>
  <c r="FW201" i="2"/>
  <c r="I235" i="4"/>
  <c r="GU235" i="4"/>
  <c r="HQ234" i="4"/>
  <c r="EM236" i="2"/>
  <c r="BB236" i="2"/>
  <c r="KA88" i="4"/>
  <c r="CP238" i="4"/>
  <c r="JZ8" i="4"/>
  <c r="BF235" i="2"/>
  <c r="FZ235" i="4"/>
  <c r="FX176" i="2"/>
  <c r="FX88" i="2"/>
  <c r="KC63" i="4"/>
  <c r="CV234" i="4"/>
  <c r="IZ238" i="4"/>
  <c r="FW121" i="2"/>
  <c r="FY19" i="2"/>
  <c r="KB26" i="4"/>
  <c r="V235" i="2"/>
  <c r="JY228" i="4"/>
  <c r="JG235" i="4"/>
  <c r="AA235" i="4"/>
  <c r="DB237" i="4"/>
  <c r="DX237" i="4"/>
  <c r="FV113" i="2"/>
  <c r="FV13" i="2"/>
  <c r="CU234" i="4"/>
  <c r="FX203" i="2"/>
  <c r="HY236" i="4"/>
  <c r="AS235" i="2"/>
  <c r="CP237" i="4"/>
  <c r="KB13" i="4"/>
  <c r="HC235" i="4"/>
  <c r="Q237" i="4"/>
  <c r="FY83" i="2"/>
  <c r="AP236" i="2"/>
  <c r="KA110" i="4"/>
  <c r="J237" i="2"/>
  <c r="FW69" i="2"/>
  <c r="AJ237" i="4"/>
  <c r="DW236" i="2"/>
  <c r="EW234" i="4"/>
  <c r="FY67" i="2"/>
  <c r="FV44" i="2"/>
  <c r="EJ236" i="4"/>
  <c r="FX139" i="2"/>
  <c r="FY161" i="2"/>
  <c r="JW19" i="4"/>
  <c r="AL236" i="2"/>
  <c r="KB223" i="4"/>
  <c r="AH236" i="2"/>
  <c r="FY217" i="2"/>
  <c r="FU78" i="2"/>
  <c r="KA152" i="4"/>
  <c r="KB151" i="4"/>
  <c r="KC172" i="4"/>
  <c r="JZ171" i="4"/>
  <c r="JT237" i="4"/>
  <c r="JX177" i="4"/>
  <c r="JW114" i="4"/>
  <c r="CC234" i="4"/>
  <c r="FW53" i="2"/>
  <c r="P235" i="4"/>
  <c r="JM234" i="4"/>
  <c r="H236" i="4"/>
  <c r="CJ235" i="2"/>
  <c r="CT238" i="2"/>
  <c r="JV213" i="4"/>
  <c r="GL234" i="4"/>
  <c r="DC236" i="2"/>
  <c r="FV89" i="2"/>
  <c r="JV196" i="4"/>
  <c r="DA238" i="4"/>
  <c r="FV78" i="2"/>
  <c r="JH235" i="4"/>
  <c r="FX194" i="2"/>
  <c r="FY80" i="2"/>
  <c r="DT236" i="4"/>
  <c r="FO234" i="2"/>
  <c r="KA51" i="4"/>
  <c r="KB155" i="4"/>
  <c r="JY179" i="4"/>
  <c r="FS235" i="2"/>
  <c r="FX174" i="2"/>
  <c r="JX162" i="4"/>
  <c r="FV168" i="2"/>
  <c r="DW237" i="2"/>
  <c r="IO234" i="4"/>
  <c r="KC226" i="4"/>
  <c r="FX160" i="2"/>
  <c r="FU155" i="2"/>
  <c r="FU175" i="2"/>
  <c r="FY198" i="2"/>
  <c r="JY173" i="4"/>
  <c r="JW161" i="4"/>
  <c r="FX8" i="2"/>
  <c r="FG235" i="2"/>
  <c r="AN238" i="2"/>
  <c r="ES236" i="2"/>
  <c r="FU162" i="2"/>
  <c r="JV22" i="4"/>
  <c r="JY190" i="4"/>
  <c r="FU46" i="2"/>
  <c r="JV166" i="4"/>
  <c r="FU196" i="2"/>
  <c r="JV54" i="4"/>
  <c r="DY238" i="4"/>
  <c r="BZ235" i="2"/>
  <c r="JV10" i="4"/>
  <c r="JZ55" i="4"/>
  <c r="FV127" i="2"/>
  <c r="FU48" i="2"/>
  <c r="JZ105" i="4"/>
  <c r="EL235" i="2"/>
  <c r="FU141" i="2"/>
  <c r="JV103" i="4"/>
  <c r="Y234" i="2"/>
  <c r="F236" i="4"/>
  <c r="JX58" i="4"/>
  <c r="GX235" i="4"/>
  <c r="JW219" i="4"/>
  <c r="KA227" i="4"/>
  <c r="AT238" i="4"/>
  <c r="BT234" i="2"/>
  <c r="JV134" i="4"/>
  <c r="FY173" i="2"/>
  <c r="JZ178" i="4"/>
  <c r="AE235" i="4"/>
  <c r="FX29" i="2"/>
  <c r="CL234" i="2"/>
  <c r="KC75" i="4"/>
  <c r="KB114" i="4"/>
  <c r="KC160" i="4"/>
  <c r="JV97" i="4"/>
  <c r="IQ234" i="4"/>
  <c r="DH235" i="4"/>
  <c r="BB238" i="2"/>
  <c r="GM235" i="4"/>
  <c r="Q235" i="4"/>
  <c r="JY165" i="4"/>
  <c r="AD238" i="2"/>
  <c r="FW100" i="2"/>
  <c r="KB33" i="4"/>
  <c r="KB140" i="4"/>
  <c r="FX195" i="2"/>
  <c r="FX108" i="2"/>
  <c r="CB237" i="2"/>
  <c r="JX95" i="4"/>
  <c r="JV113" i="4"/>
  <c r="CO237" i="4"/>
  <c r="JZ74" i="4"/>
  <c r="FU231" i="2"/>
  <c r="FX61" i="2"/>
  <c r="KC40" i="4"/>
  <c r="FX161" i="2"/>
  <c r="M234" i="4"/>
  <c r="AG237" i="2"/>
  <c r="JZ58" i="4"/>
  <c r="AU237" i="2"/>
  <c r="JZ62" i="4"/>
  <c r="FU182" i="2"/>
  <c r="KB193" i="4"/>
  <c r="FX192" i="2"/>
  <c r="KC215" i="4"/>
  <c r="EP238" i="4"/>
  <c r="F236" i="2"/>
  <c r="FU30" i="2"/>
  <c r="JY224" i="4"/>
  <c r="AU236" i="2"/>
  <c r="KB63" i="4"/>
  <c r="JV228" i="4"/>
  <c r="FV38" i="2"/>
  <c r="JV208" i="4"/>
  <c r="K235" i="2"/>
  <c r="JX188" i="4"/>
  <c r="DR237" i="4"/>
  <c r="FW47" i="2"/>
  <c r="BZ238" i="4"/>
  <c r="JZ44" i="4"/>
  <c r="AK234" i="4"/>
  <c r="KA92" i="4"/>
  <c r="FX110" i="2"/>
  <c r="FY185" i="2"/>
  <c r="FX224" i="2"/>
  <c r="JZ50" i="4"/>
  <c r="FY208" i="2"/>
  <c r="JE234" i="4"/>
  <c r="FY13" i="2"/>
  <c r="X236" i="2"/>
  <c r="KB122" i="4"/>
  <c r="JZ212" i="4"/>
  <c r="FX7" i="2"/>
  <c r="CL235" i="2"/>
  <c r="CH237" i="2"/>
  <c r="FW156" i="2"/>
  <c r="Z237" i="4"/>
  <c r="JW189" i="4"/>
  <c r="JW221" i="4"/>
  <c r="FX238" i="4"/>
  <c r="FU114" i="2"/>
  <c r="KB153" i="4"/>
  <c r="CC238" i="2"/>
  <c r="FV217" i="2"/>
  <c r="JX102" i="4"/>
  <c r="FW162" i="2"/>
  <c r="JX21" i="4"/>
  <c r="JX137" i="4"/>
  <c r="JV162" i="4"/>
  <c r="DB236" i="4"/>
  <c r="ED237" i="2"/>
  <c r="JR238" i="4"/>
  <c r="JV128" i="4"/>
  <c r="KC81" i="4"/>
  <c r="JV147" i="4"/>
  <c r="FW198" i="2"/>
  <c r="G238" i="4"/>
  <c r="DY236" i="2"/>
  <c r="CY234" i="4"/>
  <c r="HI235" i="4"/>
  <c r="ER234" i="2"/>
  <c r="N238" i="4"/>
  <c r="EV238" i="2"/>
  <c r="FV235" i="4"/>
  <c r="AV236" i="4"/>
  <c r="Y238" i="4"/>
  <c r="FK236" i="2"/>
  <c r="GD234" i="4"/>
  <c r="DJ237" i="4"/>
  <c r="ED236" i="2"/>
  <c r="JX124" i="4"/>
  <c r="KC20" i="4"/>
  <c r="FU158" i="2"/>
  <c r="KC51" i="4"/>
  <c r="EA237" i="2"/>
  <c r="BT234" i="4"/>
  <c r="CF235" i="4"/>
  <c r="JV101" i="4"/>
  <c r="JY187" i="4"/>
  <c r="EO237" i="4"/>
  <c r="GR235" i="4"/>
  <c r="KC50" i="4"/>
  <c r="FW233" i="2"/>
  <c r="KA168" i="4"/>
  <c r="KA31" i="4"/>
  <c r="F238" i="2"/>
  <c r="FY133" i="2"/>
  <c r="FX53" i="2"/>
  <c r="EM238" i="4"/>
  <c r="BQ235" i="4"/>
  <c r="CP235" i="2"/>
  <c r="I235" i="2"/>
  <c r="FU117" i="2"/>
  <c r="KA103" i="4"/>
  <c r="KB113" i="4"/>
  <c r="JX22" i="4"/>
  <c r="JW125" i="4"/>
  <c r="AP237" i="4"/>
  <c r="AB238" i="4"/>
  <c r="GD237" i="4"/>
  <c r="FX147" i="2"/>
  <c r="FU167" i="2"/>
  <c r="FM237" i="4"/>
  <c r="CB238" i="2"/>
  <c r="JZ18" i="4"/>
  <c r="JY108" i="4"/>
  <c r="EA236" i="4"/>
  <c r="KA122" i="4"/>
  <c r="FU49" i="2"/>
  <c r="FU169" i="2"/>
  <c r="FY105" i="2"/>
  <c r="JV176" i="4"/>
  <c r="FV205" i="2"/>
  <c r="FY179" i="2"/>
  <c r="EF238" i="2"/>
  <c r="W235" i="2"/>
  <c r="KC149" i="4"/>
  <c r="JZ115" i="4"/>
  <c r="FX83" i="2"/>
  <c r="JW113" i="4"/>
  <c r="KC217" i="4"/>
  <c r="BE235" i="4"/>
  <c r="KC35" i="4"/>
  <c r="S237" i="4"/>
  <c r="FS237" i="4"/>
  <c r="BC238" i="2"/>
  <c r="IE236" i="4"/>
  <c r="FV189" i="2"/>
  <c r="KA133" i="4"/>
  <c r="AX237" i="2"/>
  <c r="BK235" i="4"/>
  <c r="FX124" i="2"/>
  <c r="CR238" i="4"/>
  <c r="FU172" i="2"/>
  <c r="FY130" i="2"/>
  <c r="JY167" i="4"/>
  <c r="JC237" i="4"/>
  <c r="FV157" i="2"/>
  <c r="JX155" i="4"/>
  <c r="CS234" i="4"/>
  <c r="DU237" i="4"/>
  <c r="U236" i="2"/>
  <c r="BM237" i="4"/>
  <c r="JY88" i="4"/>
  <c r="FY186" i="2"/>
  <c r="FW101" i="2"/>
  <c r="KA156" i="4"/>
  <c r="GI237" i="4"/>
  <c r="CI235" i="2"/>
  <c r="IQ238" i="4"/>
  <c r="JX10" i="4"/>
  <c r="KC103" i="4"/>
  <c r="AP235" i="4"/>
  <c r="JV153" i="4"/>
  <c r="JV96" i="4"/>
  <c r="FX10" i="2"/>
  <c r="KC124" i="4"/>
  <c r="HC238" i="4"/>
  <c r="FV230" i="2"/>
  <c r="KA99" i="4"/>
  <c r="BZ234" i="4"/>
  <c r="KC157" i="4"/>
  <c r="BM237" i="2"/>
  <c r="KA222" i="4"/>
  <c r="KC200" i="4"/>
  <c r="FV223" i="2"/>
  <c r="FW125" i="2"/>
  <c r="CU238" i="2"/>
  <c r="FY154" i="2"/>
  <c r="KA7" i="4"/>
  <c r="KA107" i="4"/>
  <c r="JV145" i="4"/>
  <c r="FY157" i="2"/>
  <c r="CY238" i="4"/>
  <c r="JZ23" i="4"/>
  <c r="JW118" i="4"/>
  <c r="JW58" i="4"/>
  <c r="JJ235" i="4"/>
  <c r="BA234" i="2"/>
  <c r="JX70" i="4"/>
  <c r="KA64" i="4"/>
  <c r="JV132" i="4"/>
  <c r="BJ234" i="2"/>
  <c r="FV135" i="2"/>
  <c r="FT238" i="4"/>
  <c r="FV159" i="2"/>
  <c r="EL234" i="2"/>
  <c r="KA138" i="4"/>
  <c r="GR238" i="4"/>
  <c r="DD236" i="2"/>
  <c r="JV184" i="4"/>
  <c r="BJ238" i="4"/>
  <c r="EI237" i="4"/>
  <c r="AD237" i="2"/>
  <c r="D235" i="4"/>
  <c r="BA236" i="2"/>
  <c r="HA235" i="4"/>
  <c r="JY134" i="4"/>
  <c r="FY93" i="2"/>
  <c r="GD236" i="4"/>
  <c r="FU233" i="2"/>
  <c r="S235" i="4"/>
  <c r="GU236" i="4"/>
  <c r="JV201" i="4"/>
  <c r="FX126" i="2"/>
  <c r="JY232" i="4"/>
  <c r="M236" i="4"/>
  <c r="FV141" i="2"/>
  <c r="KC99" i="4"/>
  <c r="GL236" i="4"/>
  <c r="CK238" i="4"/>
  <c r="JV20" i="4"/>
  <c r="O234" i="2"/>
  <c r="FV120" i="2"/>
  <c r="JY126" i="4"/>
  <c r="EH236" i="4"/>
  <c r="DV235" i="2"/>
  <c r="CC238" i="4"/>
  <c r="FY197" i="2"/>
  <c r="EY237" i="2"/>
  <c r="FI237" i="4"/>
  <c r="JV161" i="4"/>
  <c r="FY97" i="2"/>
  <c r="JX209" i="4"/>
  <c r="DQ238" i="4"/>
  <c r="HO237" i="4"/>
  <c r="KC220" i="4"/>
  <c r="FX89" i="2"/>
  <c r="DZ237" i="4"/>
  <c r="BW235" i="2"/>
  <c r="JJ236" i="4"/>
  <c r="FV99" i="2"/>
  <c r="CF238" i="4"/>
  <c r="BW236" i="4"/>
  <c r="DX235" i="2"/>
  <c r="CK237" i="4"/>
  <c r="CZ238" i="4"/>
  <c r="CU237" i="2"/>
  <c r="AQ238" i="2"/>
  <c r="JY83" i="4"/>
  <c r="JV111" i="4"/>
  <c r="KB215" i="4"/>
  <c r="DC234" i="4"/>
  <c r="FG234" i="2"/>
  <c r="JY12" i="4"/>
  <c r="GY236" i="4"/>
  <c r="CF235" i="2"/>
  <c r="JY197" i="4"/>
  <c r="JV110" i="4"/>
  <c r="JZ208" i="4"/>
  <c r="KC12" i="4"/>
  <c r="JY73" i="4"/>
  <c r="BY238" i="2"/>
  <c r="KA200" i="4"/>
  <c r="BP236" i="2"/>
  <c r="JW61" i="4"/>
  <c r="JW176" i="4"/>
  <c r="FX49" i="2"/>
  <c r="KC228" i="4"/>
  <c r="GF237" i="4"/>
  <c r="JW174" i="4"/>
  <c r="BA234" i="4"/>
  <c r="FX159" i="2"/>
  <c r="HM236" i="4"/>
  <c r="KB10" i="4"/>
  <c r="KC141" i="4"/>
  <c r="JZ218" i="4"/>
  <c r="JO235" i="4"/>
  <c r="JX160" i="4"/>
  <c r="FU103" i="2"/>
  <c r="FX208" i="2"/>
  <c r="FV9" i="2"/>
  <c r="DK236" i="2"/>
  <c r="CG235" i="4"/>
  <c r="JV48" i="4"/>
  <c r="FY204" i="2"/>
  <c r="KB190" i="4"/>
  <c r="E235" i="2"/>
  <c r="FU109" i="2"/>
  <c r="FW40" i="2"/>
  <c r="IC237" i="4"/>
  <c r="KC233" i="4"/>
  <c r="FV101" i="2"/>
  <c r="JZ102" i="4"/>
  <c r="KA181" i="4"/>
  <c r="JX161" i="4"/>
  <c r="FW113" i="2"/>
  <c r="JZ79" i="4"/>
  <c r="KC190" i="4"/>
  <c r="DL238" i="4"/>
  <c r="FY14" i="2"/>
  <c r="CQ237" i="2"/>
  <c r="KC185" i="4"/>
  <c r="EV238" i="4"/>
  <c r="R236" i="4"/>
  <c r="FV178" i="2"/>
  <c r="W234" i="2"/>
  <c r="IF235" i="4"/>
  <c r="FU234" i="4"/>
  <c r="KC221" i="4"/>
  <c r="FV56" i="2"/>
  <c r="KA13" i="4"/>
  <c r="AB237" i="2"/>
  <c r="FY39" i="2"/>
  <c r="FE236" i="2"/>
  <c r="FY121" i="2"/>
  <c r="JY54" i="4"/>
  <c r="AT235" i="4"/>
  <c r="JW99" i="4"/>
  <c r="FU94" i="2"/>
  <c r="FV36" i="2"/>
  <c r="JW94" i="4"/>
  <c r="BT235" i="4"/>
  <c r="FV43" i="2"/>
  <c r="CP237" i="2"/>
  <c r="FJ234" i="2"/>
  <c r="JW217" i="4"/>
  <c r="BQ234" i="4"/>
  <c r="I234" i="2"/>
  <c r="FY174" i="2"/>
  <c r="DE235" i="4"/>
  <c r="FY17" i="2"/>
  <c r="GB236" i="4"/>
  <c r="FN235" i="2"/>
  <c r="JX106" i="4"/>
  <c r="G237" i="4"/>
  <c r="FR237" i="2"/>
  <c r="I234" i="4"/>
  <c r="FY20" i="2"/>
  <c r="JV199" i="4"/>
  <c r="CE238" i="2"/>
  <c r="FW42" i="2"/>
  <c r="FU201" i="2"/>
  <c r="FV187" i="2"/>
  <c r="IE234" i="4"/>
  <c r="EP238" i="2"/>
  <c r="T235" i="4"/>
  <c r="FW172" i="2"/>
  <c r="GH236" i="4"/>
  <c r="JY62" i="4"/>
  <c r="AF235" i="2"/>
  <c r="FX145" i="2"/>
  <c r="JO238" i="4"/>
  <c r="EO237" i="2"/>
  <c r="KC192" i="4"/>
  <c r="JX178" i="4"/>
  <c r="GJ236" i="4"/>
  <c r="FN234" i="4"/>
  <c r="AV235" i="2"/>
  <c r="R235" i="4"/>
  <c r="EC235" i="4"/>
  <c r="IJ234" i="4"/>
  <c r="KB229" i="4"/>
  <c r="GU238" i="4"/>
  <c r="EZ234" i="4"/>
  <c r="EO234" i="2"/>
  <c r="EQ238" i="2"/>
  <c r="ES236" i="4"/>
  <c r="JY216" i="4"/>
  <c r="FW44" i="2"/>
  <c r="FX99" i="2"/>
  <c r="KC11" i="4"/>
  <c r="FY124" i="2"/>
  <c r="BJ238" i="2"/>
  <c r="DW235" i="2"/>
  <c r="FV31" i="2"/>
  <c r="FV121" i="2"/>
  <c r="KB96" i="4"/>
  <c r="JX84" i="4"/>
  <c r="FV30" i="2"/>
  <c r="AC235" i="2"/>
  <c r="AQ236" i="2"/>
  <c r="FU124" i="2"/>
  <c r="CF238" i="2"/>
  <c r="FU160" i="2"/>
  <c r="FV17" i="2"/>
  <c r="KA139" i="4"/>
  <c r="FD238" i="4"/>
  <c r="JV34" i="4"/>
  <c r="FD234" i="2"/>
  <c r="KA70" i="4"/>
  <c r="JW182" i="4"/>
  <c r="JZ17" i="4"/>
  <c r="AD238" i="4"/>
  <c r="KB89" i="4"/>
  <c r="KC179" i="4"/>
  <c r="BK238" i="2"/>
  <c r="KA178" i="4"/>
  <c r="DR236" i="2"/>
  <c r="FX82" i="2"/>
  <c r="DP236" i="2"/>
  <c r="JZ11" i="4"/>
  <c r="HU237" i="4"/>
  <c r="CJ237" i="2"/>
  <c r="GN235" i="4"/>
  <c r="P236" i="4"/>
  <c r="JX164" i="4"/>
  <c r="FR235" i="4"/>
  <c r="KC173" i="4"/>
  <c r="FY114" i="2"/>
  <c r="FU12" i="2"/>
  <c r="KB53" i="4"/>
  <c r="FV47" i="2"/>
  <c r="KC93" i="4"/>
  <c r="KA202" i="4"/>
  <c r="FL238" i="2"/>
  <c r="JX17" i="4"/>
  <c r="Q236" i="2"/>
  <c r="JX115" i="4"/>
  <c r="JY118" i="4"/>
  <c r="JW89" i="4"/>
  <c r="AT237" i="4"/>
  <c r="HX237" i="4"/>
  <c r="JZ224" i="4"/>
  <c r="DF237" i="2"/>
  <c r="DC236" i="4"/>
  <c r="JV93" i="4"/>
  <c r="EO235" i="2"/>
  <c r="AS238" i="2"/>
  <c r="BC234" i="2"/>
  <c r="DJ235" i="2"/>
  <c r="JV44" i="4"/>
  <c r="KC117" i="4"/>
  <c r="BU237" i="4"/>
  <c r="BX235" i="2"/>
  <c r="KB19" i="4"/>
  <c r="CU236" i="2"/>
  <c r="JX123" i="4"/>
  <c r="FU54" i="2"/>
  <c r="FW139" i="2"/>
  <c r="JZ227" i="4"/>
  <c r="FY149" i="2"/>
  <c r="JV212" i="4"/>
  <c r="BI235" i="4"/>
  <c r="FY79" i="2"/>
  <c r="KA221" i="4"/>
  <c r="JX171" i="4"/>
  <c r="FY16" i="2"/>
  <c r="JY121" i="4"/>
  <c r="IX236" i="4"/>
  <c r="JV78" i="4"/>
  <c r="Z238" i="4"/>
  <c r="FS235" i="4"/>
  <c r="FA235" i="4"/>
  <c r="FX85" i="2"/>
  <c r="IW237" i="4"/>
  <c r="KA19" i="4"/>
  <c r="JW24" i="4"/>
  <c r="EQ237" i="2"/>
  <c r="GY238" i="4"/>
  <c r="JW195" i="4"/>
  <c r="W236" i="2"/>
  <c r="FV21" i="2"/>
  <c r="JX20" i="4"/>
  <c r="CP235" i="4"/>
  <c r="FV158" i="2"/>
  <c r="FY202" i="2"/>
  <c r="CD235" i="4"/>
  <c r="JI234" i="4"/>
  <c r="AS236" i="4"/>
  <c r="DR234" i="4"/>
  <c r="IC238" i="4"/>
  <c r="FW163" i="2"/>
  <c r="EM237" i="4"/>
  <c r="JX224" i="4"/>
  <c r="KC33" i="4"/>
  <c r="KC100" i="4"/>
  <c r="JX183" i="4"/>
  <c r="FW13" i="2"/>
  <c r="EZ236" i="2"/>
  <c r="JZ130" i="4"/>
  <c r="FV52" i="2"/>
  <c r="CA236" i="4"/>
  <c r="FY100" i="2"/>
  <c r="EN236" i="2"/>
  <c r="AZ234" i="2"/>
  <c r="JW31" i="4"/>
  <c r="FE238" i="4"/>
  <c r="IY234" i="4"/>
  <c r="JV95" i="4"/>
  <c r="JZ196" i="4"/>
  <c r="B235" i="4"/>
  <c r="FW34" i="2"/>
  <c r="KB162" i="4"/>
  <c r="JX38" i="4"/>
  <c r="FU56" i="2"/>
  <c r="KC180" i="4"/>
  <c r="FX79" i="2"/>
  <c r="FW32" i="2"/>
  <c r="BD237" i="4"/>
  <c r="DN237" i="2"/>
  <c r="EX236" i="4"/>
  <c r="FV60" i="2"/>
  <c r="KB181" i="4"/>
  <c r="JV175" i="4"/>
  <c r="JW188" i="4"/>
  <c r="FV236" i="4"/>
  <c r="KA23" i="4"/>
  <c r="DP238" i="2"/>
  <c r="JX82" i="4"/>
  <c r="BT237" i="4"/>
  <c r="X235" i="2"/>
  <c r="IT238" i="4"/>
  <c r="EC238" i="4"/>
  <c r="EU238" i="4"/>
  <c r="JW225" i="4"/>
  <c r="FX22" i="2"/>
  <c r="JY7" i="4"/>
  <c r="BH236" i="2"/>
  <c r="Y237" i="2"/>
  <c r="FW72" i="2"/>
  <c r="JV222" i="4"/>
  <c r="BH234" i="4"/>
  <c r="KC214" i="4"/>
  <c r="AU236" i="4"/>
  <c r="CH235" i="4"/>
  <c r="EB234" i="4"/>
  <c r="DG238" i="2"/>
  <c r="FV134" i="2"/>
  <c r="KC183" i="4"/>
  <c r="DV238" i="4"/>
  <c r="JV63" i="4"/>
  <c r="H237" i="4"/>
  <c r="N237" i="4"/>
  <c r="HD235" i="4"/>
  <c r="JV159" i="4"/>
  <c r="J236" i="4"/>
  <c r="KA39" i="4"/>
  <c r="KC202" i="4"/>
  <c r="FQ234" i="2"/>
  <c r="FX20" i="2"/>
  <c r="BV237" i="4"/>
  <c r="JV114" i="4"/>
  <c r="JW48" i="4"/>
  <c r="AT238" i="2"/>
  <c r="JW47" i="4"/>
  <c r="FU125" i="2"/>
  <c r="HV237" i="4"/>
  <c r="JV50" i="4"/>
  <c r="FX166" i="2"/>
  <c r="KB144" i="4"/>
  <c r="CQ236" i="2"/>
  <c r="CE236" i="4"/>
  <c r="FY230" i="2"/>
  <c r="FY216" i="2"/>
  <c r="JZ202" i="4"/>
  <c r="JA235" i="4"/>
  <c r="FU188" i="2"/>
  <c r="AO237" i="4"/>
  <c r="FY215" i="2"/>
  <c r="FY99" i="2"/>
  <c r="FV62" i="2"/>
  <c r="FP236" i="2"/>
  <c r="KB111" i="4"/>
  <c r="DI236" i="2"/>
  <c r="FY60" i="2"/>
  <c r="FV51" i="2"/>
  <c r="JY69" i="4"/>
  <c r="IT236" i="4"/>
  <c r="R236" i="2"/>
  <c r="M235" i="4"/>
  <c r="KC104" i="4"/>
  <c r="KC46" i="4"/>
  <c r="FY95" i="2"/>
  <c r="AO236" i="4"/>
  <c r="FU226" i="2"/>
  <c r="FV175" i="2"/>
  <c r="FW191" i="2"/>
  <c r="FV206" i="2"/>
  <c r="FV104" i="2"/>
  <c r="FV98" i="2"/>
  <c r="HJ234" i="4"/>
  <c r="JW130" i="4"/>
  <c r="FX168" i="2"/>
  <c r="FW96" i="2"/>
  <c r="FW119" i="2"/>
  <c r="IL238" i="4"/>
  <c r="HN237" i="4"/>
  <c r="JX13" i="4"/>
  <c r="JH234" i="4"/>
  <c r="DE237" i="2"/>
  <c r="KC229" i="4"/>
  <c r="HR235" i="4"/>
  <c r="H235" i="4"/>
  <c r="JZ204" i="4"/>
  <c r="DI238" i="2"/>
  <c r="JZ157" i="4"/>
  <c r="JX69" i="4"/>
  <c r="IY235" i="4"/>
  <c r="JX205" i="4"/>
  <c r="FN237" i="2"/>
  <c r="BE235" i="2"/>
  <c r="JV151" i="4"/>
  <c r="JE236" i="4"/>
  <c r="S238" i="2"/>
  <c r="AX236" i="2"/>
  <c r="FW160" i="2"/>
  <c r="KC34" i="4"/>
  <c r="FT238" i="2"/>
  <c r="DE236" i="4"/>
  <c r="CM237" i="4"/>
  <c r="CK234" i="2"/>
  <c r="CQ234" i="2"/>
  <c r="JV167" i="4"/>
  <c r="FQ238" i="4"/>
  <c r="EJ237" i="2"/>
  <c r="GK238" i="4"/>
  <c r="EB236" i="2"/>
  <c r="JV172" i="4"/>
  <c r="CJ234" i="2"/>
  <c r="KA21" i="4"/>
  <c r="BN237" i="4"/>
  <c r="FU202" i="2"/>
  <c r="FU80" i="2"/>
  <c r="FU92" i="2"/>
  <c r="Q236" i="4"/>
  <c r="FW207" i="2"/>
  <c r="KA26" i="4"/>
  <c r="AT234" i="4"/>
  <c r="JZ47" i="4"/>
  <c r="HZ235" i="4"/>
  <c r="ES234" i="4"/>
  <c r="EJ237" i="4"/>
  <c r="JX226" i="4"/>
  <c r="JY105" i="4"/>
  <c r="EL235" i="4"/>
  <c r="BK234" i="2"/>
  <c r="IG235" i="4"/>
  <c r="BK238" i="4"/>
  <c r="JZ21" i="4"/>
  <c r="X238" i="2"/>
  <c r="DR238" i="2"/>
  <c r="KA69" i="4"/>
  <c r="CA236" i="2"/>
  <c r="FX50" i="2"/>
  <c r="FX117" i="2"/>
  <c r="FW131" i="2"/>
  <c r="JY208" i="4"/>
  <c r="KB7" i="4"/>
  <c r="BY235" i="4"/>
  <c r="C236" i="4"/>
  <c r="JV143" i="4"/>
  <c r="KC72" i="4"/>
  <c r="JW12" i="4"/>
  <c r="U235" i="4"/>
  <c r="KB76" i="4"/>
  <c r="AL237" i="4"/>
  <c r="EX236" i="2"/>
  <c r="FV151" i="2"/>
  <c r="FV185" i="2"/>
  <c r="FV105" i="2"/>
  <c r="KB213" i="4"/>
  <c r="CC235" i="4"/>
  <c r="DA234" i="4"/>
  <c r="JV70" i="4"/>
  <c r="BR238" i="4"/>
  <c r="JW15" i="4"/>
  <c r="JY160" i="4"/>
  <c r="JZ82" i="4"/>
  <c r="CA238" i="2"/>
  <c r="K236" i="4"/>
  <c r="KC163" i="4"/>
  <c r="FW202" i="2"/>
  <c r="JY87" i="4"/>
  <c r="FU143" i="2"/>
  <c r="FW128" i="2"/>
  <c r="JX200" i="4"/>
  <c r="Y237" i="4"/>
  <c r="GL238" i="4"/>
  <c r="KA179" i="4"/>
  <c r="JW220" i="4"/>
  <c r="T236" i="2"/>
  <c r="FG235" i="4"/>
  <c r="CO237" i="2"/>
  <c r="FB237" i="4"/>
  <c r="AG234" i="2"/>
  <c r="BJ234" i="4"/>
  <c r="KA91" i="4"/>
  <c r="FE235" i="2"/>
  <c r="JV155" i="4"/>
  <c r="CC236" i="4"/>
  <c r="KB121" i="4"/>
  <c r="FV41" i="2"/>
  <c r="JY27" i="4"/>
  <c r="KA149" i="4"/>
  <c r="DH237" i="2"/>
  <c r="CG237" i="4"/>
  <c r="GO235" i="4"/>
  <c r="KB72" i="4"/>
  <c r="JZ182" i="4"/>
  <c r="JZ77" i="4"/>
  <c r="BB238" i="4"/>
  <c r="GZ235" i="4"/>
  <c r="HM235" i="4"/>
  <c r="FX181" i="2"/>
  <c r="EK235" i="4"/>
  <c r="JX53" i="4"/>
  <c r="FX118" i="2"/>
  <c r="DF237" i="4"/>
  <c r="KA48" i="4"/>
  <c r="JZ228" i="4"/>
  <c r="JX204" i="4"/>
  <c r="KB38" i="4"/>
  <c r="CP236" i="4"/>
  <c r="DW238" i="4"/>
  <c r="FW213" i="2"/>
  <c r="KC71" i="4"/>
  <c r="FV199" i="2"/>
  <c r="KA16" i="4"/>
  <c r="AS236" i="2"/>
  <c r="JY198" i="4"/>
  <c r="JW212" i="4"/>
  <c r="O235" i="4"/>
  <c r="FW66" i="2"/>
  <c r="GM236" i="4"/>
  <c r="ET234" i="4"/>
  <c r="JY217" i="4"/>
  <c r="BZ237" i="4"/>
  <c r="JZ54" i="4"/>
  <c r="JV100" i="4"/>
  <c r="EE236" i="4"/>
  <c r="JX156" i="4"/>
  <c r="FV182" i="2"/>
  <c r="BB237" i="4"/>
  <c r="FW104" i="2"/>
  <c r="AX234" i="4"/>
  <c r="FU67" i="2"/>
  <c r="DZ236" i="4"/>
  <c r="FL235" i="2"/>
  <c r="FW151" i="2"/>
  <c r="FV15" i="2"/>
  <c r="BH235" i="2"/>
  <c r="JZ24" i="4"/>
  <c r="DT235" i="4"/>
  <c r="BG237" i="2"/>
  <c r="HR234" i="4"/>
  <c r="GR237" i="4"/>
  <c r="JX159" i="4"/>
  <c r="KC58" i="4"/>
  <c r="FY50" i="2"/>
  <c r="FU138" i="2"/>
  <c r="FW38" i="2"/>
  <c r="DZ236" i="2"/>
  <c r="FX201" i="2"/>
  <c r="JX105" i="4"/>
  <c r="JK238" i="4"/>
  <c r="FW48" i="2"/>
  <c r="HP238" i="4"/>
  <c r="KA96" i="4"/>
  <c r="JZ193" i="4"/>
  <c r="FW181" i="2"/>
  <c r="V238" i="2"/>
  <c r="KB105" i="4"/>
  <c r="FX62" i="2"/>
  <c r="EI237" i="2"/>
  <c r="JW232" i="4"/>
  <c r="EC234" i="4"/>
  <c r="AW236" i="4"/>
  <c r="IW238" i="4"/>
  <c r="JV65" i="4"/>
  <c r="JY86" i="4"/>
  <c r="R235" i="2"/>
  <c r="CD234" i="2"/>
  <c r="EV234" i="2"/>
  <c r="JU238" i="4"/>
  <c r="EG237" i="2"/>
  <c r="KA74" i="4"/>
  <c r="DG236" i="2"/>
  <c r="BA238" i="4"/>
  <c r="X237" i="4"/>
  <c r="CT236" i="2"/>
  <c r="CI237" i="4"/>
  <c r="FX25" i="2"/>
  <c r="FX67" i="2"/>
  <c r="JX158" i="4"/>
  <c r="KA106" i="4"/>
  <c r="KA148" i="4"/>
  <c r="JR235" i="4"/>
  <c r="KB168" i="4"/>
  <c r="AY237" i="4"/>
  <c r="KB198" i="4"/>
  <c r="IB235" i="4"/>
  <c r="JD237" i="4"/>
  <c r="KC144" i="4"/>
  <c r="JX136" i="4"/>
  <c r="FY10" i="2"/>
  <c r="FK237" i="2"/>
  <c r="CZ236" i="2"/>
  <c r="FN238" i="2"/>
  <c r="FW61" i="2"/>
  <c r="FX187" i="2"/>
  <c r="JY71" i="4"/>
  <c r="EA238" i="4"/>
  <c r="IS237" i="4"/>
  <c r="FW135" i="2"/>
  <c r="IL235" i="4"/>
  <c r="FV146" i="2"/>
  <c r="FF237" i="4"/>
  <c r="FV23" i="2"/>
  <c r="FW76" i="2"/>
  <c r="D238" i="4"/>
  <c r="JY210" i="4"/>
  <c r="KA33" i="4"/>
  <c r="M234" i="2"/>
  <c r="N237" i="2"/>
  <c r="JV38" i="4"/>
  <c r="JY112" i="4"/>
  <c r="FU174" i="2"/>
  <c r="FU228" i="2"/>
  <c r="FV70" i="2"/>
  <c r="ED238" i="2"/>
  <c r="JV198" i="4"/>
  <c r="DM237" i="2"/>
  <c r="EL237" i="2"/>
  <c r="AC234" i="4"/>
  <c r="JX215" i="4"/>
  <c r="T237" i="2"/>
  <c r="JZ160" i="4"/>
  <c r="M236" i="2"/>
  <c r="FY134" i="2"/>
  <c r="AS234" i="2"/>
  <c r="FU74" i="2"/>
  <c r="JY175" i="4"/>
  <c r="JZ207" i="4"/>
  <c r="DF238" i="4"/>
  <c r="EM235" i="2"/>
  <c r="JX128" i="4"/>
  <c r="KB182" i="4"/>
  <c r="JX47" i="4"/>
  <c r="BG236" i="2"/>
  <c r="GY237" i="4"/>
  <c r="JX24" i="4"/>
  <c r="JV66" i="4"/>
  <c r="JY140" i="4"/>
  <c r="JX201" i="4"/>
  <c r="FV34" i="2"/>
  <c r="JV171" i="4"/>
  <c r="ET235" i="2"/>
  <c r="HB235" i="4"/>
  <c r="FW27" i="2"/>
  <c r="JW184" i="4"/>
  <c r="JW222" i="4"/>
  <c r="FU21" i="2"/>
  <c r="FV219" i="2"/>
  <c r="JW51" i="4"/>
  <c r="FJ237" i="4"/>
  <c r="FU91" i="2"/>
  <c r="KC134" i="4"/>
  <c r="JM238" i="4"/>
  <c r="FV72" i="2"/>
  <c r="FV24" i="2"/>
  <c r="JW67" i="4"/>
  <c r="CV235" i="2"/>
  <c r="BM235" i="2"/>
  <c r="FW54" i="2"/>
  <c r="FV149" i="2"/>
  <c r="B238" i="2"/>
  <c r="FR234" i="4"/>
  <c r="FY165" i="2"/>
  <c r="FK235" i="4"/>
  <c r="JX186" i="4"/>
  <c r="JD236" i="4"/>
  <c r="JX227" i="4"/>
  <c r="JC238" i="4"/>
  <c r="CJ236" i="2"/>
  <c r="FW70" i="2"/>
  <c r="I236" i="4"/>
  <c r="L237" i="2"/>
  <c r="KC13" i="4"/>
  <c r="JX213" i="4"/>
  <c r="FW150" i="2"/>
  <c r="JW168" i="4"/>
  <c r="JV188" i="4"/>
  <c r="JV37" i="4"/>
  <c r="FV202" i="2"/>
  <c r="KA102" i="4"/>
  <c r="JY25" i="4"/>
  <c r="KA76" i="4"/>
  <c r="JI238" i="4"/>
  <c r="BG238" i="4"/>
  <c r="JY37" i="4"/>
  <c r="EE237" i="2"/>
  <c r="JY94" i="4"/>
  <c r="FU43" i="2"/>
  <c r="FV197" i="2"/>
  <c r="KA10" i="4"/>
  <c r="FV144" i="2"/>
  <c r="JW164" i="4"/>
  <c r="FU25" i="2"/>
  <c r="FW170" i="2"/>
  <c r="DJ238" i="4"/>
  <c r="DZ238" i="4"/>
  <c r="CQ234" i="4"/>
  <c r="BM238" i="2"/>
  <c r="CU235" i="2"/>
  <c r="BY237" i="2"/>
  <c r="FV54" i="2"/>
  <c r="FU77" i="2"/>
  <c r="BR238" i="2"/>
  <c r="FV147" i="2"/>
  <c r="KB20" i="4"/>
  <c r="AP237" i="2"/>
  <c r="EC238" i="2"/>
  <c r="DU234" i="2"/>
  <c r="EW238" i="2"/>
  <c r="DB237" i="2"/>
  <c r="KC8" i="4"/>
  <c r="JW202" i="4"/>
  <c r="FV80" i="2"/>
  <c r="DD238" i="2"/>
  <c r="KB93" i="4"/>
  <c r="JV104" i="4"/>
  <c r="Z236" i="4"/>
  <c r="FW49" i="2"/>
  <c r="EX235" i="4"/>
  <c r="GC234" i="4"/>
  <c r="BP234" i="4"/>
  <c r="DO237" i="4"/>
  <c r="JV45" i="4"/>
  <c r="BD238" i="4"/>
  <c r="FK238" i="2"/>
  <c r="FY238" i="4"/>
  <c r="FU57" i="2"/>
  <c r="DI235" i="2"/>
  <c r="JV39" i="4"/>
  <c r="FU75" i="2"/>
  <c r="BN238" i="4"/>
  <c r="JW178" i="4"/>
  <c r="JW93" i="4"/>
  <c r="FW88" i="2"/>
  <c r="DE234" i="4"/>
  <c r="FX59" i="2"/>
  <c r="JY156" i="4"/>
  <c r="JY63" i="4"/>
  <c r="FY236" i="4"/>
  <c r="JX176" i="4"/>
  <c r="KC133" i="4"/>
  <c r="JW7" i="4"/>
  <c r="IV236" i="4"/>
  <c r="GN237" i="4"/>
  <c r="CV235" i="4"/>
  <c r="KB108" i="4"/>
  <c r="KC70" i="4"/>
  <c r="FU61" i="2"/>
  <c r="P236" i="2"/>
  <c r="DX237" i="2"/>
  <c r="HA238" i="4"/>
  <c r="FY71" i="2"/>
  <c r="EZ238" i="4"/>
  <c r="AI238" i="4"/>
  <c r="DM236" i="4"/>
  <c r="FU146" i="2"/>
  <c r="EP235" i="4"/>
  <c r="AE234" i="4"/>
  <c r="FW144" i="2"/>
  <c r="IC234" i="4"/>
  <c r="BY236" i="2"/>
  <c r="JV98" i="4"/>
  <c r="JY164" i="4"/>
  <c r="DZ238" i="2"/>
  <c r="JV219" i="4"/>
  <c r="FV11" i="2"/>
  <c r="JZ198" i="4"/>
  <c r="CO235" i="4"/>
  <c r="BZ238" i="2"/>
  <c r="FD237" i="4"/>
  <c r="GF236" i="4"/>
  <c r="FW179" i="2"/>
  <c r="FX81" i="2"/>
  <c r="FP235" i="4"/>
  <c r="KA207" i="4"/>
  <c r="FX115" i="2"/>
  <c r="HZ237" i="4"/>
  <c r="JV154" i="4"/>
  <c r="JY206" i="4"/>
  <c r="JX111" i="4"/>
  <c r="EH235" i="2"/>
  <c r="ET237" i="2"/>
  <c r="FV63" i="2"/>
  <c r="L238" i="4"/>
  <c r="JX52" i="4"/>
  <c r="FW116" i="2"/>
  <c r="JW223" i="4"/>
  <c r="IM235" i="4"/>
  <c r="HJ236" i="4"/>
  <c r="GA236" i="4"/>
  <c r="FX95" i="2"/>
  <c r="AT237" i="2"/>
  <c r="KA14" i="4"/>
  <c r="DS235" i="2"/>
  <c r="FU93" i="2"/>
  <c r="FX21" i="2"/>
  <c r="KB175" i="4"/>
  <c r="FY49" i="2"/>
  <c r="FW94" i="2"/>
  <c r="Y235" i="4"/>
  <c r="F234" i="2"/>
  <c r="FU22" i="2"/>
  <c r="CZ235" i="2"/>
  <c r="FW176" i="2"/>
  <c r="BN236" i="4"/>
  <c r="J238" i="2"/>
  <c r="JW132" i="4"/>
  <c r="KC167" i="4"/>
  <c r="JV82" i="4"/>
  <c r="FU84" i="2"/>
  <c r="FP235" i="2"/>
  <c r="DA235" i="2"/>
  <c r="FV203" i="2"/>
  <c r="JW204" i="4"/>
  <c r="JX170" i="4"/>
  <c r="JX57" i="4"/>
  <c r="FY200" i="2"/>
  <c r="JW128" i="4"/>
  <c r="JZ127" i="4"/>
  <c r="KB49" i="4"/>
  <c r="FY227" i="2"/>
  <c r="KA113" i="4"/>
  <c r="CA234" i="2"/>
  <c r="GQ237" i="4"/>
  <c r="KB133" i="4"/>
  <c r="FX111" i="2"/>
  <c r="KB46" i="4"/>
  <c r="KB77" i="4"/>
  <c r="CI235" i="4"/>
  <c r="FV162" i="2"/>
  <c r="HY237" i="4"/>
  <c r="KB134" i="4"/>
  <c r="I236" i="2"/>
  <c r="JW187" i="4"/>
  <c r="DP237" i="4"/>
  <c r="EO235" i="4"/>
  <c r="FU95" i="2"/>
  <c r="FX220" i="2"/>
  <c r="CR235" i="4"/>
  <c r="FA236" i="2"/>
  <c r="DQ238" i="2"/>
  <c r="KC97" i="4"/>
  <c r="FX205" i="2"/>
  <c r="JX29" i="4"/>
  <c r="JX76" i="4"/>
  <c r="CB238" i="4"/>
  <c r="T235" i="2"/>
  <c r="KC53" i="4"/>
  <c r="KA25" i="4"/>
  <c r="CQ235" i="2"/>
  <c r="FU134" i="2"/>
  <c r="JY168" i="4"/>
  <c r="BZ237" i="2"/>
  <c r="FW238" i="4"/>
  <c r="FV12" i="2"/>
  <c r="Q237" i="2"/>
  <c r="FW117" i="2"/>
  <c r="JX50" i="4"/>
  <c r="JW233" i="4"/>
  <c r="FX177" i="2"/>
  <c r="CH235" i="2"/>
  <c r="KC208" i="4"/>
  <c r="FU161" i="2"/>
  <c r="JN234" i="4"/>
  <c r="JX37" i="4"/>
  <c r="FV180" i="2"/>
  <c r="FV92" i="2"/>
  <c r="HW236" i="4"/>
  <c r="JV49" i="4"/>
  <c r="R238" i="2"/>
  <c r="IG236" i="4"/>
  <c r="IH237" i="4"/>
  <c r="FX98" i="2"/>
  <c r="BR235" i="4"/>
  <c r="FU131" i="2"/>
  <c r="JV68" i="4"/>
  <c r="KA98" i="4"/>
  <c r="BH238" i="4"/>
  <c r="EU234" i="4"/>
  <c r="FW71" i="2"/>
  <c r="DQ234" i="4"/>
  <c r="AJ235" i="2"/>
  <c r="FY107" i="2"/>
  <c r="JW40" i="4"/>
  <c r="KB103" i="4"/>
  <c r="FY151" i="2"/>
  <c r="BB236" i="4"/>
  <c r="DT234" i="4"/>
  <c r="DZ237" i="2"/>
  <c r="FU72" i="2"/>
  <c r="ED238" i="4"/>
  <c r="CS238" i="2"/>
  <c r="M237" i="4"/>
  <c r="JX229" i="4"/>
  <c r="HG235" i="4"/>
  <c r="FU115" i="2"/>
  <c r="JY114" i="4"/>
  <c r="FV96" i="2"/>
  <c r="KA79" i="4"/>
  <c r="BS236" i="4"/>
  <c r="KC145" i="4"/>
  <c r="KC209" i="4"/>
  <c r="JY41" i="4"/>
  <c r="FW237" i="4"/>
  <c r="AH238" i="2"/>
  <c r="DG238" i="4"/>
  <c r="IK235" i="4"/>
  <c r="DM238" i="4"/>
  <c r="AU237" i="4"/>
  <c r="KA232" i="4"/>
  <c r="JZ100" i="4"/>
  <c r="JV230" i="4"/>
  <c r="JZ83" i="4"/>
  <c r="AN238" i="4"/>
  <c r="FU227" i="2"/>
  <c r="FO238" i="2"/>
  <c r="JX104" i="4"/>
  <c r="JY159" i="4"/>
  <c r="DI235" i="4"/>
  <c r="JZ96" i="4"/>
  <c r="GF238" i="4"/>
  <c r="EU236" i="2"/>
  <c r="DD235" i="4"/>
  <c r="GD235" i="4"/>
  <c r="JX152" i="4"/>
  <c r="JR236" i="4"/>
  <c r="JW37" i="4"/>
  <c r="JZ36" i="4"/>
  <c r="AQ234" i="4"/>
  <c r="FU24" i="2"/>
  <c r="CK237" i="2"/>
  <c r="FY38" i="2"/>
  <c r="JZ194" i="4"/>
  <c r="FU112" i="2"/>
  <c r="CO234" i="2"/>
  <c r="JV112" i="4"/>
  <c r="FY223" i="2"/>
  <c r="FX65" i="2"/>
  <c r="JY111" i="4"/>
  <c r="KA125" i="4"/>
  <c r="FW166" i="2"/>
  <c r="BC238" i="4"/>
  <c r="FX51" i="2"/>
  <c r="FT235" i="2"/>
  <c r="FX157" i="2"/>
  <c r="BX236" i="2"/>
  <c r="JY23" i="4"/>
  <c r="JZ168" i="4"/>
  <c r="FX128" i="2"/>
  <c r="AN234" i="4"/>
  <c r="JV32" i="4"/>
  <c r="CT237" i="2"/>
  <c r="CO238" i="2"/>
  <c r="KC29" i="4"/>
  <c r="FW84" i="2"/>
  <c r="FY221" i="2"/>
  <c r="JX232" i="4"/>
  <c r="M238" i="2"/>
  <c r="AL238" i="4"/>
  <c r="FY212" i="2"/>
  <c r="FU147" i="2"/>
  <c r="FY137" i="2"/>
  <c r="CV236" i="2"/>
  <c r="HW238" i="4"/>
  <c r="FU31" i="2"/>
  <c r="L234" i="2"/>
  <c r="FX158" i="2"/>
  <c r="AN236" i="2"/>
  <c r="JW120" i="4"/>
  <c r="JZ201" i="4"/>
  <c r="JX189" i="4"/>
  <c r="JX143" i="4"/>
  <c r="FV218" i="2"/>
  <c r="JX212" i="4"/>
  <c r="FV165" i="2"/>
  <c r="KB15" i="4"/>
  <c r="JY80" i="4"/>
  <c r="FW30" i="2"/>
  <c r="EJ235" i="2"/>
  <c r="DL236" i="4"/>
  <c r="FH237" i="4"/>
  <c r="FU64" i="2"/>
  <c r="FX232" i="2"/>
  <c r="B237" i="4"/>
  <c r="JS237" i="4"/>
  <c r="CS235" i="2"/>
  <c r="JW76" i="4"/>
  <c r="FY82" i="2"/>
  <c r="EY234" i="2"/>
  <c r="GL235" i="4"/>
  <c r="L234" i="4"/>
  <c r="FX116" i="2"/>
  <c r="FY12" i="2"/>
  <c r="JZ26" i="4"/>
  <c r="JV189" i="4"/>
  <c r="JV181" i="4"/>
  <c r="EW237" i="4"/>
  <c r="FY147" i="2"/>
  <c r="BO235" i="4"/>
  <c r="FW31" i="2"/>
  <c r="IK234" i="4"/>
  <c r="FW85" i="2"/>
  <c r="KA166" i="4"/>
  <c r="AD234" i="4"/>
  <c r="EN235" i="4"/>
  <c r="GC237" i="4"/>
  <c r="KA186" i="4"/>
  <c r="FX19" i="2"/>
  <c r="FX140" i="2"/>
  <c r="KA56" i="4"/>
  <c r="FU122" i="2"/>
  <c r="JZ51" i="4"/>
  <c r="FX24" i="2"/>
  <c r="S237" i="2"/>
  <c r="FX119" i="2"/>
  <c r="JL236" i="4"/>
  <c r="BG235" i="4"/>
  <c r="KA66" i="4"/>
  <c r="JX179" i="4"/>
  <c r="JW79" i="4"/>
  <c r="GI234" i="4"/>
  <c r="FY203" i="2"/>
  <c r="FJ238" i="2"/>
  <c r="KA164" i="4"/>
  <c r="JY113" i="4"/>
  <c r="FU235" i="4"/>
  <c r="FY177" i="2"/>
  <c r="DF238" i="2"/>
  <c r="DB235" i="4"/>
  <c r="JX114" i="4"/>
  <c r="FW185" i="2"/>
  <c r="JX139" i="4"/>
  <c r="IL236" i="4"/>
  <c r="AU235" i="4"/>
  <c r="KC17" i="4"/>
  <c r="JW191" i="4"/>
  <c r="JV9" i="4"/>
  <c r="JX79" i="4"/>
  <c r="JW82" i="4"/>
  <c r="BN234" i="2"/>
  <c r="JV115" i="4"/>
  <c r="JZ60" i="4"/>
  <c r="FX68" i="2"/>
  <c r="JV232" i="4"/>
  <c r="FW91" i="2"/>
  <c r="FV128" i="2"/>
  <c r="DM235" i="2"/>
  <c r="JY147" i="4"/>
  <c r="AA238" i="2"/>
  <c r="P237" i="2"/>
  <c r="FU47" i="2"/>
  <c r="KC90" i="4"/>
  <c r="FV232" i="2"/>
  <c r="KC32" i="4"/>
  <c r="JY226" i="4"/>
  <c r="FX155" i="2"/>
  <c r="EZ234" i="2"/>
  <c r="JW159" i="4"/>
  <c r="BM238" i="4"/>
  <c r="FV82" i="2"/>
  <c r="FW15" i="2"/>
  <c r="FW177" i="2"/>
  <c r="JW66" i="4"/>
  <c r="CX235" i="2"/>
  <c r="ES235" i="2"/>
  <c r="DF235" i="4"/>
  <c r="EY235" i="2"/>
  <c r="JZ80" i="4"/>
  <c r="AJ238" i="2"/>
  <c r="FX170" i="2"/>
  <c r="FY92" i="2"/>
  <c r="JX157" i="4"/>
  <c r="GM237" i="4"/>
  <c r="JZ152" i="4"/>
  <c r="JZ154" i="4"/>
  <c r="IR238" i="4"/>
  <c r="AE236" i="4"/>
  <c r="CL236" i="4"/>
  <c r="JY65" i="4"/>
  <c r="JW96" i="4"/>
  <c r="DI237" i="4"/>
  <c r="JX64" i="4"/>
  <c r="JW102" i="4"/>
  <c r="FY237" i="4"/>
  <c r="DD235" i="2"/>
  <c r="FT234" i="2"/>
  <c r="KB212" i="4"/>
  <c r="BM234" i="4"/>
  <c r="KB35" i="4"/>
  <c r="KC147" i="4"/>
  <c r="FV114" i="2"/>
  <c r="KA201" i="4"/>
  <c r="DB234" i="4"/>
  <c r="KA104" i="4"/>
  <c r="FW147" i="2"/>
  <c r="Q238" i="4"/>
  <c r="KC168" i="4"/>
  <c r="KA173" i="4"/>
  <c r="Q235" i="2"/>
  <c r="DF235" i="2"/>
  <c r="AR235" i="4"/>
  <c r="H234" i="2"/>
  <c r="EP235" i="2"/>
  <c r="BW238" i="4"/>
  <c r="JX214" i="4"/>
  <c r="JX66" i="4"/>
  <c r="FQ234" i="4"/>
  <c r="GQ238" i="4"/>
  <c r="DK237" i="2"/>
  <c r="JY231" i="4"/>
  <c r="I237" i="4"/>
  <c r="JZ14" i="4"/>
  <c r="DO236" i="2"/>
  <c r="KA36" i="4"/>
  <c r="KB125" i="4"/>
  <c r="KB166" i="4"/>
  <c r="KB157" i="4"/>
  <c r="JX108" i="4"/>
  <c r="JX207" i="4"/>
  <c r="DG235" i="4"/>
  <c r="FV83" i="2"/>
  <c r="JY124" i="4"/>
  <c r="S236" i="4"/>
  <c r="FX13" i="2"/>
  <c r="AU234" i="2"/>
  <c r="KC210" i="4"/>
  <c r="KB69" i="4"/>
  <c r="JY18" i="4"/>
  <c r="JV92" i="4"/>
  <c r="FU37" i="2"/>
  <c r="FY102" i="2"/>
  <c r="FV215" i="2"/>
  <c r="JY200" i="4"/>
  <c r="CA237" i="4"/>
  <c r="BE236" i="4"/>
  <c r="KC170" i="4"/>
  <c r="FJ235" i="4"/>
  <c r="JW16" i="4"/>
  <c r="GH234" i="4"/>
  <c r="JX198" i="4"/>
  <c r="EW235" i="4"/>
  <c r="JV169" i="4"/>
  <c r="FD237" i="2"/>
  <c r="JZ32" i="4"/>
  <c r="EF237" i="4"/>
  <c r="FB238" i="2"/>
  <c r="AZ238" i="2"/>
  <c r="IF238" i="4"/>
  <c r="BL238" i="2"/>
  <c r="HI236" i="4"/>
  <c r="BP237" i="2"/>
  <c r="FX199" i="2"/>
  <c r="IY236" i="4"/>
  <c r="FW196" i="2"/>
  <c r="JV142" i="4"/>
  <c r="KA159" i="4"/>
  <c r="KA65" i="4"/>
  <c r="JZ137" i="4"/>
  <c r="EE236" i="2"/>
  <c r="JY203" i="4"/>
  <c r="KA37" i="4"/>
  <c r="AN237" i="4"/>
  <c r="KA198" i="4"/>
  <c r="FW159" i="2"/>
  <c r="FE238" i="2"/>
  <c r="CN235" i="2"/>
  <c r="KC85" i="4"/>
  <c r="KA75" i="4"/>
  <c r="FC238" i="4"/>
  <c r="FW224" i="2"/>
  <c r="JZ9" i="4"/>
  <c r="IB236" i="4"/>
  <c r="EZ238" i="2"/>
  <c r="JX167" i="4"/>
  <c r="FU35" i="2"/>
  <c r="BS235" i="2"/>
  <c r="FX107" i="2"/>
  <c r="L236" i="4"/>
  <c r="JX135" i="4"/>
  <c r="FY91" i="2"/>
  <c r="AC237" i="4"/>
  <c r="AG238" i="4"/>
  <c r="IM236" i="4"/>
  <c r="FN235" i="4"/>
  <c r="FV207" i="2"/>
  <c r="FX66" i="2"/>
  <c r="FG238" i="2"/>
  <c r="JZ123" i="4"/>
  <c r="JX122" i="4"/>
  <c r="FY8" i="2"/>
  <c r="DC238" i="4"/>
  <c r="CN237" i="4"/>
  <c r="EY236" i="4"/>
  <c r="BG237" i="4"/>
  <c r="EN236" i="4"/>
  <c r="HW237" i="4"/>
  <c r="FY127" i="2"/>
  <c r="FW210" i="2"/>
  <c r="BF234" i="4"/>
  <c r="JX217" i="4"/>
  <c r="FW110" i="2"/>
  <c r="JX73" i="4"/>
  <c r="FW82" i="2"/>
  <c r="BC237" i="2"/>
  <c r="FW161" i="2"/>
  <c r="KB176" i="4"/>
  <c r="KA80" i="4"/>
  <c r="KA205" i="4"/>
  <c r="KB42" i="4"/>
  <c r="FY219" i="2"/>
  <c r="JV19" i="4"/>
  <c r="KB65" i="4"/>
  <c r="AD237" i="4"/>
  <c r="JC236" i="4"/>
  <c r="FW114" i="2"/>
  <c r="JV25" i="4"/>
  <c r="BL237" i="4"/>
  <c r="JY9" i="4"/>
  <c r="JZ107" i="4"/>
  <c r="KA145" i="4"/>
  <c r="DG235" i="2"/>
  <c r="FW232" i="2"/>
  <c r="CE235" i="4"/>
  <c r="DT238" i="2"/>
  <c r="JV191" i="4"/>
  <c r="FX204" i="2"/>
  <c r="BI236" i="4"/>
  <c r="JX127" i="4"/>
  <c r="EW236" i="4"/>
  <c r="FW186" i="2"/>
  <c r="FO234" i="4"/>
  <c r="JV168" i="4"/>
  <c r="JP237" i="4"/>
  <c r="JZ146" i="4"/>
  <c r="KA172" i="4"/>
  <c r="FW158" i="2"/>
  <c r="JY97" i="4"/>
  <c r="JZ72" i="4"/>
  <c r="BU236" i="4"/>
  <c r="JW210" i="4"/>
  <c r="JV205" i="4"/>
  <c r="HE237" i="4"/>
  <c r="KB61" i="4"/>
  <c r="Y238" i="2"/>
  <c r="FU18" i="2"/>
  <c r="EO238" i="4"/>
  <c r="JV61" i="4"/>
  <c r="BH238" i="2"/>
  <c r="KA210" i="4"/>
  <c r="FV238" i="4"/>
  <c r="FU63" i="2"/>
  <c r="DT237" i="2"/>
  <c r="HU238" i="4"/>
  <c r="FY46" i="2"/>
  <c r="DO236" i="4"/>
  <c r="CK238" i="2"/>
  <c r="FX153" i="2"/>
  <c r="FW190" i="2"/>
  <c r="JZ134" i="4"/>
  <c r="JX184" i="4"/>
  <c r="JV7" i="4"/>
  <c r="F237" i="4"/>
  <c r="FU156" i="2"/>
  <c r="FU163" i="2"/>
  <c r="JW86" i="4"/>
  <c r="JY219" i="4"/>
  <c r="FW41" i="2"/>
  <c r="KB147" i="4"/>
  <c r="JX121" i="4"/>
  <c r="FW217" i="2"/>
  <c r="AO234" i="4"/>
  <c r="FU209" i="2"/>
  <c r="JW55" i="4"/>
  <c r="FI236" i="4"/>
  <c r="JZ138" i="4"/>
  <c r="DD238" i="4"/>
  <c r="FV130" i="2"/>
  <c r="KC79" i="4"/>
  <c r="FX123" i="2"/>
  <c r="FU110" i="2"/>
  <c r="FY48" i="2"/>
  <c r="KC121" i="4"/>
  <c r="CM237" i="2"/>
  <c r="KC28" i="4"/>
  <c r="L235" i="4"/>
  <c r="FW111" i="2"/>
  <c r="JV218" i="4"/>
  <c r="AK236" i="2"/>
  <c r="C238" i="4"/>
  <c r="JV124" i="4"/>
  <c r="EL238" i="2"/>
  <c r="DC235" i="2"/>
  <c r="KC155" i="4"/>
  <c r="FW122" i="2"/>
  <c r="KA50" i="4"/>
  <c r="AX235" i="2"/>
  <c r="JY209" i="4"/>
  <c r="CY238" i="2"/>
  <c r="FV22" i="2"/>
  <c r="FU69" i="2"/>
  <c r="JV225" i="4"/>
  <c r="BY235" i="2"/>
  <c r="GM238" i="4"/>
  <c r="JD235" i="4"/>
  <c r="AD235" i="2"/>
  <c r="DN235" i="2"/>
  <c r="JW226" i="4"/>
  <c r="EH235" i="4"/>
  <c r="JX120" i="4"/>
  <c r="HL238" i="4"/>
  <c r="FX190" i="2"/>
  <c r="FS236" i="4"/>
  <c r="EB236" i="4"/>
  <c r="ID234" i="4"/>
  <c r="KC69" i="4"/>
  <c r="DM235" i="4"/>
  <c r="AE235" i="2"/>
  <c r="IZ236" i="4"/>
  <c r="JM235" i="4"/>
  <c r="IB234" i="4"/>
  <c r="JY141" i="4"/>
  <c r="FW214" i="2"/>
  <c r="JW138" i="4"/>
  <c r="KA155" i="4"/>
  <c r="HM237" i="4"/>
  <c r="KB167" i="4"/>
  <c r="JZ223" i="4"/>
  <c r="FI236" i="2"/>
  <c r="HF234" i="4"/>
  <c r="JY68" i="4"/>
  <c r="JY189" i="4"/>
  <c r="JX228" i="4"/>
  <c r="FW55" i="2"/>
  <c r="CA237" i="2"/>
  <c r="KB115" i="4"/>
  <c r="CX237" i="4"/>
  <c r="JD238" i="4"/>
  <c r="FL236" i="2"/>
  <c r="D236" i="2"/>
  <c r="EB237" i="4"/>
  <c r="FN236" i="2"/>
  <c r="GG235" i="4"/>
  <c r="KB185" i="4"/>
  <c r="JW153" i="4"/>
  <c r="CR236" i="4"/>
  <c r="KB220" i="4"/>
  <c r="JW75" i="4"/>
  <c r="GX236" i="4"/>
  <c r="DH237" i="4"/>
  <c r="CK235" i="4"/>
  <c r="DF236" i="2"/>
  <c r="AH238" i="4"/>
  <c r="CN234" i="4"/>
  <c r="EA234" i="4"/>
  <c r="AX237" i="4"/>
  <c r="ES237" i="2"/>
  <c r="JX210" i="4"/>
  <c r="JW142" i="4"/>
  <c r="JV152" i="4"/>
  <c r="KB39" i="4"/>
  <c r="V237" i="4"/>
  <c r="FV212" i="2"/>
  <c r="JY55" i="4"/>
  <c r="CI234" i="4"/>
  <c r="K236" i="2"/>
  <c r="HQ236" i="4"/>
  <c r="KA54" i="4"/>
  <c r="JV64" i="4"/>
  <c r="JZ143" i="4"/>
  <c r="FY235" i="4"/>
  <c r="JZ111" i="4"/>
  <c r="JV158" i="4"/>
  <c r="KC77" i="4"/>
  <c r="IV234" i="4"/>
  <c r="KB90" i="4"/>
  <c r="FC237" i="2"/>
  <c r="FY144" i="2"/>
  <c r="FY27" i="2"/>
  <c r="JV195" i="4"/>
  <c r="BO234" i="2"/>
  <c r="FY199" i="2"/>
  <c r="KC158" i="4"/>
  <c r="BQ235" i="2"/>
  <c r="EQ235" i="4"/>
  <c r="IZ235" i="4"/>
  <c r="JX51" i="4"/>
  <c r="JZ34" i="4"/>
  <c r="EW235" i="2"/>
  <c r="JV21" i="4"/>
  <c r="JX18" i="4"/>
  <c r="AF238" i="4"/>
  <c r="KC44" i="4"/>
  <c r="KC142" i="4"/>
  <c r="JX48" i="4"/>
  <c r="JX35" i="4"/>
  <c r="JV130" i="4"/>
  <c r="FY211" i="2"/>
  <c r="FX213" i="2"/>
  <c r="JW39" i="4"/>
  <c r="FY172" i="2"/>
  <c r="KC55" i="4"/>
  <c r="FE234" i="4"/>
  <c r="CT234" i="2"/>
  <c r="FW229" i="2"/>
  <c r="AY235" i="2"/>
  <c r="FA234" i="4"/>
  <c r="JY180" i="4"/>
  <c r="AQ237" i="2"/>
  <c r="FX40" i="2"/>
  <c r="CE238" i="4"/>
  <c r="DL236" i="2"/>
  <c r="IF234" i="4"/>
  <c r="JV79" i="4"/>
  <c r="FW95" i="2"/>
  <c r="GO236" i="4"/>
  <c r="FY41" i="2"/>
  <c r="KB126" i="4"/>
  <c r="JZ189" i="4"/>
  <c r="KC60" i="4"/>
  <c r="AI236" i="4"/>
  <c r="FU100" i="2"/>
  <c r="JV29" i="4"/>
  <c r="JY31" i="4"/>
  <c r="EF235" i="4"/>
  <c r="FV192" i="2"/>
  <c r="JZ190" i="4"/>
  <c r="AM238" i="4"/>
  <c r="JZ147" i="4"/>
  <c r="JX33" i="4"/>
  <c r="JW215" i="4"/>
  <c r="KA59" i="4"/>
  <c r="FU89" i="2"/>
  <c r="CD236" i="2"/>
  <c r="JZ40" i="4"/>
  <c r="BT235" i="2"/>
  <c r="ED235" i="4"/>
  <c r="KC91" i="4"/>
  <c r="ER238" i="2"/>
  <c r="HH237" i="4"/>
  <c r="JV42" i="4"/>
  <c r="FU83" i="2"/>
  <c r="FX179" i="2"/>
  <c r="JW52" i="4"/>
  <c r="JW190" i="4"/>
  <c r="EI234" i="2"/>
  <c r="FC236" i="4"/>
  <c r="BR236" i="4"/>
  <c r="KC150" i="4"/>
  <c r="CG235" i="2"/>
  <c r="GV235" i="4"/>
  <c r="JV33" i="4"/>
  <c r="FW17" i="2"/>
  <c r="FY190" i="2"/>
  <c r="FY9" i="2"/>
  <c r="DB236" i="2"/>
  <c r="KA212" i="4"/>
  <c r="BB237" i="2"/>
  <c r="AF234" i="2"/>
  <c r="AX236" i="4"/>
  <c r="JX208" i="4"/>
  <c r="KA41" i="4"/>
  <c r="FW142" i="2"/>
  <c r="JW197" i="4"/>
  <c r="FX182" i="2"/>
  <c r="FX228" i="2"/>
  <c r="IR236" i="4"/>
  <c r="EE235" i="2"/>
  <c r="AR234" i="2"/>
  <c r="JW185" i="4"/>
  <c r="BD234" i="2"/>
  <c r="JW218" i="4"/>
  <c r="Z234" i="4"/>
  <c r="ES235" i="4"/>
  <c r="KB209" i="4"/>
  <c r="ID235" i="4"/>
  <c r="FR235" i="2"/>
  <c r="CA234" i="4"/>
  <c r="FY222" i="2"/>
  <c r="DV236" i="4"/>
  <c r="FK238" i="4"/>
  <c r="C237" i="2"/>
  <c r="FU157" i="2"/>
  <c r="BL237" i="2"/>
  <c r="K234" i="2"/>
  <c r="FV109" i="2"/>
  <c r="AN234" i="2"/>
  <c r="CF236" i="4"/>
  <c r="IQ235" i="4"/>
  <c r="KB54" i="4"/>
  <c r="FX154" i="2"/>
  <c r="FY86" i="2"/>
  <c r="BV236" i="4"/>
  <c r="EB237" i="2"/>
  <c r="JW35" i="4"/>
  <c r="JV192" i="4"/>
  <c r="JY110" i="4"/>
  <c r="FY143" i="2"/>
  <c r="JV206" i="4"/>
  <c r="GB235" i="4"/>
  <c r="HT236" i="4"/>
  <c r="AG235" i="4"/>
  <c r="CK236" i="4"/>
  <c r="GS236" i="4"/>
  <c r="CQ235" i="4"/>
  <c r="JX169" i="4"/>
  <c r="JV52" i="4"/>
  <c r="KC176" i="4"/>
  <c r="P237" i="4"/>
  <c r="BO237" i="4"/>
  <c r="GQ236" i="4"/>
  <c r="BE237" i="4"/>
  <c r="KB225" i="4"/>
  <c r="KA61" i="4"/>
  <c r="KB145" i="4"/>
  <c r="FX125" i="2"/>
  <c r="DL234" i="2"/>
  <c r="HN238" i="4"/>
  <c r="CJ237" i="4"/>
  <c r="GB234" i="4"/>
  <c r="JY20" i="4"/>
  <c r="FW148" i="2"/>
  <c r="KB186" i="4"/>
  <c r="HP237" i="4"/>
  <c r="JX194" i="4"/>
  <c r="JW117" i="4"/>
  <c r="JY48" i="4"/>
  <c r="KB94" i="4"/>
  <c r="JW109" i="4"/>
  <c r="FY52" i="2"/>
  <c r="JX26" i="4"/>
  <c r="AH236" i="4"/>
  <c r="GK234" i="4"/>
  <c r="HB234" i="4"/>
  <c r="G234" i="4"/>
  <c r="EX234" i="2"/>
  <c r="JZ88" i="4"/>
  <c r="FX36" i="2"/>
  <c r="FU71" i="2"/>
  <c r="HS237" i="4"/>
  <c r="JV105" i="4"/>
  <c r="KB100" i="4"/>
  <c r="II237" i="4"/>
  <c r="DF234" i="4"/>
  <c r="JV80" i="4"/>
  <c r="KB16" i="4"/>
  <c r="JZ142" i="4"/>
  <c r="GE235" i="4"/>
  <c r="GW237" i="4"/>
  <c r="BF238" i="4"/>
  <c r="KB179" i="4"/>
  <c r="KA225" i="4"/>
  <c r="JY132" i="4"/>
  <c r="FX46" i="2"/>
  <c r="F238" i="4"/>
  <c r="IM234" i="4"/>
  <c r="KA224" i="4"/>
  <c r="JX15" i="4"/>
  <c r="D234" i="2"/>
  <c r="KC16" i="4"/>
  <c r="DQ236" i="4"/>
  <c r="AD236" i="4"/>
  <c r="JY146" i="4"/>
  <c r="JX148" i="4"/>
  <c r="JX96" i="4"/>
  <c r="BP238" i="4"/>
  <c r="JV13" i="4"/>
  <c r="JZ215" i="4"/>
  <c r="AI234" i="2"/>
  <c r="KA147" i="4"/>
  <c r="KC49" i="4"/>
  <c r="FU50" i="2"/>
  <c r="IH234" i="4"/>
  <c r="FY69" i="2"/>
  <c r="IW236" i="4"/>
  <c r="JY89" i="4"/>
  <c r="JZ94" i="4"/>
  <c r="BH236" i="4"/>
  <c r="JV81" i="4"/>
  <c r="JV15" i="4"/>
  <c r="FW25" i="2"/>
  <c r="FY65" i="2"/>
  <c r="FX106" i="2"/>
  <c r="KC36" i="4"/>
  <c r="JZ144" i="4"/>
  <c r="JX173" i="4"/>
  <c r="JV231" i="4"/>
  <c r="CQ238" i="2"/>
  <c r="FV74" i="2"/>
  <c r="FU204" i="2"/>
  <c r="X234" i="2"/>
  <c r="JZ220" i="4"/>
  <c r="AE234" i="2"/>
  <c r="FU151" i="2"/>
  <c r="FX11" i="2"/>
  <c r="JX126" i="4"/>
  <c r="FV225" i="2"/>
  <c r="JX60" i="4"/>
  <c r="FV39" i="2"/>
  <c r="U235" i="2"/>
  <c r="JX40" i="4"/>
  <c r="JQ234" i="4"/>
  <c r="GX234" i="4"/>
  <c r="BN237" i="2"/>
  <c r="BL238" i="4"/>
  <c r="KB30" i="4"/>
  <c r="JX94" i="4"/>
  <c r="JV187" i="4"/>
  <c r="KB55" i="4"/>
  <c r="DJ234" i="2"/>
  <c r="CD237" i="2"/>
  <c r="FU27" i="2"/>
  <c r="BF234" i="2"/>
  <c r="FX135" i="2"/>
  <c r="GS238" i="4"/>
  <c r="J237" i="4"/>
  <c r="GW235" i="4"/>
  <c r="JY107" i="4"/>
  <c r="JW97" i="4"/>
  <c r="FS234" i="2"/>
  <c r="FV131" i="2"/>
  <c r="BN234" i="4"/>
  <c r="FI237" i="2"/>
  <c r="BG236" i="4"/>
  <c r="JW200" i="4"/>
  <c r="EI238" i="2"/>
  <c r="JW72" i="4"/>
  <c r="EU234" i="2"/>
  <c r="IQ236" i="4"/>
  <c r="JX180" i="4"/>
  <c r="DH235" i="2"/>
  <c r="JY155" i="4"/>
  <c r="DE237" i="4"/>
  <c r="FY132" i="2"/>
  <c r="FV126" i="2"/>
  <c r="FX76" i="2"/>
  <c r="BC234" i="4"/>
  <c r="GJ235" i="4"/>
  <c r="JX141" i="4"/>
  <c r="JW231" i="4"/>
  <c r="KA58" i="4"/>
  <c r="JX218" i="4"/>
  <c r="AY235" i="4"/>
  <c r="DH234" i="2"/>
  <c r="CX238" i="2"/>
  <c r="KB231" i="4"/>
  <c r="DY238" i="2"/>
  <c r="KB165" i="4"/>
  <c r="JY222" i="4"/>
  <c r="JZ167" i="4"/>
  <c r="BA235" i="4"/>
  <c r="BK237" i="4"/>
  <c r="IG234" i="4"/>
  <c r="B236" i="4"/>
  <c r="FU59" i="2"/>
  <c r="KA53" i="4"/>
  <c r="ES238" i="4"/>
  <c r="JV221" i="4"/>
  <c r="EU237" i="2"/>
  <c r="AH237" i="2"/>
  <c r="JY213" i="4"/>
  <c r="JZ59" i="4"/>
  <c r="JW11" i="4"/>
  <c r="JW27" i="4"/>
  <c r="KA229" i="4"/>
  <c r="FV66" i="2"/>
  <c r="JY142" i="4"/>
  <c r="FJ237" i="2"/>
  <c r="KA218" i="4"/>
  <c r="JY221" i="4"/>
  <c r="JZ46" i="4"/>
  <c r="JY130" i="4"/>
  <c r="BD238" i="2"/>
  <c r="JZ65" i="4"/>
  <c r="CV238" i="4"/>
  <c r="JV194" i="4"/>
  <c r="EX237" i="2"/>
  <c r="FW115" i="2"/>
  <c r="JW229" i="4"/>
  <c r="H238" i="2"/>
  <c r="AE236" i="2"/>
  <c r="IL237" i="4"/>
  <c r="BV235" i="4"/>
  <c r="FX71" i="2"/>
  <c r="P234" i="4"/>
  <c r="KA134" i="4"/>
  <c r="JZ119" i="4"/>
  <c r="AF237" i="2"/>
  <c r="KB123" i="4"/>
  <c r="EV237" i="4"/>
  <c r="KC95" i="4"/>
  <c r="KC164" i="4"/>
  <c r="BV235" i="2"/>
  <c r="KA143" i="4"/>
  <c r="JX25" i="4"/>
  <c r="CL238" i="4"/>
  <c r="FD236" i="4"/>
  <c r="BX238" i="4"/>
  <c r="JO234" i="4"/>
  <c r="EU235" i="2"/>
  <c r="FW45" i="2"/>
  <c r="AG236" i="4"/>
  <c r="HA237" i="4"/>
  <c r="JY163" i="4"/>
  <c r="JT236" i="4"/>
  <c r="JZ61" i="4"/>
  <c r="JB234" i="4"/>
  <c r="FY37" i="2"/>
  <c r="FW140" i="2"/>
  <c r="FY85" i="2"/>
  <c r="GV236" i="4"/>
  <c r="FV132" i="2"/>
  <c r="FY187" i="2"/>
  <c r="FU39" i="2"/>
  <c r="KC112" i="4"/>
  <c r="FU120" i="2"/>
  <c r="FV213" i="2"/>
  <c r="KA20" i="4"/>
  <c r="KB43" i="4"/>
  <c r="JZ118" i="4"/>
  <c r="FV118" i="2"/>
  <c r="CK234" i="4"/>
  <c r="G237" i="2"/>
  <c r="FE235" i="4"/>
  <c r="EG234" i="2"/>
  <c r="FW59" i="2"/>
  <c r="GS235" i="4"/>
  <c r="FX9" i="2"/>
  <c r="FU221" i="2"/>
  <c r="KC64" i="4"/>
  <c r="FV26" i="2"/>
  <c r="AZ235" i="4"/>
  <c r="GX238" i="4"/>
  <c r="FY28" i="2"/>
  <c r="AR235" i="2"/>
  <c r="JY139" i="4"/>
  <c r="FV137" i="2"/>
  <c r="FY112" i="2"/>
  <c r="Z237" i="2"/>
  <c r="HU235" i="4"/>
  <c r="FU62" i="2"/>
  <c r="FX56" i="2"/>
  <c r="JX187" i="4"/>
  <c r="BW237" i="4"/>
  <c r="FU119" i="2"/>
  <c r="FV183" i="2"/>
  <c r="FV155" i="2"/>
  <c r="HE235" i="4"/>
  <c r="K237" i="2"/>
  <c r="KA62" i="4"/>
  <c r="FU40" i="2"/>
  <c r="FU34" i="2"/>
  <c r="FW223" i="2"/>
  <c r="FX87" i="2"/>
  <c r="GN238" i="4"/>
  <c r="AP238" i="4"/>
  <c r="JV227" i="4"/>
  <c r="FU116" i="2"/>
  <c r="JW127" i="4"/>
  <c r="DL238" i="2"/>
  <c r="FH238" i="2"/>
  <c r="AK238" i="4"/>
  <c r="AH235" i="2"/>
  <c r="JZ75" i="4"/>
  <c r="FW83" i="2"/>
  <c r="GZ234" i="4"/>
  <c r="AH234" i="4"/>
  <c r="BD236" i="2"/>
  <c r="FX58" i="2"/>
  <c r="JX27" i="4"/>
  <c r="JY35" i="4"/>
  <c r="JX211" i="4"/>
  <c r="EZ235" i="4"/>
  <c r="KB227" i="4"/>
  <c r="FX23" i="2"/>
  <c r="CL236" i="2"/>
  <c r="JZ233" i="4"/>
  <c r="JZ121" i="4"/>
  <c r="JV57" i="4"/>
  <c r="FU191" i="2"/>
  <c r="S234" i="2"/>
  <c r="AO234" i="2"/>
  <c r="J234" i="2"/>
  <c r="JW141" i="4"/>
  <c r="FS237" i="2"/>
  <c r="DW238" i="2"/>
  <c r="FW46" i="2"/>
  <c r="JX151" i="4"/>
  <c r="FU11" i="2"/>
  <c r="FX225" i="2"/>
  <c r="FC238" i="2"/>
  <c r="DQ235" i="4"/>
  <c r="FU194" i="2"/>
  <c r="FW197" i="2"/>
  <c r="JX80" i="4"/>
  <c r="KB117" i="4"/>
  <c r="EY236" i="2"/>
  <c r="JW137" i="4"/>
  <c r="FX12" i="2"/>
  <c r="FB236" i="2"/>
  <c r="DX235" i="4"/>
  <c r="IF237" i="4"/>
  <c r="KA169" i="4"/>
  <c r="FW136" i="2"/>
  <c r="KA29" i="4"/>
  <c r="EX234" i="4"/>
  <c r="JS238" i="4"/>
  <c r="JW199" i="4"/>
  <c r="FW212" i="2"/>
  <c r="B234" i="2"/>
  <c r="KA167" i="4"/>
  <c r="BA235" i="2"/>
  <c r="JY174" i="4"/>
  <c r="FX234" i="4"/>
  <c r="JA236" i="4"/>
  <c r="KA132" i="4"/>
  <c r="DJ238" i="2"/>
  <c r="JZ97" i="4"/>
  <c r="FX43" i="2"/>
  <c r="KC219" i="4"/>
  <c r="KB79" i="4"/>
  <c r="JZ179" i="4"/>
  <c r="E234" i="2"/>
  <c r="JX107" i="4"/>
  <c r="EF236" i="4"/>
  <c r="FM236" i="4"/>
  <c r="FW65" i="2"/>
  <c r="JY162" i="4"/>
  <c r="JY125" i="4"/>
  <c r="CW237" i="4"/>
  <c r="DD237" i="2"/>
  <c r="KB22" i="4"/>
  <c r="EK236" i="2"/>
  <c r="JW192" i="4"/>
  <c r="FW215" i="2"/>
  <c r="JZ81" i="4"/>
  <c r="FU76" i="2"/>
  <c r="HT238" i="4"/>
  <c r="CC237" i="4"/>
  <c r="DS236" i="2"/>
  <c r="JV238" i="4" a="1"/>
  <c r="JY235" i="4" a="1"/>
  <c r="FW235" i="2" a="1"/>
  <c r="JZ235" i="4" a="1"/>
  <c r="JY236" i="4" a="1"/>
  <c r="KC235" i="4" a="1"/>
  <c r="FY237" i="2" a="1"/>
  <c r="KB234" i="4" a="1"/>
  <c r="JW237" i="4" a="1"/>
  <c r="KB238" i="4" a="1"/>
  <c r="KB236" i="4" a="1"/>
  <c r="JV236" i="4" a="1"/>
  <c r="FU235" i="2" a="1"/>
  <c r="JZ234" i="4" a="1"/>
  <c r="FV234" i="2" a="1"/>
  <c r="FX234" i="2" a="1"/>
  <c r="JX237" i="4" a="1"/>
  <c r="FW238" i="2" a="1"/>
  <c r="JW238" i="4" a="1"/>
  <c r="KA236" i="4" a="1"/>
  <c r="JX238" i="4" a="1"/>
  <c r="FW237" i="2" a="1"/>
  <c r="JY237" i="4" a="1"/>
  <c r="FX235" i="2" a="1"/>
  <c r="JV234" i="4" a="1"/>
  <c r="FV235" i="2" a="1"/>
  <c r="JX235" i="4" a="1"/>
  <c r="JZ238" i="4" a="1"/>
  <c r="JV235" i="4" a="1"/>
  <c r="FU237" i="2" a="1"/>
  <c r="FY236" i="2" a="1"/>
  <c r="FV238" i="2" a="1"/>
  <c r="FX237" i="2" a="1"/>
  <c r="KC237" i="4" a="1"/>
  <c r="JX236" i="4" a="1"/>
  <c r="JW235" i="4" a="1"/>
  <c r="JV237" i="4" a="1"/>
  <c r="FY234" i="2" a="1"/>
  <c r="JW236" i="4" a="1"/>
  <c r="FU238" i="2" a="1"/>
  <c r="JY234" i="4" a="1"/>
  <c r="FU236" i="2" a="1"/>
  <c r="FW234" i="2" a="1"/>
  <c r="JY238" i="4" a="1"/>
  <c r="KA237" i="4" a="1"/>
  <c r="FY235" i="2" a="1"/>
  <c r="KC234" i="4" a="1"/>
  <c r="JW234" i="4" a="1"/>
  <c r="FX236" i="2" a="1"/>
  <c r="FW236" i="2" a="1"/>
  <c r="FU234" i="2" a="1"/>
  <c r="JZ236" i="4" a="1"/>
  <c r="FV237" i="2" a="1"/>
  <c r="KB237" i="4" a="1"/>
  <c r="KC238" i="4" a="1"/>
  <c r="JZ237" i="4" a="1"/>
  <c r="JX234" i="4" a="1"/>
  <c r="FY238" i="2" a="1"/>
  <c r="FV236" i="2" a="1"/>
  <c r="FX238" i="2" a="1"/>
  <c r="KA235" i="4" a="1"/>
  <c r="KC236" i="4" a="1"/>
  <c r="KA234" i="4" a="1"/>
  <c r="KB235" i="4" a="1"/>
  <c r="KA238" i="4" a="1"/>
  <c r="KB235" i="4" l="1"/>
  <c r="KA236" i="4"/>
  <c r="FX235" i="2"/>
  <c r="KA234" i="4"/>
  <c r="KA237" i="4"/>
  <c r="JY235" i="4"/>
  <c r="JY236" i="4"/>
  <c r="FU235" i="2"/>
  <c r="FU234" i="2"/>
  <c r="KC238" i="4"/>
  <c r="FY237" i="2"/>
  <c r="JW238" i="4"/>
  <c r="FY234" i="2"/>
  <c r="FX236" i="2"/>
  <c r="JV234" i="4"/>
  <c r="KC237" i="4"/>
  <c r="JX238" i="4"/>
  <c r="FY238" i="2"/>
  <c r="KC235" i="4"/>
  <c r="JW236" i="4"/>
  <c r="FV236" i="2"/>
  <c r="FU236" i="2"/>
  <c r="JZ235" i="4"/>
  <c r="KC236" i="4"/>
  <c r="FV238" i="2"/>
  <c r="FW234" i="2"/>
  <c r="JZ238" i="4"/>
  <c r="JW235" i="4"/>
  <c r="KB237" i="4"/>
  <c r="FV234" i="2"/>
  <c r="FY235" i="2"/>
  <c r="FW235" i="2"/>
  <c r="JV237" i="4"/>
  <c r="JY234" i="4"/>
  <c r="JX235" i="4"/>
  <c r="KC234" i="4"/>
  <c r="FY236" i="2"/>
  <c r="JZ237" i="4"/>
  <c r="JW237" i="4"/>
  <c r="KB236" i="4"/>
  <c r="FV237" i="2"/>
  <c r="FX237" i="2"/>
  <c r="FW238" i="2"/>
  <c r="JX234" i="4"/>
  <c r="JX237" i="4"/>
  <c r="FU238" i="2"/>
  <c r="KA235" i="4"/>
  <c r="JY238" i="4"/>
  <c r="JZ234" i="4"/>
  <c r="JV236" i="4"/>
  <c r="KB234" i="4"/>
  <c r="FV235" i="2"/>
  <c r="FX234" i="2"/>
  <c r="FW237" i="2"/>
  <c r="KA238" i="4"/>
  <c r="JV235" i="4"/>
  <c r="JY237" i="4"/>
  <c r="FU237" i="2"/>
  <c r="JW234" i="4"/>
  <c r="JZ236" i="4"/>
  <c r="JV238" i="4"/>
  <c r="KB238" i="4"/>
  <c r="JX236" i="4"/>
  <c r="FX238" i="2"/>
  <c r="FW236" i="2"/>
</calcChain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<sst xmlns="http://schemas.openxmlformats.org/spreadsheetml/2006/main" count="2892" uniqueCount="273">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</sst>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BR1" activePane="topRight" state="frozen"/>
      <selection activeCell="A43" sqref="A43"/>
      <selection pane="topRight" activeCell="FJ219" sqref="FJ219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37" t="s">
        <v>196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9" t="s">
        <v>229</v>
      </c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1" t="s">
        <v>232</v>
      </c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3"/>
      <c r="CS4" s="44" t="s">
        <v>197</v>
      </c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6"/>
      <c r="DR4" s="47" t="s">
        <v>198</v>
      </c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48"/>
      <c r="EF4" s="48"/>
      <c r="EG4" s="48"/>
      <c r="EH4" s="48"/>
      <c r="EI4" s="48"/>
      <c r="EJ4" s="48"/>
      <c r="EK4" s="48"/>
      <c r="EL4" s="48"/>
      <c r="EM4" s="48"/>
      <c r="EN4" s="48"/>
      <c r="EO4" s="48"/>
      <c r="EP4" s="49"/>
      <c r="EQ4" s="28" t="s">
        <v>199</v>
      </c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30"/>
      <c r="FP4" s="31" t="s">
        <v>214</v>
      </c>
      <c r="FQ4" s="32"/>
      <c r="FR4" s="32"/>
      <c r="FS4" s="32"/>
      <c r="FT4" s="33"/>
      <c r="FU4" s="22" t="s">
        <v>215</v>
      </c>
      <c r="FV4" s="23"/>
      <c r="FW4" s="23"/>
      <c r="FX4" s="23"/>
      <c r="FY4" s="24"/>
      <c r="GA4" s="13" t="s">
        <v>272</v>
      </c>
    </row>
    <row r="5" spans="1:183" ht="13.5" x14ac:dyDescent="0.35">
      <c r="B5" s="50" t="s">
        <v>200</v>
      </c>
      <c r="C5" s="53"/>
      <c r="D5" s="53"/>
      <c r="E5" s="53"/>
      <c r="F5" s="53"/>
      <c r="G5" s="51" t="s">
        <v>264</v>
      </c>
      <c r="H5" s="51"/>
      <c r="I5" s="51"/>
      <c r="J5" s="51"/>
      <c r="K5" s="51"/>
      <c r="L5" s="50" t="s">
        <v>201</v>
      </c>
      <c r="M5" s="50"/>
      <c r="N5" s="50"/>
      <c r="O5" s="50"/>
      <c r="P5" s="50"/>
      <c r="Q5" s="51" t="s">
        <v>266</v>
      </c>
      <c r="R5" s="51"/>
      <c r="S5" s="51"/>
      <c r="T5" s="51"/>
      <c r="U5" s="51"/>
      <c r="V5" s="50" t="s">
        <v>202</v>
      </c>
      <c r="W5" s="50"/>
      <c r="X5" s="50"/>
      <c r="Y5" s="50"/>
      <c r="Z5" s="50"/>
      <c r="AA5" s="51" t="s">
        <v>268</v>
      </c>
      <c r="AB5" s="51"/>
      <c r="AC5" s="51"/>
      <c r="AD5" s="51"/>
      <c r="AE5" s="51"/>
      <c r="AF5" s="50" t="s">
        <v>203</v>
      </c>
      <c r="AG5" s="50"/>
      <c r="AH5" s="50"/>
      <c r="AI5" s="50"/>
      <c r="AJ5" s="50"/>
      <c r="AK5" s="51" t="s">
        <v>270</v>
      </c>
      <c r="AL5" s="51"/>
      <c r="AM5" s="51"/>
      <c r="AN5" s="51"/>
      <c r="AO5" s="51"/>
      <c r="AP5" s="50" t="s">
        <v>205</v>
      </c>
      <c r="AQ5" s="50"/>
      <c r="AR5" s="50"/>
      <c r="AS5" s="50"/>
      <c r="AT5" s="50"/>
      <c r="AU5" s="51" t="s">
        <v>200</v>
      </c>
      <c r="AV5" s="52"/>
      <c r="AW5" s="52"/>
      <c r="AX5" s="52"/>
      <c r="AY5" s="52"/>
      <c r="AZ5" s="50" t="s">
        <v>201</v>
      </c>
      <c r="BA5" s="50"/>
      <c r="BB5" s="50"/>
      <c r="BC5" s="50"/>
      <c r="BD5" s="50"/>
      <c r="BE5" s="51" t="s">
        <v>202</v>
      </c>
      <c r="BF5" s="51"/>
      <c r="BG5" s="51"/>
      <c r="BH5" s="51"/>
      <c r="BI5" s="51"/>
      <c r="BJ5" s="50" t="s">
        <v>203</v>
      </c>
      <c r="BK5" s="50"/>
      <c r="BL5" s="50"/>
      <c r="BM5" s="50"/>
      <c r="BN5" s="50"/>
      <c r="BO5" s="51" t="s">
        <v>205</v>
      </c>
      <c r="BP5" s="51"/>
      <c r="BQ5" s="51"/>
      <c r="BR5" s="51"/>
      <c r="BS5" s="51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34"/>
      <c r="FQ5" s="35"/>
      <c r="FR5" s="35"/>
      <c r="FS5" s="35"/>
      <c r="FT5" s="36"/>
      <c r="FU5" s="25"/>
      <c r="FV5" s="26"/>
      <c r="FW5" s="26"/>
      <c r="FX5" s="26"/>
      <c r="FY5" s="27"/>
      <c r="GA5" s="14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5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e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e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e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e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e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e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e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e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e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e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e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e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e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e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e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e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e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e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e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e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e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e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e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e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e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e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e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e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e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e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e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e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e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e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e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e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e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e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e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e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e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e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e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e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e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e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e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e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e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e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e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e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e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e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e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e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e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e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e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e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e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e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e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e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e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e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e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e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e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e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e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e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e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e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e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e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e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e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e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e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e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e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e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>AVERAGEIFS(B90:FO90,metrics.est,"MAE")</f>
        <v>0.69425999999999988</v>
      </c>
      <c r="FQ90" s="4">
        <f>AVERAGEIFS(B90:FO90,metrics.est,"MSE")</f>
        <v>0.83210000000000017</v>
      </c>
      <c r="FR90" s="4">
        <f>AVERAGEIFS(B90:FO90,metrics.est,"R")</f>
        <v>0.33466000000000001</v>
      </c>
      <c r="FS90" s="4">
        <f>AVERAGEIFS(B90:FO90,metrics.est,"Coverage")</f>
        <v>0.89548333333333319</v>
      </c>
      <c r="FT90" s="4">
        <f>AVERAGEIFS(B90:FO90,metrics.est,"Time")</f>
        <v>0.27665333333333336</v>
      </c>
      <c r="FU90" s="1" t="e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>AVERAGEIFS(B91:FO91,metrics.est,"MAE")</f>
        <v>0.69515999999999989</v>
      </c>
      <c r="FQ91" s="4">
        <f>AVERAGEIFS(B91:FO91,metrics.est,"MSE")</f>
        <v>0.83368333333333355</v>
      </c>
      <c r="FR91" s="4">
        <f>AVERAGEIFS(B91:FO91,metrics.est,"R")</f>
        <v>0.33391000000000004</v>
      </c>
      <c r="FS91" s="4">
        <f>AVERAGEIFS(B91:FO91,metrics.est,"Coverage")</f>
        <v>0.89548333333333319</v>
      </c>
      <c r="FT91" s="4">
        <f>AVERAGEIFS(B91:FO91,metrics.est,"Time")</f>
        <v>0.28073333333333328</v>
      </c>
      <c r="FU91" s="1" t="e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e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e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e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e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e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e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e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e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e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e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e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>AVERAGEIFS(B103:FO103,metrics.est,"MAE")</f>
        <v>0.69900333333333342</v>
      </c>
      <c r="FQ103" s="4">
        <f>AVERAGEIFS(B103:FO103,metrics.est,"MSE")</f>
        <v>0.84533333333333338</v>
      </c>
      <c r="FR103" s="4">
        <f>AVERAGEIFS(B103:FO103,metrics.est,"R")</f>
        <v>0.33146666666666669</v>
      </c>
      <c r="FS103" s="4">
        <f>AVERAGEIFS(B103:FO103,metrics.est,"Coverage")</f>
        <v>0.89548333333333319</v>
      </c>
      <c r="FT103" s="4">
        <f>AVERAGEIFS(B103:FO103,metrics.est,"Time")</f>
        <v>0.18947666666666663</v>
      </c>
      <c r="FU103" s="1" t="e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e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e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11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e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11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e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11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e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11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e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11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e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11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e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11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e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11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e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11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e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11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e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11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e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11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e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11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e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11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e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11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e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11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e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11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e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11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e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11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e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11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e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11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e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11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e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11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e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11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e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11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e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11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e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11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e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11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e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11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e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11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e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11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e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11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e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11"/>
        <v>0.71224516129032267</v>
      </c>
      <c r="FQ138" s="4">
        <f>AVERAGEIFS(B138:FO138,metrics.est,"MSE")</f>
        <v>0.87609032258064512</v>
      </c>
      <c r="FR138" s="4">
        <f>AVERAGEIFS(B138:FO138,metrics.est,"R")</f>
        <v>0.29063870967741934</v>
      </c>
      <c r="FS138" s="4">
        <f>AVERAGEIFS(B138:FO138,metrics.est,"Coverage")</f>
        <v>0.87242258064516132</v>
      </c>
      <c r="FT138" s="4">
        <f>AVERAGEIFS(B138:FO138,metrics.est,"Time")</f>
        <v>3.7974193548387089E-2</v>
      </c>
      <c r="FU138" s="1" t="e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>AVERAGEIFS(B139:FO139,metrics.est,"MAE")</f>
        <v>0.71248387096774191</v>
      </c>
      <c r="FQ139" s="4">
        <f>AVERAGEIFS(B139:FO139,metrics.est,"MSE")</f>
        <v>0.87664838709677417</v>
      </c>
      <c r="FR139" s="4">
        <f>AVERAGEIFS(B139:FO139,metrics.est,"R")</f>
        <v>0.29010645161290316</v>
      </c>
      <c r="FS139" s="4">
        <f>AVERAGEIFS(B139:FO139,metrics.est,"Coverage")</f>
        <v>0.87300645161290313</v>
      </c>
      <c r="FT139" s="4">
        <f>AVERAGEIFS(B139:FO139,metrics.est,"Time")</f>
        <v>3.8309677419354836E-2</v>
      </c>
      <c r="FU139" s="1" t="e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12">AVERAGEIFS(B140:FO140,metrics.est,"MAE")</f>
        <v>0.71358064516129027</v>
      </c>
      <c r="FQ140" s="4">
        <f t="shared" ref="FQ140:FQ220" si="13">AVERAGEIFS(B140:FO140,metrics.est,"MSE")</f>
        <v>0.87819677419354836</v>
      </c>
      <c r="FR140" s="4">
        <f t="shared" ref="FR140:FR220" si="14">AVERAGEIFS(B140:FO140,metrics.est,"R")</f>
        <v>0.28991935483870962</v>
      </c>
      <c r="FS140" s="4">
        <f t="shared" ref="FS140:FS220" si="15">AVERAGEIFS(B140:FO140,metrics.est,"Coverage")</f>
        <v>0.87264838709677417</v>
      </c>
      <c r="FT140" s="4">
        <f t="shared" ref="FT140:FT220" si="16">AVERAGEIFS(B140:FO140,metrics.est,"Time")</f>
        <v>2.0645161290322577E-2</v>
      </c>
      <c r="FU140" s="1" t="e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12"/>
        <v>0.731783870967742</v>
      </c>
      <c r="FQ141" s="4">
        <f t="shared" si="13"/>
        <v>0.92306451612903218</v>
      </c>
      <c r="FR141" s="4">
        <f t="shared" si="14"/>
        <v>0.27399354838709672</v>
      </c>
      <c r="FS141" s="4">
        <f t="shared" si="15"/>
        <v>0.87694516129032263</v>
      </c>
      <c r="FT141" s="4">
        <f t="shared" si="16"/>
        <v>2.0853677419354839</v>
      </c>
      <c r="FU141" s="1" t="e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12"/>
        <v>0.80314516129032265</v>
      </c>
      <c r="FQ142" s="4">
        <f t="shared" si="13"/>
        <v>1.0783354838709678</v>
      </c>
      <c r="FR142" s="4">
        <f t="shared" si="14"/>
        <v>0.13477741935483867</v>
      </c>
      <c r="FS142" s="4">
        <f t="shared" si="15"/>
        <v>0.67155161290322574</v>
      </c>
      <c r="FT142" s="4">
        <f t="shared" si="16"/>
        <v>3.7019354838709675E-2</v>
      </c>
      <c r="FU142" s="1" t="e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12"/>
        <v>0.71673870967741937</v>
      </c>
      <c r="FQ143" s="4">
        <f t="shared" si="13"/>
        <v>0.88001290322580661</v>
      </c>
      <c r="FR143" s="4">
        <f t="shared" si="14"/>
        <v>0.26290322580645165</v>
      </c>
      <c r="FS143" s="4">
        <f t="shared" si="15"/>
        <v>0.84950322580645143</v>
      </c>
      <c r="FT143" s="4">
        <f t="shared" si="16"/>
        <v>2.7900000000000001E-2</v>
      </c>
      <c r="FU143" s="1" t="e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12"/>
        <v>0.71602580645161285</v>
      </c>
      <c r="FQ144" s="4">
        <f t="shared" si="13"/>
        <v>0.87883548387096777</v>
      </c>
      <c r="FR144" s="4">
        <f t="shared" si="14"/>
        <v>0.26408387096774194</v>
      </c>
      <c r="FS144" s="4">
        <f t="shared" si="15"/>
        <v>0.85479032258064513</v>
      </c>
      <c r="FT144" s="4">
        <f t="shared" si="16"/>
        <v>1.7241935483870967E-2</v>
      </c>
      <c r="FU144" s="1" t="e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12"/>
        <v>0.72096129032258061</v>
      </c>
      <c r="FQ145" s="4">
        <f t="shared" si="13"/>
        <v>0.89132258064516168</v>
      </c>
      <c r="FR145" s="4">
        <f t="shared" si="14"/>
        <v>0.25570967741935485</v>
      </c>
      <c r="FS145" s="4">
        <f t="shared" si="15"/>
        <v>0.85513870967741923</v>
      </c>
      <c r="FT145" s="4">
        <f t="shared" si="16"/>
        <v>2.4493548387096772E-2</v>
      </c>
      <c r="FU145" s="1" t="e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12"/>
        <v>0.74322258064516111</v>
      </c>
      <c r="FQ146" s="4">
        <f t="shared" si="13"/>
        <v>0.95286451612903222</v>
      </c>
      <c r="FR146" s="4">
        <f t="shared" si="14"/>
        <v>0.27508064516129027</v>
      </c>
      <c r="FS146" s="4">
        <f t="shared" si="15"/>
        <v>0.79512903225806442</v>
      </c>
      <c r="FT146" s="4">
        <f t="shared" si="16"/>
        <v>1.7570967741935485E-2</v>
      </c>
      <c r="FU146" s="1" t="e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12"/>
        <v>0.719683870967742</v>
      </c>
      <c r="FQ147" s="4">
        <f t="shared" si="13"/>
        <v>0.89070322580645134</v>
      </c>
      <c r="FR147" s="4">
        <f t="shared" si="14"/>
        <v>0.27314838709677425</v>
      </c>
      <c r="FS147" s="4">
        <f t="shared" si="15"/>
        <v>0.85533548387096781</v>
      </c>
      <c r="FT147" s="4">
        <f t="shared" si="16"/>
        <v>2.5729032258064513E-2</v>
      </c>
      <c r="FU147" s="1" t="e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12"/>
        <v>0.72447096774193565</v>
      </c>
      <c r="FQ148" s="4">
        <f t="shared" si="13"/>
        <v>0.90497419354838704</v>
      </c>
      <c r="FR148" s="4">
        <f t="shared" si="14"/>
        <v>0.27674838709677418</v>
      </c>
      <c r="FS148" s="4">
        <f t="shared" si="15"/>
        <v>0.8520000000000002</v>
      </c>
      <c r="FT148" s="4">
        <f t="shared" si="16"/>
        <v>1.8148387096774195E-2</v>
      </c>
      <c r="FU148" s="1" t="e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12"/>
        <v>0.73740322580645157</v>
      </c>
      <c r="FQ149" s="4">
        <f t="shared" si="13"/>
        <v>0.93343225806451624</v>
      </c>
      <c r="FR149" s="4">
        <f t="shared" si="14"/>
        <v>0.24663225806451614</v>
      </c>
      <c r="FS149" s="4">
        <f t="shared" si="15"/>
        <v>0.85624193548387106</v>
      </c>
      <c r="FT149" s="4">
        <f t="shared" si="16"/>
        <v>2.5983870967741938E-2</v>
      </c>
      <c r="FU149" s="1" t="e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12"/>
        <v>0.72227096774193544</v>
      </c>
      <c r="FQ150" s="4">
        <f t="shared" si="13"/>
        <v>0.8943419354838712</v>
      </c>
      <c r="FR150" s="4">
        <f t="shared" si="14"/>
        <v>0.25255161290322581</v>
      </c>
      <c r="FS150" s="4">
        <f t="shared" si="15"/>
        <v>0.85472258064516149</v>
      </c>
      <c r="FT150" s="4">
        <f t="shared" si="16"/>
        <v>2.4451612903225815E-2</v>
      </c>
      <c r="FU150" s="1" t="e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12"/>
        <v>0.72881935483870974</v>
      </c>
      <c r="FQ151" s="4">
        <f t="shared" si="13"/>
        <v>0.90981935483870968</v>
      </c>
      <c r="FR151" s="4">
        <f t="shared" si="14"/>
        <v>0.2467935483870968</v>
      </c>
      <c r="FS151" s="4">
        <f t="shared" si="15"/>
        <v>0.84880322580645184</v>
      </c>
      <c r="FT151" s="4">
        <f t="shared" si="16"/>
        <v>2.3677419354838712E-2</v>
      </c>
      <c r="FU151" s="1" t="e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12"/>
        <v>0.74424666666666695</v>
      </c>
      <c r="FQ152" s="4">
        <f t="shared" si="13"/>
        <v>0.94344000000000017</v>
      </c>
      <c r="FR152" s="4">
        <f t="shared" si="14"/>
        <v>0.26090333333333332</v>
      </c>
      <c r="FS152" s="4">
        <f t="shared" si="15"/>
        <v>0.76915666666666682</v>
      </c>
      <c r="FT152" s="4">
        <f t="shared" si="16"/>
        <v>1.1026666666666666E-2</v>
      </c>
      <c r="FU152" s="1" t="e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12"/>
        <v>0.71478064516129025</v>
      </c>
      <c r="FQ153" s="4">
        <f t="shared" si="13"/>
        <v>0.87548709677419356</v>
      </c>
      <c r="FR153" s="4">
        <f t="shared" si="14"/>
        <v>0.26900645161290326</v>
      </c>
      <c r="FS153" s="4">
        <f t="shared" si="15"/>
        <v>0.85101612903225798</v>
      </c>
      <c r="FT153" s="4">
        <f t="shared" si="16"/>
        <v>2.0348387096774195E-2</v>
      </c>
      <c r="FU153" s="1" t="e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12"/>
        <v>0.7770499999999998</v>
      </c>
      <c r="FQ154" s="4">
        <f t="shared" si="13"/>
        <v>1.0219399999999998</v>
      </c>
      <c r="FR154" s="4">
        <f t="shared" si="14"/>
        <v>0.21630000000000002</v>
      </c>
      <c r="FS154" s="4">
        <f t="shared" si="15"/>
        <v>0.64491666666666658</v>
      </c>
      <c r="FT154" s="4">
        <f t="shared" si="16"/>
        <v>1.2540000000000003E-2</v>
      </c>
      <c r="FU154" s="1" t="e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12"/>
        <v>0.72238333333333338</v>
      </c>
      <c r="FQ155" s="4">
        <f t="shared" si="13"/>
        <v>0.89488666666666672</v>
      </c>
      <c r="FR155" s="4">
        <f t="shared" si="14"/>
        <v>0.25403333333333333</v>
      </c>
      <c r="FS155" s="4">
        <f t="shared" si="15"/>
        <v>0.81385666666666667</v>
      </c>
      <c r="FT155" s="4">
        <f t="shared" si="16"/>
        <v>2.0049999999999998E-2</v>
      </c>
      <c r="FU155" s="1" t="e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12"/>
        <v>0.74654000000000009</v>
      </c>
      <c r="FQ156" s="4">
        <f t="shared" si="13"/>
        <v>0.95484999999999998</v>
      </c>
      <c r="FR156" s="4">
        <f t="shared" si="14"/>
        <v>0.24304000000000001</v>
      </c>
      <c r="FS156" s="4">
        <f t="shared" si="15"/>
        <v>0.83260000000000012</v>
      </c>
      <c r="FT156" s="4">
        <f t="shared" si="16"/>
        <v>1.9113333333333333E-2</v>
      </c>
      <c r="FU156" s="1" t="e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12"/>
        <v>0.79104333333333343</v>
      </c>
      <c r="FQ157" s="4">
        <f t="shared" si="13"/>
        <v>1.0628533333333334</v>
      </c>
      <c r="FR157" s="4">
        <f t="shared" si="14"/>
        <v>0.19678666666666669</v>
      </c>
      <c r="FS157" s="4">
        <f t="shared" si="15"/>
        <v>0.6067433333333333</v>
      </c>
      <c r="FT157" s="4">
        <f t="shared" si="16"/>
        <v>2.1533333333333335E-2</v>
      </c>
      <c r="FU157" s="1" t="e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12"/>
        <v>0.92944827586206913</v>
      </c>
      <c r="FQ158" s="4">
        <f t="shared" si="13"/>
        <v>1.4548206896551725</v>
      </c>
      <c r="FR158" s="4">
        <f t="shared" si="14"/>
        <v>2.330833333333333E-2</v>
      </c>
      <c r="FS158" s="4">
        <f t="shared" si="15"/>
        <v>7.567741935483872E-3</v>
      </c>
      <c r="FT158" s="4">
        <f t="shared" si="16"/>
        <v>0.63408064516129026</v>
      </c>
      <c r="FU158" s="1" t="e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12"/>
        <v>0.80217741935483855</v>
      </c>
      <c r="FQ159" s="4">
        <f t="shared" si="13"/>
        <v>1.1141483870967743</v>
      </c>
      <c r="FR159" s="4">
        <f t="shared" si="14"/>
        <v>0.25843870967741939</v>
      </c>
      <c r="FS159" s="4">
        <f t="shared" si="15"/>
        <v>0.5458774193548388</v>
      </c>
      <c r="FT159" s="4">
        <f t="shared" si="16"/>
        <v>1.804193548387097E-2</v>
      </c>
      <c r="FU159" s="1" t="e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12"/>
        <v>0.74210645161290312</v>
      </c>
      <c r="FQ160" s="4">
        <f t="shared" si="13"/>
        <v>0.94995483870967756</v>
      </c>
      <c r="FR160" s="4">
        <f t="shared" si="14"/>
        <v>0.28666774193548394</v>
      </c>
      <c r="FS160" s="4">
        <f t="shared" si="15"/>
        <v>0.7860709677419353</v>
      </c>
      <c r="FT160" s="4">
        <f t="shared" si="16"/>
        <v>1.7812903225806455E-2</v>
      </c>
      <c r="FU160" s="1" t="e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12"/>
        <v>0.72127741935483891</v>
      </c>
      <c r="FQ161" s="4">
        <f t="shared" si="13"/>
        <v>0.89626129032258095</v>
      </c>
      <c r="FR161" s="4">
        <f t="shared" si="14"/>
        <v>0.2769161290322581</v>
      </c>
      <c r="FS161" s="4">
        <f t="shared" si="15"/>
        <v>0.85514193548387096</v>
      </c>
      <c r="FT161" s="4">
        <f t="shared" si="16"/>
        <v>1.7825806451612899E-2</v>
      </c>
      <c r="FU161" s="1" t="e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12"/>
        <v>0.71564193548387089</v>
      </c>
      <c r="FQ162" s="4">
        <f t="shared" si="13"/>
        <v>0.88410645161290302</v>
      </c>
      <c r="FR162" s="4">
        <f t="shared" si="14"/>
        <v>0.2839161290322581</v>
      </c>
      <c r="FS162" s="4">
        <f t="shared" si="15"/>
        <v>0.87610000000000021</v>
      </c>
      <c r="FT162" s="4">
        <f t="shared" si="16"/>
        <v>3.3932258064516128E-2</v>
      </c>
      <c r="FU162" s="1" t="e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12"/>
        <v>0.69683548387096772</v>
      </c>
      <c r="FQ163" s="4">
        <f t="shared" si="13"/>
        <v>0.83950645161290327</v>
      </c>
      <c r="FR163" s="4">
        <f t="shared" si="14"/>
        <v>0.33178387096774198</v>
      </c>
      <c r="FS163" s="4">
        <f t="shared" si="15"/>
        <v>0.91934516129032251</v>
      </c>
      <c r="FT163" s="4">
        <f t="shared" si="16"/>
        <v>0.27317096774193556</v>
      </c>
      <c r="FU163" s="1" t="e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12"/>
        <v>0.69660967741935498</v>
      </c>
      <c r="FQ164" s="4">
        <f t="shared" si="13"/>
        <v>0.834567741935484</v>
      </c>
      <c r="FR164" s="4">
        <f t="shared" si="14"/>
        <v>0.32680967741935496</v>
      </c>
      <c r="FS164" s="4">
        <f t="shared" si="15"/>
        <v>0.89696129032258054</v>
      </c>
      <c r="FT164" s="4">
        <f t="shared" si="16"/>
        <v>0.25118064516129029</v>
      </c>
      <c r="FU164" s="1" t="e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12"/>
        <v>0.69690000000000007</v>
      </c>
      <c r="FQ165" s="4">
        <f t="shared" si="13"/>
        <v>0.83489032258064511</v>
      </c>
      <c r="FR165" s="4">
        <f t="shared" si="14"/>
        <v>0.33288709677419354</v>
      </c>
      <c r="FS165" s="4">
        <f t="shared" si="15"/>
        <v>0.89696774193548379</v>
      </c>
      <c r="FT165" s="4">
        <f t="shared" si="16"/>
        <v>0.25375483870967741</v>
      </c>
      <c r="FU165" s="1" t="e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12"/>
        <v>0.71325161290322581</v>
      </c>
      <c r="FQ166" s="4">
        <f t="shared" si="13"/>
        <v>0.86990000000000001</v>
      </c>
      <c r="FR166" s="4">
        <f t="shared" si="14"/>
        <v>0.31821290322580648</v>
      </c>
      <c r="FS166" s="4">
        <f t="shared" si="15"/>
        <v>0.83489677419354846</v>
      </c>
      <c r="FT166" s="4">
        <f t="shared" si="16"/>
        <v>0.27819032258064519</v>
      </c>
      <c r="FU166" s="1" t="e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12"/>
        <v>0.69433870967741929</v>
      </c>
      <c r="FQ167" s="4">
        <f t="shared" si="13"/>
        <v>0.82921935483870957</v>
      </c>
      <c r="FR167" s="4">
        <f t="shared" si="14"/>
        <v>0.32810967741935493</v>
      </c>
      <c r="FS167" s="4">
        <f t="shared" si="15"/>
        <v>0.89696451612903216</v>
      </c>
      <c r="FT167" s="4">
        <f t="shared" si="16"/>
        <v>0.25290322580645158</v>
      </c>
      <c r="FU167" s="1" t="e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12"/>
        <v>0.70470333333333313</v>
      </c>
      <c r="FQ168" s="4">
        <f t="shared" si="13"/>
        <v>0.85576999999999981</v>
      </c>
      <c r="FR168" s="4">
        <f t="shared" si="14"/>
        <v>0.32105333333333336</v>
      </c>
      <c r="FS168" s="4">
        <f t="shared" si="15"/>
        <v>0.87146666666666661</v>
      </c>
      <c r="FT168" s="4">
        <f t="shared" si="16"/>
        <v>0.19678666666666672</v>
      </c>
      <c r="FU168" s="1" t="e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12"/>
        <v>0.70362000000000025</v>
      </c>
      <c r="FQ169" s="4">
        <f t="shared" si="13"/>
        <v>0.85209666666666661</v>
      </c>
      <c r="FR169" s="4">
        <f t="shared" si="14"/>
        <v>0.32723999999999992</v>
      </c>
      <c r="FS169" s="4">
        <f t="shared" si="15"/>
        <v>0.91858999999999991</v>
      </c>
      <c r="FT169" s="4">
        <f t="shared" si="16"/>
        <v>0.22122</v>
      </c>
      <c r="FU169" s="1" t="e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12"/>
        <v>0.69354666666666676</v>
      </c>
      <c r="FQ170" s="4">
        <f t="shared" si="13"/>
        <v>0.82855333333333347</v>
      </c>
      <c r="FR170" s="4">
        <f t="shared" si="14"/>
        <v>0.33016666666666666</v>
      </c>
      <c r="FS170" s="4">
        <f t="shared" si="15"/>
        <v>0.89548333333333319</v>
      </c>
      <c r="FT170" s="4">
        <f t="shared" si="16"/>
        <v>0.19757999999999998</v>
      </c>
      <c r="FU170" s="1" t="e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12"/>
        <v>0.69850666666666672</v>
      </c>
      <c r="FQ171" s="4">
        <f t="shared" si="13"/>
        <v>0.84901666666666664</v>
      </c>
      <c r="FR171" s="4">
        <f t="shared" si="14"/>
        <v>0.33248666666666671</v>
      </c>
      <c r="FS171" s="4">
        <f t="shared" si="15"/>
        <v>0.91858999999999991</v>
      </c>
      <c r="FT171" s="4">
        <f t="shared" si="16"/>
        <v>0.24165666666666663</v>
      </c>
      <c r="FU171" s="1" t="e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12"/>
        <v>0.69987333333333335</v>
      </c>
      <c r="FQ172" s="4">
        <f t="shared" si="13"/>
        <v>0.85153333333333336</v>
      </c>
      <c r="FR172" s="4">
        <f t="shared" si="14"/>
        <v>0.33178333333333337</v>
      </c>
      <c r="FS172" s="4">
        <f t="shared" si="15"/>
        <v>0.91858999999999991</v>
      </c>
      <c r="FT172" s="4">
        <f t="shared" si="16"/>
        <v>0.27799666666666673</v>
      </c>
      <c r="FU172" s="1" t="e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17">AVERAGEIFS(B173:FO173,metrics.est,"MAE")</f>
        <v>0.70049333333333341</v>
      </c>
      <c r="FQ173" s="4">
        <f t="shared" si="13"/>
        <v>0.84701000000000015</v>
      </c>
      <c r="FR173" s="4">
        <f t="shared" si="14"/>
        <v>0.32800000000000007</v>
      </c>
      <c r="FS173" s="4">
        <f t="shared" si="15"/>
        <v>0.91858999999999991</v>
      </c>
      <c r="FT173" s="4">
        <f t="shared" si="16"/>
        <v>0.23043</v>
      </c>
      <c r="FU173" s="1" t="e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17"/>
        <v>0.70279333333333338</v>
      </c>
      <c r="FQ174" s="4">
        <f t="shared" si="13"/>
        <v>0.85170999999999997</v>
      </c>
      <c r="FR174" s="4">
        <f t="shared" si="14"/>
        <v>0.32689666666666661</v>
      </c>
      <c r="FS174" s="4">
        <f t="shared" si="15"/>
        <v>0.91859666666666662</v>
      </c>
      <c r="FT174" s="4">
        <f t="shared" si="16"/>
        <v>0.26367999999999997</v>
      </c>
      <c r="FU174" s="1" t="e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17"/>
        <v>0.69881666666666675</v>
      </c>
      <c r="FQ175" s="4">
        <f t="shared" si="13"/>
        <v>0.84431</v>
      </c>
      <c r="FR175" s="4">
        <f t="shared" si="14"/>
        <v>0.33306333333333332</v>
      </c>
      <c r="FS175" s="4">
        <f t="shared" si="15"/>
        <v>0.91858999999999991</v>
      </c>
      <c r="FT175" s="4">
        <f t="shared" si="16"/>
        <v>0.22903999999999997</v>
      </c>
      <c r="FU175" s="1" t="e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17"/>
        <v>0.70068666666666668</v>
      </c>
      <c r="FQ176" s="4">
        <f t="shared" si="13"/>
        <v>0.84806666666666664</v>
      </c>
      <c r="FR176" s="4">
        <f t="shared" si="14"/>
        <v>0.33215333333333336</v>
      </c>
      <c r="FS176" s="4">
        <f t="shared" si="15"/>
        <v>0.91858999999999991</v>
      </c>
      <c r="FT176" s="4">
        <f t="shared" si="16"/>
        <v>0.25724333333333332</v>
      </c>
      <c r="FU176" s="1" t="e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>AVERAGEIFS(B177:FO177,metrics.est,"MAE")</f>
        <v>0.69696333333333327</v>
      </c>
      <c r="FQ177" s="4">
        <f>AVERAGEIFS(B177:FO177,metrics.est,"MSE")</f>
        <v>0.84071666666666656</v>
      </c>
      <c r="FR177" s="4">
        <f>AVERAGEIFS(B177:FO177,metrics.est,"R")</f>
        <v>0.33272000000000007</v>
      </c>
      <c r="FS177" s="4">
        <f>AVERAGEIFS(B177:FO177,metrics.est,"Coverage")</f>
        <v>0.89548333333333319</v>
      </c>
      <c r="FT177" s="4">
        <f>AVERAGEIFS(B177:FO177,metrics.est,"Time")</f>
        <v>0.20678666666666659</v>
      </c>
      <c r="FU177" s="1" t="e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>AVERAGEIFS(B178:FO178,metrics.est,"MAE")</f>
        <v>0.69506666666666639</v>
      </c>
      <c r="FQ178" s="4">
        <f>AVERAGEIFS(B178:FO178,metrics.est,"MSE")</f>
        <v>0.83218999999999999</v>
      </c>
      <c r="FR178" s="4">
        <f>AVERAGEIFS(B178:FO178,metrics.est,"R")</f>
        <v>0.33481000000000005</v>
      </c>
      <c r="FS178" s="4">
        <f>AVERAGEIFS(B178:FO178,metrics.est,"Coverage")</f>
        <v>0.89548333333333319</v>
      </c>
      <c r="FT178" s="4">
        <f>AVERAGEIFS(B178:FO178,metrics.est,"Time")</f>
        <v>0.18498000000000001</v>
      </c>
      <c r="FU178" s="1" t="e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>AVERAGEIFS(B179:FO179,metrics.est,"MAE")</f>
        <v>0.70782333333333325</v>
      </c>
      <c r="FQ179" s="4">
        <f>AVERAGEIFS(B179:FO179,metrics.est,"MSE")</f>
        <v>0.85963999999999996</v>
      </c>
      <c r="FR179" s="4">
        <f>AVERAGEIFS(B179:FO179,metrics.est,"R")</f>
        <v>0.32103666666666675</v>
      </c>
      <c r="FS179" s="4">
        <f>AVERAGEIFS(B179:FO179,metrics.est,"Coverage")</f>
        <v>0.83321333333333358</v>
      </c>
      <c r="FT179" s="4">
        <f>AVERAGEIFS(B179:FO179,metrics.est,"Time")</f>
        <v>0.22285666666666668</v>
      </c>
      <c r="FU179" s="1" t="e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>AVERAGEIFS(B180:FO180,metrics.est,"MAE")</f>
        <v>0.70345666666666662</v>
      </c>
      <c r="FQ180" s="4">
        <f>AVERAGEIFS(B180:FO180,metrics.est,"MSE")</f>
        <v>0.85702666666666638</v>
      </c>
      <c r="FR180" s="4">
        <f>AVERAGEIFS(B180:FO180,metrics.est,"R")</f>
        <v>0.33120333333333335</v>
      </c>
      <c r="FS180" s="4">
        <f>AVERAGEIFS(B180:FO180,metrics.est,"Coverage")</f>
        <v>0.91858999999999991</v>
      </c>
      <c r="FT180" s="4">
        <f>AVERAGEIFS(B180:FO180,metrics.est,"Time")</f>
        <v>0.20056333333333334</v>
      </c>
      <c r="FU180" s="1" t="e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>AVERAGEIFS(B181:FO181,metrics.est,"MAE")</f>
        <v>0.69241000000000019</v>
      </c>
      <c r="FQ181" s="4">
        <f>AVERAGEIFS(B181:FO181,metrics.est,"MSE")</f>
        <v>0.82580666666666669</v>
      </c>
      <c r="FR181" s="4">
        <f>AVERAGEIFS(B181:FO181,metrics.est,"R")</f>
        <v>0.33089999999999997</v>
      </c>
      <c r="FS181" s="4">
        <f>AVERAGEIFS(B181:FO181,metrics.est,"Coverage")</f>
        <v>0.89548333333333319</v>
      </c>
      <c r="FT181" s="4">
        <f>AVERAGEIFS(B181:FO181,metrics.est,"Time")</f>
        <v>0.17970666666666668</v>
      </c>
      <c r="FU181" s="1" t="e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17"/>
        <v>#DIV/0!</v>
      </c>
      <c r="FQ182" s="4" t="e">
        <f t="shared" si="13"/>
        <v>#DIV/0!</v>
      </c>
      <c r="FR182" s="4" t="e">
        <f t="shared" si="14"/>
        <v>#DIV/0!</v>
      </c>
      <c r="FS182" s="4" t="e">
        <f t="shared" si="15"/>
        <v>#DIV/0!</v>
      </c>
      <c r="FT182" s="4" t="e">
        <f t="shared" si="16"/>
        <v>#DIV/0!</v>
      </c>
      <c r="FU182" s="1" t="e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>AVERAGEIFS(B183:FO183,metrics.est,"MAE")</f>
        <v>#DIV/0!</v>
      </c>
      <c r="FQ183" s="4" t="e">
        <f>AVERAGEIFS(B183:FO183,metrics.est,"MSE")</f>
        <v>#DIV/0!</v>
      </c>
      <c r="FR183" s="4" t="e">
        <f>AVERAGEIFS(B183:FO183,metrics.est,"R")</f>
        <v>#DIV/0!</v>
      </c>
      <c r="FS183" s="4" t="e">
        <f>AVERAGEIFS(B183:FO183,metrics.est,"Coverage")</f>
        <v>#DIV/0!</v>
      </c>
      <c r="FT183" s="4" t="e">
        <f>AVERAGEIFS(B183:FO183,metrics.est,"Time")</f>
        <v>#DIV/0!</v>
      </c>
      <c r="FU183" s="1" t="e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>AVERAGEIFS(B184:FO184,metrics.est,"MAE")</f>
        <v>0.71023666666666652</v>
      </c>
      <c r="FQ184" s="4">
        <f>AVERAGEIFS(B184:FO184,metrics.est,"MSE")</f>
        <v>0.86868666666666661</v>
      </c>
      <c r="FR184" s="4">
        <f>AVERAGEIFS(B184:FO184,metrics.est,"R")</f>
        <v>0.31902000000000003</v>
      </c>
      <c r="FS184" s="4">
        <f>AVERAGEIFS(B184:FO184,metrics.est,"Coverage")</f>
        <v>0.87140333333333353</v>
      </c>
      <c r="FT184" s="4">
        <f>AVERAGEIFS(B184:FO184,metrics.est,"Time")</f>
        <v>0.19319666666666668</v>
      </c>
      <c r="FU184" s="1" t="e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17"/>
        <v>0.70598333333333341</v>
      </c>
      <c r="FQ185" s="4">
        <f t="shared" si="13"/>
        <v>0.85714666666666661</v>
      </c>
      <c r="FR185" s="4">
        <f t="shared" si="14"/>
        <v>0.32559999999999989</v>
      </c>
      <c r="FS185" s="4">
        <f t="shared" si="15"/>
        <v>0.91860333333333333</v>
      </c>
      <c r="FT185" s="4">
        <f t="shared" si="16"/>
        <v>0.21629666666666669</v>
      </c>
      <c r="FU185" s="1" t="e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17"/>
        <v>0.69599333333333335</v>
      </c>
      <c r="FQ186" s="4">
        <f t="shared" si="13"/>
        <v>0.83388333333333331</v>
      </c>
      <c r="FR186" s="4">
        <f t="shared" si="14"/>
        <v>0.32868999999999998</v>
      </c>
      <c r="FS186" s="4">
        <f t="shared" si="15"/>
        <v>0.89548333333333319</v>
      </c>
      <c r="FT186" s="4">
        <f t="shared" si="16"/>
        <v>0.19075333333333339</v>
      </c>
      <c r="FU186" s="1" t="e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17"/>
        <v>0.69993666666666698</v>
      </c>
      <c r="FQ187" s="4">
        <f t="shared" si="13"/>
        <v>0.85205333333333344</v>
      </c>
      <c r="FR187" s="4">
        <f t="shared" si="14"/>
        <v>0.33143</v>
      </c>
      <c r="FS187" s="4">
        <f t="shared" si="15"/>
        <v>0.91858999999999991</v>
      </c>
      <c r="FT187" s="4">
        <f t="shared" si="16"/>
        <v>0.23113333333333333</v>
      </c>
      <c r="FU187" s="1" t="e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17"/>
        <v>0.70156000000000018</v>
      </c>
      <c r="FQ188" s="4">
        <f t="shared" si="13"/>
        <v>0.85511666666666664</v>
      </c>
      <c r="FR188" s="4">
        <f t="shared" si="14"/>
        <v>0.33048999999999995</v>
      </c>
      <c r="FS188" s="4">
        <f t="shared" si="15"/>
        <v>0.91858999999999991</v>
      </c>
      <c r="FT188" s="4">
        <f t="shared" si="16"/>
        <v>0.26596666666666674</v>
      </c>
      <c r="FU188" s="1" t="e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17"/>
        <v>0.70211000000000001</v>
      </c>
      <c r="FQ189" s="4">
        <f t="shared" si="13"/>
        <v>0.85037666666666667</v>
      </c>
      <c r="FR189" s="4">
        <f t="shared" si="14"/>
        <v>0.32648333333333329</v>
      </c>
      <c r="FS189" s="4">
        <f t="shared" si="15"/>
        <v>0.91859333333333326</v>
      </c>
      <c r="FT189" s="4">
        <f t="shared" si="16"/>
        <v>0.21970333333333333</v>
      </c>
      <c r="FU189" s="1" t="e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17"/>
        <v>0.70456666666666667</v>
      </c>
      <c r="FQ190" s="4">
        <f t="shared" si="13"/>
        <v>0.85538000000000014</v>
      </c>
      <c r="FR190" s="4">
        <f t="shared" si="14"/>
        <v>0.32549666666666666</v>
      </c>
      <c r="FS190" s="4">
        <f t="shared" si="15"/>
        <v>0.91858999999999991</v>
      </c>
      <c r="FT190" s="4">
        <f t="shared" si="16"/>
        <v>0.25613333333333327</v>
      </c>
      <c r="FU190" s="1" t="e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17"/>
        <v>0.70039666666666667</v>
      </c>
      <c r="FQ191" s="4">
        <f t="shared" si="13"/>
        <v>0.84763333333333313</v>
      </c>
      <c r="FR191" s="4">
        <f t="shared" si="14"/>
        <v>0.33163999999999999</v>
      </c>
      <c r="FS191" s="4">
        <f t="shared" si="15"/>
        <v>0.91858999999999991</v>
      </c>
      <c r="FT191" s="4">
        <f t="shared" si="16"/>
        <v>0.22039000000000006</v>
      </c>
      <c r="FU191" s="1" t="e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17"/>
        <v>0.70255000000000012</v>
      </c>
      <c r="FQ192" s="4">
        <f t="shared" si="13"/>
        <v>0.85207333333333335</v>
      </c>
      <c r="FR192" s="4">
        <f t="shared" si="14"/>
        <v>0.33055666666666661</v>
      </c>
      <c r="FS192" s="4">
        <f t="shared" si="15"/>
        <v>0.91858999999999991</v>
      </c>
      <c r="FT192" s="4">
        <f t="shared" si="16"/>
        <v>0.25370666666666664</v>
      </c>
      <c r="FU192" s="1" t="e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17"/>
        <v>0.69884999999999997</v>
      </c>
      <c r="FQ193" s="4">
        <f t="shared" si="13"/>
        <v>0.84473999999999994</v>
      </c>
      <c r="FR193" s="4">
        <f t="shared" si="14"/>
        <v>0.33140666666666668</v>
      </c>
      <c r="FS193" s="4">
        <f t="shared" si="15"/>
        <v>0.89548333333333319</v>
      </c>
      <c r="FT193" s="4">
        <f t="shared" si="16"/>
        <v>0.20180666666666672</v>
      </c>
      <c r="FU193" s="1" t="e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>AVERAGEIFS(B194:FO194,metrics.est,"MAE")</f>
        <v>0.69607333333333321</v>
      </c>
      <c r="FQ194" s="4">
        <f>AVERAGEIFS(B194:FO194,metrics.est,"MSE")</f>
        <v>0.83403000000000005</v>
      </c>
      <c r="FR194" s="4">
        <f>AVERAGEIFS(B194:FO194,metrics.est,"R")</f>
        <v>0.33394000000000001</v>
      </c>
      <c r="FS194" s="4">
        <f>AVERAGEIFS(B194:FO194,metrics.est,"Coverage")</f>
        <v>0.89548333333333319</v>
      </c>
      <c r="FT194" s="4">
        <f>AVERAGEIFS(B194:FO194,metrics.est,"Time")</f>
        <v>0.18546333333333334</v>
      </c>
      <c r="FU194" s="1" t="e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17"/>
        <v>0.71275333333333324</v>
      </c>
      <c r="FQ195" s="4">
        <f t="shared" si="13"/>
        <v>0.87004333333333317</v>
      </c>
      <c r="FR195" s="4">
        <f t="shared" si="14"/>
        <v>0.31988666666666671</v>
      </c>
      <c r="FS195" s="4">
        <f t="shared" si="15"/>
        <v>0.83313666666666675</v>
      </c>
      <c r="FT195" s="4">
        <f t="shared" si="16"/>
        <v>0.21884999999999993</v>
      </c>
      <c r="FU195" s="1" t="e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17"/>
        <v>0.70535000000000003</v>
      </c>
      <c r="FQ196" s="4">
        <f t="shared" si="13"/>
        <v>0.8610899999999998</v>
      </c>
      <c r="FR196" s="4">
        <f t="shared" si="14"/>
        <v>0.32973666666666662</v>
      </c>
      <c r="FS196" s="4">
        <f t="shared" si="15"/>
        <v>0.91858999999999991</v>
      </c>
      <c r="FT196" s="4">
        <f t="shared" si="16"/>
        <v>0.20442666666666665</v>
      </c>
      <c r="FU196" s="1" t="e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>AVERAGEIFS(B197:FO197,metrics.est,"MAE")</f>
        <v>0.69370000000000009</v>
      </c>
      <c r="FQ197" s="4">
        <f>AVERAGEIFS(B197:FO197,metrics.est,"MSE")</f>
        <v>0.82845333333333337</v>
      </c>
      <c r="FR197" s="4">
        <f>AVERAGEIFS(B197:FO197,metrics.est,"R")</f>
        <v>0.32999333333333331</v>
      </c>
      <c r="FS197" s="4">
        <f>AVERAGEIFS(B197:FO197,metrics.est,"Coverage")</f>
        <v>0.89548333333333319</v>
      </c>
      <c r="FT197" s="4">
        <f>AVERAGEIFS(B197:FO197,metrics.est,"Time")</f>
        <v>0.18393000000000001</v>
      </c>
      <c r="FU197" s="1" t="e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17"/>
        <v>0.71705161290322594</v>
      </c>
      <c r="FQ198" s="4">
        <f t="shared" si="13"/>
        <v>0.88221290322580614</v>
      </c>
      <c r="FR198" s="4">
        <f t="shared" si="14"/>
        <v>0.26267096774193555</v>
      </c>
      <c r="FS198" s="4">
        <f t="shared" si="15"/>
        <v>0.85889354838709686</v>
      </c>
      <c r="FT198" s="4">
        <f t="shared" si="16"/>
        <v>4.3096774193548376E-2</v>
      </c>
      <c r="FU198" s="1" t="e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17"/>
        <v>0.71273870967741948</v>
      </c>
      <c r="FQ199" s="4">
        <f t="shared" si="13"/>
        <v>0.87161290322580642</v>
      </c>
      <c r="FR199" s="4">
        <f t="shared" si="14"/>
        <v>0.27439032258064516</v>
      </c>
      <c r="FS199" s="4">
        <f t="shared" si="15"/>
        <v>0.85862258064516128</v>
      </c>
      <c r="FT199" s="4">
        <f t="shared" si="16"/>
        <v>3.8754838709677421E-2</v>
      </c>
      <c r="FU199" s="1" t="e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17"/>
        <v>0.71145483870967763</v>
      </c>
      <c r="FQ200" s="4">
        <f t="shared" si="13"/>
        <v>0.87486451612903238</v>
      </c>
      <c r="FR200" s="4">
        <f t="shared" si="14"/>
        <v>0.29906451612903223</v>
      </c>
      <c r="FS200" s="4">
        <f t="shared" si="15"/>
        <v>0.87594516129032252</v>
      </c>
      <c r="FT200" s="4">
        <f t="shared" si="16"/>
        <v>3.9709677419354834E-2</v>
      </c>
      <c r="FU200" s="1" t="e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17"/>
        <v>0.72212580645161273</v>
      </c>
      <c r="FQ201" s="4">
        <f t="shared" si="13"/>
        <v>0.89558387096774195</v>
      </c>
      <c r="FR201" s="4">
        <f t="shared" si="14"/>
        <v>0.25154193548387088</v>
      </c>
      <c r="FS201" s="4">
        <f t="shared" si="15"/>
        <v>0.81841612903225802</v>
      </c>
      <c r="FT201" s="4">
        <f t="shared" si="16"/>
        <v>4.5277419354838706E-2</v>
      </c>
      <c r="FU201" s="1" t="e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17"/>
        <v>0.7111806451612902</v>
      </c>
      <c r="FQ202" s="4">
        <f t="shared" si="13"/>
        <v>0.86824516129032248</v>
      </c>
      <c r="FR202" s="4">
        <f t="shared" si="14"/>
        <v>0.28041612903225804</v>
      </c>
      <c r="FS202" s="4">
        <f t="shared" si="15"/>
        <v>0.85987741935483875</v>
      </c>
      <c r="FT202" s="4">
        <f t="shared" si="16"/>
        <v>4.031612903225807E-2</v>
      </c>
      <c r="FU202" s="1" t="e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17"/>
        <v>0.71747419354838737</v>
      </c>
      <c r="FQ203" s="4">
        <f t="shared" si="13"/>
        <v>0.88232580645161296</v>
      </c>
      <c r="FR203" s="4">
        <f t="shared" si="14"/>
        <v>0.2586</v>
      </c>
      <c r="FS203" s="4">
        <f t="shared" si="15"/>
        <v>0.8250322580645163</v>
      </c>
      <c r="FT203" s="4">
        <f t="shared" si="16"/>
        <v>2.3683870967741931E-2</v>
      </c>
      <c r="FU203" s="1" t="e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17"/>
        <v>0.70976129032258084</v>
      </c>
      <c r="FQ204" s="4">
        <f t="shared" si="13"/>
        <v>0.86973225806451615</v>
      </c>
      <c r="FR204" s="4">
        <f t="shared" si="14"/>
        <v>0.29585161290322576</v>
      </c>
      <c r="FS204" s="4">
        <f t="shared" si="15"/>
        <v>0.88463870967741931</v>
      </c>
      <c r="FT204" s="4">
        <f t="shared" si="16"/>
        <v>2.8690322580645161E-2</v>
      </c>
      <c r="FU204" s="1" t="e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17"/>
        <v>0.71468709677419351</v>
      </c>
      <c r="FQ205" s="4">
        <f t="shared" si="13"/>
        <v>0.87509677419354837</v>
      </c>
      <c r="FR205" s="4">
        <f t="shared" si="14"/>
        <v>0.26816451612903225</v>
      </c>
      <c r="FS205" s="4">
        <f t="shared" si="15"/>
        <v>0.84889032258064545</v>
      </c>
      <c r="FT205" s="4">
        <f t="shared" si="16"/>
        <v>2.3664516129032261E-2</v>
      </c>
      <c r="FU205" s="1" t="e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17"/>
        <v>0.72838064516129042</v>
      </c>
      <c r="FQ206" s="4">
        <f t="shared" si="13"/>
        <v>0.90945161290322585</v>
      </c>
      <c r="FR206" s="4">
        <f t="shared" si="14"/>
        <v>0.24667096774193548</v>
      </c>
      <c r="FS206" s="4">
        <f t="shared" si="15"/>
        <v>0.85437741935483869</v>
      </c>
      <c r="FT206" s="4">
        <f t="shared" si="16"/>
        <v>4.0374193548387088E-2</v>
      </c>
      <c r="FU206" s="1" t="e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17"/>
        <v>0.72681290322580649</v>
      </c>
      <c r="FQ207" s="4">
        <f t="shared" si="13"/>
        <v>0.90673870967741932</v>
      </c>
      <c r="FR207" s="4">
        <f t="shared" si="14"/>
        <v>0.24698387096774188</v>
      </c>
      <c r="FS207" s="4">
        <f t="shared" si="15"/>
        <v>0.85504193548387109</v>
      </c>
      <c r="FT207" s="4">
        <f t="shared" si="16"/>
        <v>5.0148387096774188E-2</v>
      </c>
      <c r="FU207" s="1" t="e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17"/>
        <v>0.71015806451612906</v>
      </c>
      <c r="FQ208" s="4">
        <f t="shared" si="13"/>
        <v>0.86986129032258075</v>
      </c>
      <c r="FR208" s="4">
        <f t="shared" si="14"/>
        <v>0.29279354838709676</v>
      </c>
      <c r="FS208" s="4">
        <f t="shared" si="15"/>
        <v>0.88329354838709662</v>
      </c>
      <c r="FT208" s="4">
        <f t="shared" si="16"/>
        <v>3.7435483870967741E-2</v>
      </c>
      <c r="FU208" s="1" t="e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17"/>
        <v>0.70875161290322575</v>
      </c>
      <c r="FQ209" s="4">
        <f t="shared" si="13"/>
        <v>0.86825806451612886</v>
      </c>
      <c r="FR209" s="4">
        <f t="shared" si="14"/>
        <v>0.29504516129032266</v>
      </c>
      <c r="FS209" s="4">
        <f t="shared" si="15"/>
        <v>0.88428709677419359</v>
      </c>
      <c r="FT209" s="4">
        <f t="shared" si="16"/>
        <v>4.7296774193548385E-2</v>
      </c>
      <c r="FU209" s="1" t="e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17"/>
        <v>0.71465483870967739</v>
      </c>
      <c r="FQ210" s="4">
        <f t="shared" si="13"/>
        <v>0.88055161290322592</v>
      </c>
      <c r="FR210" s="4">
        <f t="shared" si="14"/>
        <v>0.28515161290322572</v>
      </c>
      <c r="FS210" s="4">
        <f t="shared" si="15"/>
        <v>0.87672903225806453</v>
      </c>
      <c r="FT210" s="4">
        <f t="shared" si="16"/>
        <v>3.7400000000000003E-2</v>
      </c>
      <c r="FU210" s="1" t="e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17"/>
        <v>0.71335806451612893</v>
      </c>
      <c r="FQ211" s="4">
        <f t="shared" si="13"/>
        <v>0.87888064516129005</v>
      </c>
      <c r="FR211" s="4">
        <f t="shared" si="14"/>
        <v>0.28624193548387095</v>
      </c>
      <c r="FS211" s="4">
        <f t="shared" si="15"/>
        <v>0.87744516129032257</v>
      </c>
      <c r="FT211" s="4">
        <f t="shared" si="16"/>
        <v>4.7764516129032264E-2</v>
      </c>
      <c r="FU211" s="1" t="e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17"/>
        <v>0.72762903225806441</v>
      </c>
      <c r="FQ212" s="4">
        <f t="shared" si="13"/>
        <v>0.90705483870967751</v>
      </c>
      <c r="FR212" s="4">
        <f t="shared" si="14"/>
        <v>0.24907096774193546</v>
      </c>
      <c r="FS212" s="4">
        <f t="shared" si="15"/>
        <v>0.84891612903225799</v>
      </c>
      <c r="FT212" s="4">
        <f t="shared" si="16"/>
        <v>2.7341935483870976E-2</v>
      </c>
      <c r="FU212" s="1" t="e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17"/>
        <v>0.71306774193548395</v>
      </c>
      <c r="FQ213" s="4">
        <f t="shared" si="13"/>
        <v>0.87709677419354848</v>
      </c>
      <c r="FR213" s="4">
        <f t="shared" si="14"/>
        <v>0.29102258064516134</v>
      </c>
      <c r="FS213" s="4">
        <f t="shared" si="15"/>
        <v>0.87208064516129025</v>
      </c>
      <c r="FT213" s="4">
        <f t="shared" si="16"/>
        <v>2.0983870967741933E-2</v>
      </c>
      <c r="FU213" s="1" t="e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17"/>
        <v>0.72046451612903217</v>
      </c>
      <c r="FQ214" s="4">
        <f t="shared" si="13"/>
        <v>0.8914935483870966</v>
      </c>
      <c r="FR214" s="4">
        <f t="shared" si="14"/>
        <v>0.2526806451612903</v>
      </c>
      <c r="FS214" s="4">
        <f t="shared" si="15"/>
        <v>0.82589032258064521</v>
      </c>
      <c r="FT214" s="4">
        <f t="shared" si="16"/>
        <v>2.9538709677419346E-2</v>
      </c>
      <c r="FU214" s="1" t="e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17"/>
        <v>0.72844193548387115</v>
      </c>
      <c r="FQ215" s="4">
        <f t="shared" si="13"/>
        <v>0.91282258064516131</v>
      </c>
      <c r="FR215" s="4">
        <f t="shared" si="14"/>
        <v>0.26233225806451616</v>
      </c>
      <c r="FS215" s="4">
        <f t="shared" si="15"/>
        <v>0.85560645161290327</v>
      </c>
      <c r="FT215" s="4">
        <f t="shared" si="16"/>
        <v>2.4667741935483864E-2</v>
      </c>
      <c r="FU215" s="1" t="e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>AVERAGEIFS(B216:FO216,metrics.est,"MAE")</f>
        <v>0.71465666666666672</v>
      </c>
      <c r="FQ216" s="4">
        <f>AVERAGEIFS(B216:FO216,metrics.est,"MSE")</f>
        <v>0.87528000000000017</v>
      </c>
      <c r="FR216" s="4">
        <f>AVERAGEIFS(B216:FO216,metrics.est,"R")</f>
        <v>0.27100000000000002</v>
      </c>
      <c r="FS216" s="4">
        <f>AVERAGEIFS(B216:FO216,metrics.est,"Coverage")</f>
        <v>0.8479833333333332</v>
      </c>
      <c r="FT216" s="4">
        <f>AVERAGEIFS(B216:FO216,metrics.est,"Time")</f>
        <v>2.0106666666666669E-2</v>
      </c>
      <c r="FU216" s="1" t="e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>AVERAGEIFS(B217:FO217,metrics.est,"MAE")</f>
        <v>#DIV/0!</v>
      </c>
      <c r="FQ217" s="4" t="e">
        <f>AVERAGEIFS(B217:FO217,metrics.est,"MSE")</f>
        <v>#DIV/0!</v>
      </c>
      <c r="FR217" s="4" t="e">
        <f>AVERAGEIFS(B217:FO217,metrics.est,"R")</f>
        <v>#DIV/0!</v>
      </c>
      <c r="FS217" s="4" t="e">
        <f>AVERAGEIFS(B217:FO217,metrics.est,"Coverage")</f>
        <v>#DIV/0!</v>
      </c>
      <c r="FT217" s="4" t="e">
        <f>AVERAGEIFS(B217:FO217,metrics.est,"Time")</f>
        <v>#DIV/0!</v>
      </c>
      <c r="FU217" s="1" t="e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>AVERAGEIFS(B218:FO218,metrics.est,"MAE")</f>
        <v>#DIV/0!</v>
      </c>
      <c r="FQ218" s="4" t="e">
        <f>AVERAGEIFS(B218:FO218,metrics.est,"MSE")</f>
        <v>#DIV/0!</v>
      </c>
      <c r="FR218" s="4" t="e">
        <f>AVERAGEIFS(B218:FO218,metrics.est,"R")</f>
        <v>#DIV/0!</v>
      </c>
      <c r="FS218" s="4" t="e">
        <f>AVERAGEIFS(B218:FO218,metrics.est,"Coverage")</f>
        <v>#DIV/0!</v>
      </c>
      <c r="FT218" s="4" t="e">
        <f>AVERAGEIFS(B218:FO218,metrics.est,"Time")</f>
        <v>#DIV/0!</v>
      </c>
      <c r="FU218" s="1" t="e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17"/>
        <v>0.70948064516129017</v>
      </c>
      <c r="FQ219" s="4">
        <f t="shared" si="13"/>
        <v>0.86660322580645144</v>
      </c>
      <c r="FR219" s="4">
        <f t="shared" si="14"/>
        <v>0.31967741935483873</v>
      </c>
      <c r="FS219" s="4">
        <f t="shared" si="15"/>
        <v>0.87332580645161306</v>
      </c>
      <c r="FT219" s="4">
        <f t="shared" si="16"/>
        <v>0.18610000000000002</v>
      </c>
      <c r="FU219" s="1" t="e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17"/>
        <v>0.71069677419354838</v>
      </c>
      <c r="FQ220" s="4">
        <f t="shared" si="13"/>
        <v>0.87185806451612891</v>
      </c>
      <c r="FR220" s="4">
        <f t="shared" si="14"/>
        <v>0.29345483870967742</v>
      </c>
      <c r="FS220" s="4">
        <f t="shared" si="15"/>
        <v>0.88548387096774184</v>
      </c>
      <c r="FT220" s="4">
        <f t="shared" si="16"/>
        <v>2.8490322580645159E-2</v>
      </c>
      <c r="FU220" s="1" t="e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18">AVERAGEIFS(B221:FO221,metrics.est,"MAE")</f>
        <v>0.69534838709677416</v>
      </c>
      <c r="FQ221" s="4">
        <f t="shared" ref="FQ221:FQ233" si="19">AVERAGEIFS(B221:FO221,metrics.est,"MSE")</f>
        <v>0.83226129032258067</v>
      </c>
      <c r="FR221" s="4">
        <f t="shared" ref="FR221:FR233" si="20">AVERAGEIFS(B221:FO221,metrics.est,"R")</f>
        <v>0.32940645161290322</v>
      </c>
      <c r="FS221" s="4">
        <f t="shared" ref="FS221:FS233" si="21">AVERAGEIFS(B221:FO221,metrics.est,"Coverage")</f>
        <v>0.89696451612903216</v>
      </c>
      <c r="FT221" s="4">
        <f t="shared" ref="FT221:FT233" si="22">AVERAGEIFS(B221:FO221,metrics.est,"Time")</f>
        <v>0.1855838709677419</v>
      </c>
      <c r="FU221" s="1" t="e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18"/>
        <v>0.69902258064516165</v>
      </c>
      <c r="FQ222" s="4">
        <f t="shared" si="19"/>
        <v>0.84971935483870964</v>
      </c>
      <c r="FR222" s="4">
        <f t="shared" si="20"/>
        <v>0.33215161290322581</v>
      </c>
      <c r="FS222" s="4">
        <f t="shared" si="21"/>
        <v>0.91934516129032251</v>
      </c>
      <c r="FT222" s="4">
        <f t="shared" si="22"/>
        <v>0.22368387096774192</v>
      </c>
      <c r="FU222" s="1" t="e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18"/>
        <v>0.70065806451612922</v>
      </c>
      <c r="FQ223" s="4">
        <f t="shared" si="19"/>
        <v>0.85280967741935476</v>
      </c>
      <c r="FR223" s="4">
        <f t="shared" si="20"/>
        <v>0.331216129032258</v>
      </c>
      <c r="FS223" s="4">
        <f t="shared" si="21"/>
        <v>0.91934516129032251</v>
      </c>
      <c r="FT223" s="4">
        <f t="shared" si="22"/>
        <v>0.25684516129032253</v>
      </c>
      <c r="FU223" s="1" t="e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18"/>
        <v>0.7013387096774194</v>
      </c>
      <c r="FQ224" s="4">
        <f t="shared" si="19"/>
        <v>0.84837741935483868</v>
      </c>
      <c r="FR224" s="4">
        <f t="shared" si="20"/>
        <v>0.32719677419354842</v>
      </c>
      <c r="FS224" s="4">
        <f t="shared" si="21"/>
        <v>0.91934516129032251</v>
      </c>
      <c r="FT224" s="4">
        <f t="shared" si="22"/>
        <v>0.21250645161290321</v>
      </c>
      <c r="FU224" s="1" t="e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18"/>
        <v>0.70380000000000009</v>
      </c>
      <c r="FQ225" s="4">
        <f t="shared" si="19"/>
        <v>0.85340000000000016</v>
      </c>
      <c r="FR225" s="4">
        <f t="shared" si="20"/>
        <v>0.3262387096774193</v>
      </c>
      <c r="FS225" s="4">
        <f t="shared" si="21"/>
        <v>0.91934516129032251</v>
      </c>
      <c r="FT225" s="4">
        <f t="shared" si="22"/>
        <v>0.24312258064516132</v>
      </c>
      <c r="FU225" s="1" t="e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18"/>
        <v>0.69956774193548399</v>
      </c>
      <c r="FQ226" s="4">
        <f t="shared" si="19"/>
        <v>0.84549999999999992</v>
      </c>
      <c r="FR226" s="4">
        <f t="shared" si="20"/>
        <v>0.33242258064516128</v>
      </c>
      <c r="FS226" s="4">
        <f t="shared" si="21"/>
        <v>0.91934516129032251</v>
      </c>
      <c r="FT226" s="4">
        <f t="shared" si="22"/>
        <v>0.21079032258064517</v>
      </c>
      <c r="FU226" s="1" t="e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18"/>
        <v>0.70171290322580648</v>
      </c>
      <c r="FQ227" s="4">
        <f t="shared" si="19"/>
        <v>0.84991290322580648</v>
      </c>
      <c r="FR227" s="4">
        <f t="shared" si="20"/>
        <v>0.33137096774193542</v>
      </c>
      <c r="FS227" s="4">
        <f t="shared" si="21"/>
        <v>0.91934838709677413</v>
      </c>
      <c r="FT227" s="4">
        <f t="shared" si="22"/>
        <v>0.24344838709677413</v>
      </c>
      <c r="FU227" s="1" t="e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18"/>
        <v>0.72850322580645155</v>
      </c>
      <c r="FQ228" s="4">
        <f t="shared" si="19"/>
        <v>0.9090451612903222</v>
      </c>
      <c r="FR228" s="4">
        <f t="shared" si="20"/>
        <v>0.24720967741935487</v>
      </c>
      <c r="FS228" s="4">
        <f t="shared" si="21"/>
        <v>0.8487709677419355</v>
      </c>
      <c r="FT228" s="4">
        <f t="shared" si="22"/>
        <v>2.7938709677419356E-2</v>
      </c>
      <c r="FU228" s="1" t="e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>AVERAGEIFS(B229:FO229,metrics.est,"MAE")</f>
        <v>0.71339677419354841</v>
      </c>
      <c r="FQ229" s="4">
        <f>AVERAGEIFS(B229:FO229,metrics.est,"MSE")</f>
        <v>0.87781935483870976</v>
      </c>
      <c r="FR229" s="4">
        <f>AVERAGEIFS(B229:FO229,metrics.est,"R")</f>
        <v>0.29053870967741929</v>
      </c>
      <c r="FS229" s="4">
        <f>AVERAGEIFS(B229:FO229,metrics.est,"Coverage")</f>
        <v>0.87273548387096778</v>
      </c>
      <c r="FT229" s="4">
        <f>AVERAGEIFS(B229:FO229,metrics.est,"Time")</f>
        <v>2.1674193548387097E-2</v>
      </c>
      <c r="FU229" s="1" t="e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18"/>
        <v>0.71194193548387086</v>
      </c>
      <c r="FQ230" s="4">
        <f t="shared" si="19"/>
        <v>0.86791935483870941</v>
      </c>
      <c r="FR230" s="4">
        <f t="shared" si="20"/>
        <v>0.32066451612903224</v>
      </c>
      <c r="FS230" s="4">
        <f t="shared" si="21"/>
        <v>0.8348870967741937</v>
      </c>
      <c r="FT230" s="4">
        <f t="shared" si="22"/>
        <v>0.2106741935483871</v>
      </c>
      <c r="FU230" s="1" t="e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18"/>
        <v>0.72918709677419369</v>
      </c>
      <c r="FQ231" s="4">
        <f t="shared" si="19"/>
        <v>0.91459354838709661</v>
      </c>
      <c r="FR231" s="4">
        <f t="shared" si="20"/>
        <v>0.26105806451612901</v>
      </c>
      <c r="FS231" s="4">
        <f t="shared" si="21"/>
        <v>0.85568387096774168</v>
      </c>
      <c r="FT231" s="4">
        <f t="shared" si="22"/>
        <v>2.6019354838709676E-2</v>
      </c>
      <c r="FU231" s="1" t="e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18"/>
        <v>0.71531</v>
      </c>
      <c r="FQ232" s="4">
        <f t="shared" si="19"/>
        <v>0.87677000000000005</v>
      </c>
      <c r="FR232" s="4">
        <f t="shared" si="20"/>
        <v>0.26874666666666663</v>
      </c>
      <c r="FS232" s="4">
        <f t="shared" si="21"/>
        <v>0.84926666666666661</v>
      </c>
      <c r="FT232" s="4">
        <f t="shared" si="22"/>
        <v>2.1626666666666669E-2</v>
      </c>
      <c r="FU232" s="1" t="e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>AVERAGEIFS(B233:FO233,metrics.est,"MAE")</f>
        <v>#DIV/0!</v>
      </c>
      <c r="FQ233" s="4" t="e">
        <f t="shared" si="19"/>
        <v>#DIV/0!</v>
      </c>
      <c r="FR233" s="4" t="e">
        <f t="shared" si="20"/>
        <v>#DIV/0!</v>
      </c>
      <c r="FS233" s="4" t="e">
        <f t="shared" si="21"/>
        <v>#DIV/0!</v>
      </c>
      <c r="FT233" s="4" t="e">
        <f t="shared" si="22"/>
        <v>#DIV/0!</v>
      </c>
      <c r="FU233" s="1" t="e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>
        <f t="array" aca="1" ref="B234" ca="1">INDIRECT(ADDRESS(MATCH(MIN(_xlfn._xlws.FILTER(B7:B233,E7:E233&gt;cr)),B7:B233,0)+6,1))</f>
        <v>#NAME?</v>
      </c>
      <c r="C234" s="6" t="e">
        <f t="array" aca="1" ref="C234" ca="1">INDIRECT(ADDRESS(MATCH(MIN(_xlfn._xlws.FILTER(C7:C233,E7:E233&gt;cr)),C7:C233,0)+6,1))</f>
        <v>#NAME?</v>
      </c>
      <c r="D234" s="6" t="e">
        <f t="array" aca="1" ref="D234" ca="1">INDIRECT(ADDRESS(MATCH(MAX(_xlfn._xlws.FILTER(D7:D233,E7:E233&gt;cr)),D7:D233,0)+6,1))</f>
        <v>#NAME?</v>
      </c>
      <c r="E234" s="6" t="e">
        <f t="array" aca="1" ref="E234" ca="1">INDIRECT(ADDRESS(MATCH(MAX(_xlfn._xlws.FILTER(E7:E233,E7:E233&gt;cr)),E7:E233,0)+6,1))</f>
        <v>#NAME?</v>
      </c>
      <c r="F234" s="6" t="e">
        <f t="array" aca="1" ref="F234" ca="1">INDIRECT(ADDRESS(MATCH(MIN(_xlfn._xlws.FILTER(F7:F233,E7:E233&gt;cr)),F7:F233,0)+6,1))</f>
        <v>#NAME?</v>
      </c>
      <c r="G234" s="1" t="e">
        <f t="array" aca="1" ref="G234" ca="1">INDIRECT(ADDRESS(MATCH(MIN(_xlfn._xlws.FILTER(G7:G233,J7:J233&gt;cr)),G7:G233,0)+6,1))</f>
        <v>#NAME?</v>
      </c>
      <c r="H234" s="1" t="e">
        <f t="array" aca="1" ref="H234" ca="1">INDIRECT(ADDRESS(MATCH(MIN(_xlfn._xlws.FILTER(H7:H233,J7:J233&gt;cr)),H7:H233,0)+6,1))</f>
        <v>#NAME?</v>
      </c>
      <c r="I234" s="5" t="e">
        <f t="array" aca="1" ref="I234" ca="1">INDIRECT(ADDRESS(MATCH(MAX(_xlfn._xlws.FILTER(I7:I233,J7:J233&gt;cr)),I7:I233,0)+6,1))</f>
        <v>#NAME?</v>
      </c>
      <c r="J234" s="5" t="e">
        <f t="array" aca="1" ref="J234" ca="1">INDIRECT(ADDRESS(MATCH(MAX(_xlfn._xlws.FILTER(J7:J233,J7:J233&gt;cr)),J7:J233,0)+6,1))</f>
        <v>#NAME?</v>
      </c>
      <c r="K234" s="1" t="e">
        <f t="array" aca="1" ref="K234" ca="1">INDIRECT(ADDRESS(MATCH(MIN(_xlfn._xlws.FILTER(K7:K233,J7:J233&gt;cr)),K7:K233,0)+6,1))</f>
        <v>#NAME?</v>
      </c>
      <c r="L234" s="6" t="e">
        <f t="array" aca="1" ref="L234" ca="1">INDIRECT(ADDRESS(MATCH(MIN(_xlfn._xlws.FILTER(L7:L233,O7:O233&gt;cr)),L7:L233,0)+6,1))</f>
        <v>#NAME?</v>
      </c>
      <c r="M234" s="6" t="e">
        <f t="array" aca="1" ref="M234" ca="1">INDIRECT(ADDRESS(MATCH(MIN(_xlfn._xlws.FILTER(M7:M233,O7:O233&gt;cr)),M7:M233,0)+6,1))</f>
        <v>#NAME?</v>
      </c>
      <c r="N234" s="4" t="e">
        <f t="array" aca="1" ref="N234" ca="1">INDIRECT(ADDRESS(MATCH(MAX(_xlfn._xlws.FILTER(N7:N233,O7:O233&gt;cr)),N7:N233,0)+6,1))</f>
        <v>#NAME?</v>
      </c>
      <c r="O234" s="4" t="e">
        <f t="array" aca="1" ref="O234" ca="1">INDIRECT(ADDRESS(MATCH(MAX(_xlfn._xlws.FILTER(O7:O233,O7:O233&gt;cr)),O7:O233,0)+6,1))</f>
        <v>#NAME?</v>
      </c>
      <c r="P234" s="6" t="e">
        <f t="array" aca="1" ref="P234" ca="1">INDIRECT(ADDRESS(MATCH(MIN(_xlfn._xlws.FILTER(P7:P233,O7:O233&gt;cr)),P7:P233,0)+6,1))</f>
        <v>#NAME?</v>
      </c>
      <c r="Q234" s="1" t="e">
        <f t="array" aca="1" ref="Q234" ca="1">INDIRECT(ADDRESS(MATCH(MIN(_xlfn._xlws.FILTER(Q7:Q233,T7:T233&gt;cr)),Q7:Q233,0)+6,1))</f>
        <v>#NAME?</v>
      </c>
      <c r="R234" s="1" t="e">
        <f t="array" aca="1" ref="R234" ca="1">INDIRECT(ADDRESS(MATCH(MIN(_xlfn._xlws.FILTER(R7:R233,T7:T233&gt;cr)),R7:R233,0)+6,1))</f>
        <v>#NAME?</v>
      </c>
      <c r="S234" s="5" t="e">
        <f t="array" aca="1" ref="S234" ca="1">INDIRECT(ADDRESS(MATCH(MAX(_xlfn._xlws.FILTER(S7:S233,T7:T233&gt;cr)),S7:S233,0)+6,1))</f>
        <v>#NAME?</v>
      </c>
      <c r="T234" s="5" t="e">
        <f t="array" aca="1" ref="T234" ca="1">INDIRECT(ADDRESS(MATCH(MAX(_xlfn._xlws.FILTER(T7:T233,T7:T233&gt;cr)),T7:T233,0)+6,1))</f>
        <v>#NAME?</v>
      </c>
      <c r="U234" s="1" t="e">
        <f t="array" aca="1" ref="U234" ca="1">INDIRECT(ADDRESS(MATCH(MIN(_xlfn._xlws.FILTER(U7:U233,T7:T233&gt;cr)),U7:U233,0)+6,1))</f>
        <v>#NAME?</v>
      </c>
      <c r="V234" s="6" t="e">
        <f t="array" aca="1" ref="V234" ca="1">INDIRECT(ADDRESS(MATCH(MIN(_xlfn._xlws.FILTER(V7:V233,Y7:Y233&gt;cr)),V7:V233,0)+6,1))</f>
        <v>#NAME?</v>
      </c>
      <c r="W234" s="6" t="e">
        <f t="array" aca="1" ref="W234" ca="1">INDIRECT(ADDRESS(MATCH(MIN(_xlfn._xlws.FILTER(W7:W233,Y7:Y233&gt;cr)),W7:W233,0)+6,1))</f>
        <v>#NAME?</v>
      </c>
      <c r="X234" s="6" t="e">
        <f t="array" aca="1" ref="X234" ca="1">INDIRECT(ADDRESS(MATCH(MAX(_xlfn._xlws.FILTER(X7:X233,Y7:Y233&gt;cr)),X7:X233,0)+6,1))</f>
        <v>#NAME?</v>
      </c>
      <c r="Y234" s="6" t="e">
        <f t="array" aca="1" ref="Y234" ca="1">INDIRECT(ADDRESS(MATCH(MAX(_xlfn._xlws.FILTER(Y7:Y233,Y7:Y233&gt;cr)),Y7:Y233,0)+6,1))</f>
        <v>#NAME?</v>
      </c>
      <c r="Z234" s="6" t="e">
        <f t="array" aca="1" ref="Z234" ca="1">INDIRECT(ADDRESS(MATCH(MIN(_xlfn._xlws.FILTER(Z7:Z233,Y7:Y233&gt;cr)),Z7:Z233,0)+6,1))</f>
        <v>#NAME?</v>
      </c>
      <c r="AA234" s="1" t="e">
        <f t="array" aca="1" ref="AA234" ca="1">INDIRECT(ADDRESS(MATCH(MIN(_xlfn._xlws.FILTER(AA7:AA233,AD7:AD233&gt;cr)),AA7:AA233,0)+6,1))</f>
        <v>#NAME?</v>
      </c>
      <c r="AB234" s="1" t="e">
        <f t="array" aca="1" ref="AB234" ca="1">INDIRECT(ADDRESS(MATCH(MIN(_xlfn._xlws.FILTER(AB7:AB233,AD7:AD233&gt;cr)),AB7:AB233,0)+6,1))</f>
        <v>#NAME?</v>
      </c>
      <c r="AC234" s="5" t="e">
        <f t="array" aca="1" ref="AC234" ca="1">INDIRECT(ADDRESS(MATCH(MAX(_xlfn._xlws.FILTER(AC7:AC233,AD7:AD233&gt;cr)),AC7:AC233,0)+6,1))</f>
        <v>#NAME?</v>
      </c>
      <c r="AD234" s="5" t="e">
        <f t="array" aca="1" ref="AD234" ca="1">INDIRECT(ADDRESS(MATCH(MAX(_xlfn._xlws.FILTER(AD7:AD233,AD7:AD233&gt;cr)),AD7:AD233,0)+6,1))</f>
        <v>#NAME?</v>
      </c>
      <c r="AE234" s="1" t="e">
        <f t="array" aca="1" ref="AE234" ca="1">INDIRECT(ADDRESS(MATCH(MIN(_xlfn._xlws.FILTER(AE7:AE233,AD7:AD233&gt;cr)),AE7:AE233,0)+6,1))</f>
        <v>#NAME?</v>
      </c>
      <c r="AF234" s="6" t="e">
        <f t="array" aca="1" ref="AF234" ca="1">INDIRECT(ADDRESS(MATCH(MIN(_xlfn._xlws.FILTER(AF7:AF233,AI7:AI233&gt;cr)),AF7:AF233,0)+6,1))</f>
        <v>#NAME?</v>
      </c>
      <c r="AG234" s="6" t="e">
        <f t="array" aca="1" ref="AG234" ca="1">INDIRECT(ADDRESS(MATCH(MIN(_xlfn._xlws.FILTER(AG7:AG233,AI7:AI233&gt;cr)),AG7:AG233,0)+6,1))</f>
        <v>#NAME?</v>
      </c>
      <c r="AH234" s="6" t="e">
        <f t="array" aca="1" ref="AH234" ca="1">INDIRECT(ADDRESS(MATCH(MAX(_xlfn._xlws.FILTER(AH7:AH233,AI7:AI233&gt;cr)),AH7:AH233,0)+6,1))</f>
        <v>#NAME?</v>
      </c>
      <c r="AI234" s="6" t="e">
        <f t="array" aca="1" ref="AI234" ca="1">INDIRECT(ADDRESS(MATCH(MAX(_xlfn._xlws.FILTER(AI7:AI233,AI7:AI233&gt;cr)),AI7:AI233,0)+6,1))</f>
        <v>#NAME?</v>
      </c>
      <c r="AJ234" s="6" t="e">
        <f t="array" aca="1" ref="AJ234" ca="1">INDIRECT(ADDRESS(MATCH(MIN(_xlfn._xlws.FILTER(AJ7:AJ233,AI7:AI233&gt;cr)),AJ7:AJ233,0)+6,1))</f>
        <v>#NAME?</v>
      </c>
      <c r="AK234" s="1" t="e">
        <f t="array" aca="1" ref="AK234" ca="1">INDIRECT(ADDRESS(MATCH(MIN(_xlfn._xlws.FILTER(AK7:AK233,AN7:AN233&gt;cr)),AK7:AK233,0)+6,1))</f>
        <v>#NAME?</v>
      </c>
      <c r="AL234" s="1" t="e">
        <f t="array" aca="1" ref="AL234" ca="1">INDIRECT(ADDRESS(MATCH(MIN(_xlfn._xlws.FILTER(AL7:AL233,AN7:AN233&gt;cr)),AL7:AL233,0)+6,1))</f>
        <v>#NAME?</v>
      </c>
      <c r="AM234" s="5" t="e">
        <f t="array" aca="1" ref="AM234" ca="1">INDIRECT(ADDRESS(MATCH(MAX(_xlfn._xlws.FILTER(AM7:AM233,AN7:AN233&gt;cr)),AM7:AM233,0)+6,1))</f>
        <v>#NAME?</v>
      </c>
      <c r="AN234" s="5" t="e">
        <f t="array" aca="1" ref="AN234" ca="1">INDIRECT(ADDRESS(MATCH(MAX(_xlfn._xlws.FILTER(AN7:AN233,AN7:AN233&gt;cr)),AN7:AN233,0)+6,1))</f>
        <v>#NAME?</v>
      </c>
      <c r="AO234" s="1" t="e">
        <f t="array" aca="1" ref="AO234" ca="1">INDIRECT(ADDRESS(MATCH(MIN(_xlfn._xlws.FILTER(AO7:AO233,AN7:AN233&gt;cr)),AO7:AO233,0)+6,1))</f>
        <v>#NAME?</v>
      </c>
      <c r="AP234" s="6" t="e">
        <f t="array" aca="1" ref="AP234" ca="1">INDIRECT(ADDRESS(MATCH(MIN(_xlfn._xlws.FILTER(AP7:AP233,AS7:AS233&gt;cr)),AP7:AP233,0)+6,1))</f>
        <v>#NAME?</v>
      </c>
      <c r="AQ234" s="6" t="e">
        <f t="array" aca="1" ref="AQ234" ca="1">INDIRECT(ADDRESS(MATCH(MIN(_xlfn._xlws.FILTER(AQ7:AQ233,AS7:AS233&gt;cr)),AQ7:AQ233,0)+6,1))</f>
        <v>#NAME?</v>
      </c>
      <c r="AR234" s="6" t="e">
        <f t="array" aca="1" ref="AR234" ca="1">INDIRECT(ADDRESS(MATCH(MAX(_xlfn._xlws.FILTER(AR7:AR233,AS7:AS233&gt;cr)),AR7:AR233,0)+6,1))</f>
        <v>#NAME?</v>
      </c>
      <c r="AS234" s="6" t="e">
        <f t="array" aca="1" ref="AS234" ca="1">INDIRECT(ADDRESS(MATCH(MAX(_xlfn._xlws.FILTER(AS7:AS233,AS7:AS233&gt;cr)),AS7:AS233,0)+6,1))</f>
        <v>#NAME?</v>
      </c>
      <c r="AT234" s="6" t="e">
        <f t="array" aca="1" ref="AT234" ca="1">INDIRECT(ADDRESS(MATCH(MIN(_xlfn._xlws.FILTER(AT7:AT233,AS7:AS233&gt;cr)),AT7:AT233,0)+6,1))</f>
        <v>#NAME?</v>
      </c>
      <c r="AU234" s="1" t="e">
        <f t="array" aca="1" ref="AU234" ca="1">INDIRECT(ADDRESS(MATCH(MIN(_xlfn._xlws.FILTER(AU7:AU233,AX7:AX233&gt;cr)),AU7:AU233,0)+6,1))</f>
        <v>#NAME?</v>
      </c>
      <c r="AV234" s="1" t="e">
        <f t="array" aca="1" ref="AV234" ca="1">INDIRECT(ADDRESS(MATCH(MIN(_xlfn._xlws.FILTER(AV7:AV233,AX7:AX233&gt;cr)),AV7:AV233,0)+6,1))</f>
        <v>#NAME?</v>
      </c>
      <c r="AW234" s="1" t="e">
        <f t="array" aca="1" ref="AW234" ca="1">INDIRECT(ADDRESS(MATCH(MAX(_xlfn._xlws.FILTER(AW7:AW233,AX7:AX233&gt;cr)),AW7:AW233,0)+6,1))</f>
        <v>#NAME?</v>
      </c>
      <c r="AX234" s="1" t="e">
        <f t="array" aca="1" ref="AX234" ca="1">INDIRECT(ADDRESS(MATCH(MAX(_xlfn._xlws.FILTER(AX7:AX233,AX7:AX233&gt;cr)),AX7:AX233,0)+6,1))</f>
        <v>#NAME?</v>
      </c>
      <c r="AY234" s="1" t="e">
        <f t="array" aca="1" ref="AY234" ca="1">INDIRECT(ADDRESS(MATCH(MIN(_xlfn._xlws.FILTER(AY7:AY233,AX7:AX233&gt;cr)),AY7:AY233,0)+6,1))</f>
        <v>#NAME?</v>
      </c>
      <c r="AZ234" s="6" t="e">
        <f t="array" aca="1" ref="AZ234" ca="1">INDIRECT(ADDRESS(MATCH(MIN(_xlfn._xlws.FILTER(AZ7:AZ233,BC7:BC233&gt;cr)),AZ7:AZ233,0)+6,1))</f>
        <v>#NAME?</v>
      </c>
      <c r="BA234" s="6" t="e">
        <f t="array" aca="1" ref="BA234" ca="1">INDIRECT(ADDRESS(MATCH(MIN(_xlfn._xlws.FILTER(BA7:BA233,BC7:BC233&gt;cr)),BA7:BA233,0)+6,1))</f>
        <v>#NAME?</v>
      </c>
      <c r="BB234" s="4" t="e">
        <f t="array" aca="1" ref="BB234" ca="1">INDIRECT(ADDRESS(MATCH(MAX(_xlfn._xlws.FILTER(BB7:BB233,BC7:BC233&gt;cr)),BB7:BB233,0)+6,1))</f>
        <v>#NAME?</v>
      </c>
      <c r="BC234" s="4" t="e">
        <f t="array" aca="1" ref="BC234" ca="1">INDIRECT(ADDRESS(MATCH(MAX(_xlfn._xlws.FILTER(BC7:BC233,BC7:BC233&gt;cr)),BC7:BC233,0)+6,1))</f>
        <v>#NAME?</v>
      </c>
      <c r="BD234" s="6" t="e">
        <f t="array" aca="1" ref="BD234" ca="1">INDIRECT(ADDRESS(MATCH(MIN(_xlfn._xlws.FILTER(BD7:BD233,BC7:BC233&gt;cr)),BD7:BD233,0)+6,1))</f>
        <v>#NAME?</v>
      </c>
      <c r="BE234" s="1" t="e">
        <f t="array" aca="1" ref="BE234" ca="1">INDIRECT(ADDRESS(MATCH(MIN(_xlfn._xlws.FILTER(BE7:BE233,BH7:BH233&gt;cr)),BE7:BE233,0)+6,1))</f>
        <v>#NAME?</v>
      </c>
      <c r="BF234" s="1" t="e">
        <f t="array" aca="1" ref="BF234" ca="1">INDIRECT(ADDRESS(MATCH(MIN(_xlfn._xlws.FILTER(BF7:BF233,BH7:BH233&gt;cr)),BF7:BF233,0)+6,1))</f>
        <v>#NAME?</v>
      </c>
      <c r="BG234" s="1" t="e">
        <f t="array" aca="1" ref="BG234" ca="1">INDIRECT(ADDRESS(MATCH(MAX(_xlfn._xlws.FILTER(BG7:BG233,BH7:BH233&gt;cr)),BG7:BG233,0)+6,1))</f>
        <v>#NAME?</v>
      </c>
      <c r="BH234" s="1" t="e">
        <f t="array" aca="1" ref="BH234" ca="1">INDIRECT(ADDRESS(MATCH(MAX(_xlfn._xlws.FILTER(BH7:BH233,BH7:BH233&gt;cr)),BH7:BH233,0)+6,1))</f>
        <v>#NAME?</v>
      </c>
      <c r="BI234" s="1" t="e">
        <f t="array" aca="1" ref="BI234" ca="1">INDIRECT(ADDRESS(MATCH(MIN(_xlfn._xlws.FILTER(BI7:BI233,BH7:BH233&gt;cr)),BI7:BI233,0)+6,1))</f>
        <v>#NAME?</v>
      </c>
      <c r="BJ234" s="6" t="e">
        <f t="array" aca="1" ref="BJ234" ca="1">INDIRECT(ADDRESS(MATCH(MIN(_xlfn._xlws.FILTER(BJ7:BJ233,BM7:BM233&gt;cr)),BJ7:BJ233,0)+6,1))</f>
        <v>#NAME?</v>
      </c>
      <c r="BK234" s="6" t="e">
        <f t="array" aca="1" ref="BK234" ca="1">INDIRECT(ADDRESS(MATCH(MIN(_xlfn._xlws.FILTER(BK7:BK233,BM7:BM233&gt;cr)),BK7:BK233,0)+6,1))</f>
        <v>#NAME?</v>
      </c>
      <c r="BL234" s="6" t="e">
        <f t="array" aca="1" ref="BL234" ca="1">INDIRECT(ADDRESS(MATCH(MAX(_xlfn._xlws.FILTER(BL7:BL233,BM7:BM233&gt;cr)),BL7:BL233,0)+6,1))</f>
        <v>#NAME?</v>
      </c>
      <c r="BM234" s="6" t="e">
        <f t="array" aca="1" ref="BM234" ca="1">INDIRECT(ADDRESS(MATCH(MAX(_xlfn._xlws.FILTER(BM7:BM233,BM7:BM233&gt;cr)),BM7:BM233,0)+6,1))</f>
        <v>#NAME?</v>
      </c>
      <c r="BN234" s="6" t="e">
        <f t="array" aca="1" ref="BN234" ca="1">INDIRECT(ADDRESS(MATCH(MIN(_xlfn._xlws.FILTER(BN7:BN233,BM7:BM233&gt;cr)),BN7:BN233,0)+6,1))</f>
        <v>#NAME?</v>
      </c>
      <c r="BO234" s="1" t="e">
        <f t="array" aca="1" ref="BO234" ca="1">INDIRECT(ADDRESS(MATCH(MIN(_xlfn._xlws.FILTER(BO7:BO233,BR7:BR233&gt;cr)),BO7:BO233,0)+6,1))</f>
        <v>#NAME?</v>
      </c>
      <c r="BP234" s="1" t="e">
        <f t="array" aca="1" ref="BP234" ca="1">INDIRECT(ADDRESS(MATCH(MIN(_xlfn._xlws.FILTER(BP7:BP233,BR7:BR233&gt;cr)),BP7:BP233,0)+6,1))</f>
        <v>#NAME?</v>
      </c>
      <c r="BQ234" s="1" t="e">
        <f t="array" aca="1" ref="BQ234" ca="1">INDIRECT(ADDRESS(MATCH(MAX(_xlfn._xlws.FILTER(BQ7:BQ233,BR7:BR233&gt;cr)),BQ7:BQ233,0)+6,1))</f>
        <v>#NAME?</v>
      </c>
      <c r="BR234" s="1" t="e">
        <f t="array" aca="1" ref="BR234" ca="1">INDIRECT(ADDRESS(MATCH(MAX(_xlfn._xlws.FILTER(BR7:BR233,BR7:BR233&gt;cr)),BR7:BR233,0)+6,1))</f>
        <v>#NAME?</v>
      </c>
      <c r="BS234" s="1" t="e">
        <f t="array" aca="1" ref="BS234" ca="1">INDIRECT(ADDRESS(MATCH(MIN(_xlfn._xlws.FILTER(BS7:BS233,BR7:BR233&gt;cr)),BS7:BS233,0)+6,1))</f>
        <v>#NAME?</v>
      </c>
      <c r="BT234" s="6" t="e">
        <f t="array" aca="1" ref="BT234" ca="1">INDIRECT(ADDRESS(MATCH(MIN(_xlfn._xlws.FILTER(BT7:BT233,BW7:BW233&gt;cr)),BT7:BT233,0)+6,1))</f>
        <v>#NAME?</v>
      </c>
      <c r="BU234" s="6" t="e">
        <f t="array" aca="1" ref="BU234" ca="1">INDIRECT(ADDRESS(MATCH(MIN(_xlfn._xlws.FILTER(BU7:BU233,BW7:BW233&gt;cr)),BU7:BU233,0)+6,1))</f>
        <v>#NAME?</v>
      </c>
      <c r="BV234" s="6" t="e">
        <f t="array" aca="1" ref="BV234" ca="1">INDIRECT(ADDRESS(MATCH(MAX(_xlfn._xlws.FILTER(BV7:BV233,BW7:BW233&gt;cr)),BV7:BV233,0)+6,1))</f>
        <v>#NAME?</v>
      </c>
      <c r="BW234" s="6" t="e">
        <f t="array" aca="1" ref="BW234" ca="1">INDIRECT(ADDRESS(MATCH(MAX(_xlfn._xlws.FILTER(BW7:BW233,BW7:BW233&gt;cr)),BW7:BW233,0)+6,1))</f>
        <v>#NAME?</v>
      </c>
      <c r="BX234" s="6" t="e">
        <f t="array" aca="1" ref="BX234" ca="1">INDIRECT(ADDRESS(MATCH(MIN(_xlfn._xlws.FILTER(BX7:BX233,BW7:BW233&gt;cr)),BX7:BX233,0)+6,1))</f>
        <v>#NAME?</v>
      </c>
      <c r="BY234" s="1" t="e">
        <f t="array" aca="1" ref="BY234" ca="1">INDIRECT(ADDRESS(MATCH(MIN(_xlfn._xlws.FILTER(BY7:BY233,CB7:CB233&gt;cr)),BY7:BY233,0)+6,1))</f>
        <v>#NAME?</v>
      </c>
      <c r="BZ234" s="1" t="e">
        <f t="array" aca="1" ref="BZ234" ca="1">INDIRECT(ADDRESS(MATCH(MIN(_xlfn._xlws.FILTER(BZ7:BZ233,CB7:CB233&gt;cr)),BZ7:BZ233,0)+6,1))</f>
        <v>#NAME?</v>
      </c>
      <c r="CA234" s="5" t="e">
        <f t="array" aca="1" ref="CA234" ca="1">INDIRECT(ADDRESS(MATCH(MAX(_xlfn._xlws.FILTER(CA7:CA233,CB7:CB233&gt;cr)),CA7:CA233,0)+6,1))</f>
        <v>#NAME?</v>
      </c>
      <c r="CB234" s="5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INDIRECT(ADDRESS(MATCH(MIN(_xlfn._xlws.FILTER(CD7:CD233,CG7:CG233&gt;cr)),CD7:CD233,0)+6,1))</f>
        <v>#NAME?</v>
      </c>
      <c r="CE234" s="6" t="e">
        <f t="array" aca="1" ref="CE234" ca="1">INDIRECT(ADDRESS(MATCH(MIN(_xlfn._xlws.FILTER(CE7:CE233,CG7:CG233&gt;cr)),CE7:CE233,0)+6,1))</f>
        <v>#NAME?</v>
      </c>
      <c r="CF234" s="6" t="e">
        <f t="array" aca="1" ref="CF234" ca="1">INDIRECT(ADDRESS(MATCH(MAX(_xlfn._xlws.FILTER(CF7:CF233,CG7:CG233&gt;cr)),CF7:CF233,0)+6,1))</f>
        <v>#NAME?</v>
      </c>
      <c r="CG234" s="6" t="e">
        <f t="array" aca="1" ref="CG234" ca="1">INDIRECT(ADDRESS(MATCH(MAX(_xlfn._xlws.FILTER(CG7:CG233,CG7:CG233&gt;cr)),CG7:CG233,0)+6,1))</f>
        <v>#NAME?</v>
      </c>
      <c r="CH234" s="6" t="e">
        <f t="array" aca="1" ref="CH234" ca="1">INDIRECT(ADDRESS(MATCH(MIN(_xlfn._xlws.FILTER(CH7:CH233,CG7:CG233&gt;cr)),CH7:CH233,0)+6,1))</f>
        <v>#NAME?</v>
      </c>
      <c r="CI234" s="1" t="e">
        <f t="array" aca="1" ref="CI234" ca="1">INDIRECT(ADDRESS(MATCH(MIN(_xlfn._xlws.FILTER(CI7:CI233,CL7:CL233&gt;cr)),CI7:CI233,0)+6,1))</f>
        <v>#NAME?</v>
      </c>
      <c r="CJ234" s="1" t="e">
        <f t="array" aca="1" ref="CJ234" ca="1">INDIRECT(ADDRESS(MATCH(MIN(_xlfn._xlws.FILTER(CJ7:CJ233,CL7:CL233&gt;cr)),CJ7:CJ233,0)+6,1))</f>
        <v>#NAME?</v>
      </c>
      <c r="CK234" s="1" t="e">
        <f t="array" aca="1" ref="CK234" ca="1">INDIRECT(ADDRESS(MATCH(MAX(_xlfn._xlws.FILTER(CK7:CK233,CL7:CL233&gt;cr)),CK7:CK233,0)+6,1))</f>
        <v>#NAME?</v>
      </c>
      <c r="CL234" s="1" t="e">
        <f t="array" aca="1" ref="CL234" ca="1">INDIRECT(ADDRESS(MATCH(MAX(_xlfn._xlws.FILTER(CL7:CL233,CL7:CL233&gt;cr)),CL7:CL233,0)+6,1))</f>
        <v>#NAME?</v>
      </c>
      <c r="CM234" s="1" t="e">
        <f t="array" aca="1" ref="CM234" ca="1">INDIRECT(ADDRESS(MATCH(MIN(_xlfn._xlws.FILTER(CM7:CM233,CL7:CL233&gt;cr)),CM7:CM233,0)+6,1))</f>
        <v>#NAME?</v>
      </c>
      <c r="CN234" s="6" t="e">
        <f t="array" aca="1" ref="CN234" ca="1">INDIRECT(ADDRESS(MATCH(MIN(_xlfn._xlws.FILTER(CN7:CN233,CQ7:CQ233&gt;cr)),CN7:CN233,0)+6,1))</f>
        <v>#NAME?</v>
      </c>
      <c r="CO234" s="6" t="e">
        <f t="array" aca="1" ref="CO234" ca="1">INDIRECT(ADDRESS(MATCH(MIN(_xlfn._xlws.FILTER(CO7:CO233,CQ7:CQ233&gt;cr)),CO7:CO233,0)+6,1))</f>
        <v>#NAME?</v>
      </c>
      <c r="CP234" s="6" t="e">
        <f t="array" aca="1" ref="CP234" ca="1">INDIRECT(ADDRESS(MATCH(MAX(_xlfn._xlws.FILTER(CP7:CP233,CQ7:CQ233&gt;cr)),CP7:CP233,0)+6,1))</f>
        <v>#NAME?</v>
      </c>
      <c r="CQ234" s="6" t="e">
        <f t="array" aca="1" ref="CQ234" ca="1">INDIRECT(ADDRESS(MATCH(MAX(_xlfn._xlws.FILTER(CQ7:CQ233,CQ7:CQ233&gt;cr)),CQ7:CQ233,0)+6,1))</f>
        <v>#NAME?</v>
      </c>
      <c r="CR234" s="6" t="e">
        <f t="array" aca="1" ref="CR234" ca="1">INDIRECT(ADDRESS(MATCH(MIN(_xlfn._xlws.FILTER(CR7:CR233,CQ7:CQ233&gt;cr)),CR7:CR233,0)+6,1))</f>
        <v>#NAME?</v>
      </c>
      <c r="CS234" s="1" t="e">
        <f t="array" aca="1" ref="CS234" ca="1">INDIRECT(ADDRESS(MATCH(MIN(_xlfn._xlws.FILTER(CS7:CS233,CV7:CV233&gt;cr)),CS7:CS233,0)+6,1))</f>
        <v>#NAME?</v>
      </c>
      <c r="CT234" s="1" t="e">
        <f t="array" aca="1" ref="CT234" ca="1">INDIRECT(ADDRESS(MATCH(MIN(_xlfn._xlws.FILTER(CT7:CT233,CV7:CV233&gt;cr)),CT7:CT233,0)+6,1))</f>
        <v>#NAME?</v>
      </c>
      <c r="CU234" s="1" t="e">
        <f t="array" aca="1" ref="CU234" ca="1">INDIRECT(ADDRESS(MATCH(MAX(_xlfn._xlws.FILTER(CU7:CU233,CV7:CV233&gt;cr)),CU7:CU233,0)+6,1))</f>
        <v>#NAME?</v>
      </c>
      <c r="CV234" s="1" t="e">
        <f t="array" aca="1" ref="CV234" ca="1">INDIRECT(ADDRESS(MATCH(MAX(_xlfn._xlws.FILTER(CV7:CV233,CV7:CV233&gt;cr)),CV7:CV233,0)+6,1))</f>
        <v>#NAME?</v>
      </c>
      <c r="CW234" s="1" t="e">
        <f t="array" aca="1" ref="CW234" ca="1">INDIRECT(ADDRESS(MATCH(MIN(_xlfn._xlws.FILTER(CW7:CW233,CV7:CV233&gt;cr)),CW7:CW233,0)+6,1))</f>
        <v>#NAME?</v>
      </c>
      <c r="CX234" s="6" t="e">
        <f t="array" aca="1" ref="CX234" ca="1">INDIRECT(ADDRESS(MATCH(MIN(_xlfn._xlws.FILTER(CX7:CX233,DA7:DA233&gt;cr)),CX7:CX233,0)+6,1))</f>
        <v>#NAME?</v>
      </c>
      <c r="CY234" s="6" t="e">
        <f t="array" aca="1" ref="CY234" ca="1">INDIRECT(ADDRESS(MATCH(MIN(_xlfn._xlws.FILTER(CY7:CY233,DA7:DA233&gt;cr)),CY7:CY233,0)+6,1))</f>
        <v>#NAME?</v>
      </c>
      <c r="CZ234" s="6" t="e">
        <f t="array" aca="1" ref="CZ234" ca="1">INDIRECT(ADDRESS(MATCH(MAX(_xlfn._xlws.FILTER(CZ7:CZ233,DA7:DA233&gt;cr)),CZ7:CZ233,0)+6,1))</f>
        <v>#NAME?</v>
      </c>
      <c r="DA234" s="6" t="e">
        <f t="array" aca="1" ref="DA234" ca="1">INDIRECT(ADDRESS(MATCH(MAX(_xlfn._xlws.FILTER(DA7:DA233,DA7:DA233&gt;cr)),DA7:DA233,0)+6,1))</f>
        <v>#NAME?</v>
      </c>
      <c r="DB234" s="6" t="e">
        <f t="array" aca="1" ref="DB234" ca="1">INDIRECT(ADDRESS(MATCH(MIN(_xlfn._xlws.FILTER(DB7:DB233,DA7:DA233&gt;cr)),DB7:DB233,0)+6,1))</f>
        <v>#NAME?</v>
      </c>
      <c r="DC234" s="1" t="e">
        <f t="array" aca="1" ref="DC234" ca="1">INDIRECT(ADDRESS(MATCH(MIN(_xlfn._xlws.FILTER(DC7:DC233,DF7:DF233&gt;cr)),DC7:DC233,0)+6,1))</f>
        <v>#NAME?</v>
      </c>
      <c r="DD234" s="1" t="e">
        <f t="array" aca="1" ref="DD234" ca="1">INDIRECT(ADDRESS(MATCH(MIN(_xlfn._xlws.FILTER(DD7:DD233,DF7:DF233&gt;cr)),DD7:DD233,0)+6,1))</f>
        <v>#NAME?</v>
      </c>
      <c r="DE234" s="1" t="e">
        <f t="array" aca="1" ref="DE234" ca="1">INDIRECT(ADDRESS(MATCH(MAX(_xlfn._xlws.FILTER(DE7:DE233,DF7:DF233&gt;cr)),DE7:DE233,0)+6,1))</f>
        <v>#NAME?</v>
      </c>
      <c r="DF234" s="1" t="e">
        <f t="array" aca="1" ref="DF234" ca="1">INDIRECT(ADDRESS(MATCH(MAX(_xlfn._xlws.FILTER(DF7:DF233,DF7:DF233&gt;cr)),DF7:DF233,0)+6,1))</f>
        <v>#NAME?</v>
      </c>
      <c r="DG234" s="1" t="e">
        <f t="array" aca="1" ref="DG234" ca="1">INDIRECT(ADDRESS(MATCH(MIN(_xlfn._xlws.FILTER(DG7:DG233,DF7:DF233&gt;cr)),DG7:DG233,0)+6,1))</f>
        <v>#NAME?</v>
      </c>
      <c r="DH234" s="6" t="e">
        <f t="array" aca="1" ref="DH234" ca="1">INDIRECT(ADDRESS(MATCH(MIN(_xlfn._xlws.FILTER(DH7:DH233,DK7:DK233&gt;cr)),DH7:DH233,0)+6,1))</f>
        <v>#NAME?</v>
      </c>
      <c r="DI234" s="6" t="e">
        <f t="array" aca="1" ref="DI234" ca="1">INDIRECT(ADDRESS(MATCH(MIN(_xlfn._xlws.FILTER(DI7:DI233,DK7:DK233&gt;cr)),DI7:DI233,0)+6,1))</f>
        <v>#NAME?</v>
      </c>
      <c r="DJ234" s="6" t="e">
        <f t="array" aca="1" ref="DJ234" ca="1">INDIRECT(ADDRESS(MATCH(MAX(_xlfn._xlws.FILTER(DJ7:DJ233,DK7:DK233&gt;cr)),DJ7:DJ233,0)+6,1))</f>
        <v>#NAME?</v>
      </c>
      <c r="DK234" s="6" t="e">
        <f t="array" aca="1" ref="DK234" ca="1">INDIRECT(ADDRESS(MATCH(MAX(_xlfn._xlws.FILTER(DK7:DK233,DK7:DK233&gt;cr)),DK7:DK233,0)+6,1))</f>
        <v>#NAME?</v>
      </c>
      <c r="DL234" s="6" t="e">
        <f t="array" aca="1" ref="DL234" ca="1">INDIRECT(ADDRESS(MATCH(MIN(_xlfn._xlws.FILTER(DL7:DL233,DK7:DK233&gt;cr)),DL7:DL233,0)+6,1))</f>
        <v>#NAME?</v>
      </c>
      <c r="DM234" s="1" t="e">
        <f t="array" aca="1" ref="DM234" ca="1">INDIRECT(ADDRESS(MATCH(MIN(_xlfn._xlws.FILTER(DM7:DM233,DP7:DP233&gt;cr)),DM7:DM233,0)+6,1))</f>
        <v>#NAME?</v>
      </c>
      <c r="DN234" s="1" t="e">
        <f t="array" aca="1" ref="DN234" ca="1">INDIRECT(ADDRESS(MATCH(MIN(_xlfn._xlws.FILTER(DN7:DN233,DP7:DP233&gt;cr)),DN7:DN233,0)+6,1))</f>
        <v>#NAME?</v>
      </c>
      <c r="DO234" s="1" t="e">
        <f t="array" aca="1" ref="DO234" ca="1">INDIRECT(ADDRESS(MATCH(MAX(_xlfn._xlws.FILTER(DO7:DO233,DP7:DP233&gt;cr)),DO7:DO233,0)+6,1))</f>
        <v>#NAME?</v>
      </c>
      <c r="DP234" s="1" t="e">
        <f t="array" aca="1" ref="DP234" ca="1">INDIRECT(ADDRESS(MATCH(MAX(_xlfn._xlws.FILTER(DP7:DP233,DP7:DP233&gt;cr)),DP7:DP233,0)+6,1))</f>
        <v>#NAME?</v>
      </c>
      <c r="DQ234" s="1" t="e">
        <f t="array" aca="1" ref="DQ234" ca="1">INDIRECT(ADDRESS(MATCH(MIN(_xlfn._xlws.FILTER(DQ7:DQ233,DP7:DP233&gt;cr)),DQ7:DQ233,0)+6,1))</f>
        <v>#NAME?</v>
      </c>
      <c r="DR234" s="6" t="e">
        <f t="array" aca="1" ref="DR234" ca="1">INDIRECT(ADDRESS(MATCH(MIN(_xlfn._xlws.FILTER(DR7:DR233,DU7:DU233&gt;cr)),DR7:DR233,0)+6,1))</f>
        <v>#NAME?</v>
      </c>
      <c r="DS234" s="6" t="e">
        <f t="array" aca="1" ref="DS234" ca="1">INDIRECT(ADDRESS(MATCH(MIN(_xlfn._xlws.FILTER(DS7:DS233,DU7:DU233&gt;cr)),DS7:DS233,0)+6,1))</f>
        <v>#NAME?</v>
      </c>
      <c r="DT234" s="6" t="e">
        <f t="array" aca="1" ref="DT234" ca="1">INDIRECT(ADDRESS(MATCH(MAX(_xlfn._xlws.FILTER(DT7:DT233,DU7:DU233&gt;cr)),DT7:DT233,0)+6,1))</f>
        <v>#NAME?</v>
      </c>
      <c r="DU234" s="6" t="e">
        <f t="array" aca="1" ref="DU234" ca="1">INDIRECT(ADDRESS(MATCH(MAX(_xlfn._xlws.FILTER(DU7:DU233,DU7:DU233&gt;cr)),DU7:DU233,0)+6,1))</f>
        <v>#NAME?</v>
      </c>
      <c r="DV234" s="6" t="e">
        <f t="array" aca="1" ref="DV234" ca="1">INDIRECT(ADDRESS(MATCH(MIN(_xlfn._xlws.FILTER(DV7:DV233,DU7:DU233&gt;cr)),DV7:DV233,0)+6,1))</f>
        <v>#NAME?</v>
      </c>
      <c r="DW234" s="1" t="e">
        <f t="array" aca="1" ref="DW234" ca="1">INDIRECT(ADDRESS(MATCH(MIN(_xlfn._xlws.FILTER(DW7:DW233,DZ7:DZ233&gt;cr)),DW7:DW233,0)+6,1))</f>
        <v>#NAME?</v>
      </c>
      <c r="DX234" s="1" t="e">
        <f t="array" aca="1" ref="DX234" ca="1">INDIRECT(ADDRESS(MATCH(MIN(_xlfn._xlws.FILTER(DX7:DX233,DZ7:DZ233&gt;cr)),DX7:DX233,0)+6,1))</f>
        <v>#NAME?</v>
      </c>
      <c r="DY234" s="1" t="e">
        <f t="array" aca="1" ref="DY234" ca="1">INDIRECT(ADDRESS(MATCH(MAX(_xlfn._xlws.FILTER(DY7:DY233,DZ7:DZ233&gt;cr)),DY7:DY233,0)+6,1))</f>
        <v>#NAME?</v>
      </c>
      <c r="DZ234" s="1" t="e">
        <f t="array" aca="1" ref="DZ234" ca="1">INDIRECT(ADDRESS(MATCH(MAX(_xlfn._xlws.FILTER(DZ7:DZ233,DZ7:DZ233&gt;cr)),DZ7:DZ233,0)+6,1))</f>
        <v>#NAME?</v>
      </c>
      <c r="EA234" s="1" t="e">
        <f t="array" aca="1" ref="EA234" ca="1">INDIRECT(ADDRESS(MATCH(MIN(_xlfn._xlws.FILTER(EA7:EA233,DZ7:DZ233&gt;cr)),EA7:EA233,0)+6,1))</f>
        <v>#NAME?</v>
      </c>
      <c r="EB234" s="6" t="e">
        <f t="array" aca="1" ref="EB234" ca="1">INDIRECT(ADDRESS(MATCH(MIN(_xlfn._xlws.FILTER(EB7:EB233,EE7:EE233&gt;cr)),EB7:EB233,0)+6,1))</f>
        <v>#NAME?</v>
      </c>
      <c r="EC234" s="6" t="e">
        <f t="array" aca="1" ref="EC234" ca="1">INDIRECT(ADDRESS(MATCH(MIN(_xlfn._xlws.FILTER(EC7:EC233,EE7:EE233&gt;cr)),EC7:EC233,0)+6,1))</f>
        <v>#NAME?</v>
      </c>
      <c r="ED234" s="6" t="e">
        <f t="array" aca="1" ref="ED234" ca="1">INDIRECT(ADDRESS(MATCH(MAX(_xlfn._xlws.FILTER(ED7:ED233,EE7:EE233&gt;cr)),ED7:ED233,0)+6,1))</f>
        <v>#NAME?</v>
      </c>
      <c r="EE234" s="6" t="e">
        <f t="array" aca="1" ref="EE234" ca="1">INDIRECT(ADDRESS(MATCH(MAX(_xlfn._xlws.FILTER(EE7:EE233,EE7:EE233&gt;cr)),EE7:EE233,0)+6,1))</f>
        <v>#NAME?</v>
      </c>
      <c r="EF234" s="6" t="e">
        <f t="array" aca="1" ref="EF234" ca="1">INDIRECT(ADDRESS(MATCH(MIN(_xlfn._xlws.FILTER(EF7:EF233,EE7:EE233&gt;cr)),EF7:EF233,0)+6,1))</f>
        <v>#NAME?</v>
      </c>
      <c r="EG234" s="1" t="e">
        <f t="array" aca="1" ref="EG234" ca="1">INDIRECT(ADDRESS(MATCH(MIN(_xlfn._xlws.FILTER(EG7:EG233,EJ7:EJ233&gt;cr)),EG7:EG233,0)+6,1))</f>
        <v>#NAME?</v>
      </c>
      <c r="EH234" s="1" t="e">
        <f t="array" aca="1" ref="EH234" ca="1">INDIRECT(ADDRESS(MATCH(MIN(_xlfn._xlws.FILTER(EH7:EH233,EJ7:EJ233&gt;cr)),EH7:EH233,0)+6,1))</f>
        <v>#NAME?</v>
      </c>
      <c r="EI234" s="1" t="e">
        <f t="array" aca="1" ref="EI234" ca="1">INDIRECT(ADDRESS(MATCH(MAX(_xlfn._xlws.FILTER(EI7:EI233,EJ7:EJ233&gt;cr)),EI7:EI233,0)+6,1))</f>
        <v>#NAME?</v>
      </c>
      <c r="EJ234" s="1" t="e">
        <f t="array" aca="1" ref="EJ234" ca="1">INDIRECT(ADDRESS(MATCH(MAX(_xlfn._xlws.FILTER(EJ7:EJ233,EJ7:EJ233&gt;cr)),EJ7:EJ233,0)+6,1))</f>
        <v>#NAME?</v>
      </c>
      <c r="EK234" s="1" t="e">
        <f t="array" aca="1" ref="EK234" ca="1">INDIRECT(ADDRESS(MATCH(MIN(_xlfn._xlws.FILTER(EK7:EK233,EJ7:EJ233&gt;cr)),EK7:EK233,0)+6,1))</f>
        <v>#NAME?</v>
      </c>
      <c r="EL234" s="6" t="e">
        <f t="array" aca="1" ref="EL234" ca="1">INDIRECT(ADDRESS(MATCH(MIN(_xlfn._xlws.FILTER(EL7:EL233,EO7:EO233&gt;cr)),EL7:EL233,0)+6,1))</f>
        <v>#NAME?</v>
      </c>
      <c r="EM234" s="6" t="e">
        <f t="array" aca="1" ref="EM234" ca="1">INDIRECT(ADDRESS(MATCH(MIN(_xlfn._xlws.FILTER(EM7:EM233,EO7:EO233&gt;cr)),EM7:EM233,0)+6,1))</f>
        <v>#NAME?</v>
      </c>
      <c r="EN234" s="6" t="e">
        <f t="array" aca="1" ref="EN234" ca="1">INDIRECT(ADDRESS(MATCH(MAX(_xlfn._xlws.FILTER(EN7:EN233,EO7:EO233&gt;cr)),EN7:EN233,0)+6,1))</f>
        <v>#NAME?</v>
      </c>
      <c r="EO234" s="6" t="e">
        <f t="array" aca="1" ref="EO234" ca="1">INDIRECT(ADDRESS(MATCH(MAX(_xlfn._xlws.FILTER(EO7:EO233,EO7:EO233&gt;cr)),EO7:EO233,0)+6,1))</f>
        <v>#NAME?</v>
      </c>
      <c r="EP234" s="6" t="e">
        <f t="array" aca="1" ref="EP234" ca="1">INDIRECT(ADDRESS(MATCH(MIN(_xlfn._xlws.FILTER(EP7:EP233,EO7:EO233&gt;cr)),EP7:EP233,0)+6,1))</f>
        <v>#NAME?</v>
      </c>
      <c r="EQ234" s="1" t="e">
        <f t="array" aca="1" ref="EQ234" ca="1">INDIRECT(ADDRESS(MATCH(MIN(_xlfn._xlws.FILTER(EQ7:EQ233,ET7:ET233&gt;cr)),EQ7:EQ233,0)+6,1))</f>
        <v>#NAME?</v>
      </c>
      <c r="ER234" s="1" t="e">
        <f t="array" aca="1" ref="ER234" ca="1">INDIRECT(ADDRESS(MATCH(MIN(_xlfn._xlws.FILTER(ER7:ER233,ET7:ET233&gt;cr)),ER7:ER233,0)+6,1))</f>
        <v>#NAME?</v>
      </c>
      <c r="ES234" s="1" t="e">
        <f t="array" aca="1" ref="ES234" ca="1">INDIRECT(ADDRESS(MATCH(MAX(_xlfn._xlws.FILTER(ES7:ES233,ET7:ET233&gt;cr)),ES7:ES233,0)+6,1))</f>
        <v>#NAME?</v>
      </c>
      <c r="ET234" s="1" t="e">
        <f t="array" aca="1" ref="ET234" ca="1">INDIRECT(ADDRESS(MATCH(MAX(_xlfn._xlws.FILTER(ET7:ET233,ET7:ET233&gt;cr)),ET7:ET233,0)+6,1))</f>
        <v>#NAME?</v>
      </c>
      <c r="EU234" s="1" t="e">
        <f t="array" aca="1" ref="EU234" ca="1">INDIRECT(ADDRESS(MATCH(MIN(_xlfn._xlws.FILTER(EU7:EU233,ET7:ET233&gt;cr)),EU7:EU233,0)+6,1))</f>
        <v>#NAME?</v>
      </c>
      <c r="EV234" s="6" t="e">
        <f t="array" aca="1" ref="EV234" ca="1">INDIRECT(ADDRESS(MATCH(MIN(_xlfn._xlws.FILTER(EV7:EV233,EY7:EY233&gt;cr)),EV7:EV233,0)+6,1))</f>
        <v>#NAME?</v>
      </c>
      <c r="EW234" s="6" t="e">
        <f t="array" aca="1" ref="EW234" ca="1">INDIRECT(ADDRESS(MATCH(MIN(_xlfn._xlws.FILTER(EW7:EW233,EY7:EY233&gt;cr)),EW7:EW233,0)+6,1))</f>
        <v>#NAME?</v>
      </c>
      <c r="EX234" s="6" t="e">
        <f t="array" aca="1" ref="EX234" ca="1">INDIRECT(ADDRESS(MATCH(MAX(_xlfn._xlws.FILTER(EX7:EX233,EY7:EY233&gt;cr)),EX7:EX233,0)+6,1))</f>
        <v>#NAME?</v>
      </c>
      <c r="EY234" s="6" t="e">
        <f t="array" aca="1" ref="EY234" ca="1">INDIRECT(ADDRESS(MATCH(MAX(_xlfn._xlws.FILTER(EY7:EY233,EY7:EY233&gt;cr)),EY7:EY233,0)+6,1))</f>
        <v>#NAME?</v>
      </c>
      <c r="EZ234" s="6" t="e">
        <f t="array" aca="1" ref="EZ234" ca="1">INDIRECT(ADDRESS(MATCH(MIN(_xlfn._xlws.FILTER(EZ7:EZ233,EY7:EY233&gt;cr)),EZ7:EZ233,0)+6,1))</f>
        <v>#NAME?</v>
      </c>
      <c r="FA234" s="1" t="e">
        <f t="array" aca="1" ref="FA234" ca="1">INDIRECT(ADDRESS(MATCH(MIN(_xlfn._xlws.FILTER(FA7:FA233,FD7:FD233&gt;cr)),FA7:FA233,0)+6,1))</f>
        <v>#NAME?</v>
      </c>
      <c r="FB234" s="1" t="e">
        <f t="array" aca="1" ref="FB234" ca="1">INDIRECT(ADDRESS(MATCH(MIN(_xlfn._xlws.FILTER(FB7:FB233,FD7:FD233&gt;cr)),FB7:FB233,0)+6,1))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INDIRECT(ADDRESS(MATCH(MIN(_xlfn._xlws.FILTER(FF7:FF233,FI7:FI233&gt;cr)),FF7:FF233,0)+6,1))</f>
        <v>#NAME?</v>
      </c>
      <c r="FG234" s="6" t="e">
        <f t="array" aca="1" ref="FG234" ca="1">INDIRECT(ADDRESS(MATCH(MIN(_xlfn._xlws.FILTER(FG7:FG233,FI7:FI233&gt;cr)),FG7:FG233,0)+6,1))</f>
        <v>#NAME?</v>
      </c>
      <c r="FH234" s="6" t="e">
        <f t="array" aca="1" ref="FH234" ca="1">INDIRECT(ADDRESS(MATCH(MAX(_xlfn._xlws.FILTER(FH7:FH233,FI7:FI233&gt;cr)),FH7:FH233,0)+6,1))</f>
        <v>#NAME?</v>
      </c>
      <c r="FI234" s="6" t="e">
        <f t="array" aca="1" ref="FI234" ca="1">INDIRECT(ADDRESS(MATCH(MAX(_xlfn._xlws.FILTER(FI7:FI233,FI7:FI233&gt;cr)),FI7:FI233,0)+6,1))</f>
        <v>#NAME?</v>
      </c>
      <c r="FJ234" s="6" t="e">
        <f t="array" aca="1" ref="FJ234" ca="1">INDIRECT(ADDRESS(MATCH(MIN(_xlfn._xlws.FILTER(FJ7:FJ233,FI7:FI233&gt;cr)),FJ7:FJ233,0)+6,1))</f>
        <v>#NAME?</v>
      </c>
      <c r="FK234" s="1" t="e">
        <f t="array" aca="1" ref="FK234" ca="1">INDIRECT(ADDRESS(MATCH(MIN(_xlfn._xlws.FILTER(FK7:FK233,FN7:FN233&gt;cr)),FK7:FK233,0)+6,1))</f>
        <v>#NAME?</v>
      </c>
      <c r="FL234" s="1" t="e">
        <f t="array" aca="1" ref="FL234" ca="1">INDIRECT(ADDRESS(MATCH(MIN(_xlfn._xlws.FILTER(FL7:FL233,FN7:FN233&gt;cr)),FL7:FL233,0)+6,1))</f>
        <v>#NAME?</v>
      </c>
      <c r="FM234" s="1" t="e">
        <f t="array" aca="1" ref="FM234" ca="1">INDIRECT(ADDRESS(MATCH(MAX(_xlfn._xlws.FILTER(FM7:FM233,FN7:FN233&gt;cr)),FM7:FM233,0)+6,1))</f>
        <v>#NAME?</v>
      </c>
      <c r="FN234" s="1" t="e">
        <f t="array" aca="1" ref="FN234" ca="1">INDIRECT(ADDRESS(MATCH(MAX(_xlfn._xlws.FILTER(FN7:FN233,FN7:FN233&gt;cr)),FN7:FN233,0)+6,1))</f>
        <v>#NAME?</v>
      </c>
      <c r="FO234" s="1" t="e">
        <f t="array" aca="1" ref="FO234" ca="1">INDIRECT(ADDRESS(MATCH(MIN(_xlfn._xlws.FILTER(FO7:FO233,FN7:FN233&gt;cr)),FO7:FO233,0)+6,1))</f>
        <v>#NAME?</v>
      </c>
      <c r="FP234" s="9" t="e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>
        <f t="array" aca="1" ref="B235" ca="1">INDIRECT(ADDRESS(MATCH(SMALL(_xlfn._xlws.FILTER(B7:B233,E7:E233&gt;cr),2),B7:B233,0)+6,1))</f>
        <v>#NAME?</v>
      </c>
      <c r="C235" s="6" t="e">
        <f t="array" aca="1" ref="C235" ca="1">INDIRECT(ADDRESS(MATCH(SMALL(_xlfn._xlws.FILTER(C7:C233,E7:E233&gt;cr),2),C7:C233,0)+6,1))</f>
        <v>#NAME?</v>
      </c>
      <c r="D235" s="6" t="e">
        <f t="array" aca="1" ref="D235" ca="1">INDIRECT(ADDRESS(MATCH(LARGE(_xlfn._xlws.FILTER(D7:D233,E7:E233&gt;cr),2),D7:D233,0)+6,1))</f>
        <v>#NAME?</v>
      </c>
      <c r="E235" s="6" t="e">
        <f t="array" aca="1" ref="E235" ca="1">INDIRECT(ADDRESS(MATCH(LARGE(_xlfn._xlws.FILTER(E7:E233,E7:E233&gt;cr),2),E7:E233,0)+6,1))</f>
        <v>#NAME?</v>
      </c>
      <c r="F235" s="6" t="e">
        <f t="array" aca="1" ref="F235" ca="1">INDIRECT(ADDRESS(MATCH(SMALL(_xlfn._xlws.FILTER(F7:F233,E7:E233&gt;cr),2),F7:F233,0)+6,1))</f>
        <v>#NAME?</v>
      </c>
      <c r="G235" s="1" t="e">
        <f t="array" aca="1" ref="G235" ca="1">INDIRECT(ADDRESS(MATCH(SMALL(_xlfn._xlws.FILTER(G7:G233,J7:J233&gt;cr),2),G7:G233,0)+6,1))</f>
        <v>#NAME?</v>
      </c>
      <c r="H235" s="1" t="e">
        <f t="array" aca="1" ref="H235" ca="1">INDIRECT(ADDRESS(MATCH(SMALL(_xlfn._xlws.FILTER(H7:H233,J7:J233&gt;cr),2),H7:H233,0)+6,1))</f>
        <v>#NAME?</v>
      </c>
      <c r="I235" s="5" t="e">
        <f t="array" aca="1" ref="I235" ca="1">INDIRECT(ADDRESS(MATCH(LARGE(_xlfn._xlws.FILTER(I7:I233,J7:J233&gt;cr),2),I7:I233,0)+6,1))</f>
        <v>#NAME?</v>
      </c>
      <c r="J235" s="5" t="e">
        <f t="array" aca="1" ref="J235" ca="1">INDIRECT(ADDRESS(MATCH(LARGE(_xlfn._xlws.FILTER(J7:J233,J7:J233&gt;cr),2),J7:J233,0)+6,1))</f>
        <v>#NAME?</v>
      </c>
      <c r="K235" s="1" t="e">
        <f t="array" aca="1" ref="K235" ca="1">INDIRECT(ADDRESS(MATCH(SMALL(_xlfn._xlws.FILTER(K7:K233,J7:J233&gt;cr),2),K7:K233,0)+6,1))</f>
        <v>#NAME?</v>
      </c>
      <c r="L235" s="6" t="e">
        <f t="array" aca="1" ref="L235" ca="1">INDIRECT(ADDRESS(MATCH(SMALL(_xlfn._xlws.FILTER(L7:L233,O7:O233&gt;cr),2),L7:L233,0)+6,1))</f>
        <v>#NAME?</v>
      </c>
      <c r="M235" s="6" t="e">
        <f t="array" aca="1" ref="M235" ca="1">INDIRECT(ADDRESS(MATCH(SMALL(_xlfn._xlws.FILTER(M7:M233,O7:O233&gt;cr),2),M7:M233,0)+6,1))</f>
        <v>#NAME?</v>
      </c>
      <c r="N235" s="4" t="e">
        <f t="array" aca="1" ref="N235" ca="1">INDIRECT(ADDRESS(MATCH(LARGE(_xlfn._xlws.FILTER(N7:N233,O7:O233&gt;cr),2),N7:N233,0)+6,1))</f>
        <v>#NAME?</v>
      </c>
      <c r="O235" s="4" t="e">
        <f t="array" aca="1" ref="O235" ca="1">INDIRECT(ADDRESS(MATCH(LARGE(_xlfn._xlws.FILTER(O7:O233,O7:O233&gt;cr),2),O7:O233,0)+6,1))</f>
        <v>#NAME?</v>
      </c>
      <c r="P235" s="6" t="e">
        <f t="array" aca="1" ref="P235" ca="1">INDIRECT(ADDRESS(MATCH(SMALL(_xlfn._xlws.FILTER(P7:P233,O7:O233&gt;cr),2),P7:P233,0)+6,1))</f>
        <v>#NAME?</v>
      </c>
      <c r="Q235" s="1" t="e">
        <f t="array" aca="1" ref="Q235" ca="1">INDIRECT(ADDRESS(MATCH(SMALL(_xlfn._xlws.FILTER(Q7:Q233,T7:T233&gt;cr),2),Q7:Q233,0)+6,1))</f>
        <v>#NAME?</v>
      </c>
      <c r="R235" s="1" t="e">
        <f t="array" aca="1" ref="R235" ca="1">INDIRECT(ADDRESS(MATCH(SMALL(_xlfn._xlws.FILTER(R7:R233,T7:T233&gt;cr),2),R7:R233,0)+6,1))</f>
        <v>#NAME?</v>
      </c>
      <c r="S235" s="5" t="e">
        <f t="array" aca="1" ref="S235" ca="1">INDIRECT(ADDRESS(MATCH(LARGE(_xlfn._xlws.FILTER(S7:S233,T7:T233&gt;cr),2),S7:S233,0)+6,1))</f>
        <v>#NAME?</v>
      </c>
      <c r="T235" s="5" t="e">
        <f t="array" aca="1" ref="T235" ca="1">INDIRECT(ADDRESS(MATCH(LARGE(_xlfn._xlws.FILTER(T7:T233,T7:T233&gt;cr),2),T7:T233,0)+6,1))</f>
        <v>#NAME?</v>
      </c>
      <c r="U235" s="1" t="e">
        <f t="array" aca="1" ref="U235" ca="1">INDIRECT(ADDRESS(MATCH(SMALL(_xlfn._xlws.FILTER(U7:U233,T7:T233&gt;cr),2),U7:U233,0)+6,1))</f>
        <v>#NAME?</v>
      </c>
      <c r="V235" s="6" t="e">
        <f t="array" aca="1" ref="V235" ca="1">INDIRECT(ADDRESS(MATCH(SMALL(_xlfn._xlws.FILTER(V7:V233,Y7:Y233&gt;cr),2),V7:V233,0)+6,1))</f>
        <v>#NAME?</v>
      </c>
      <c r="W235" s="6" t="e">
        <f t="array" aca="1" ref="W235" ca="1">INDIRECT(ADDRESS(MATCH(SMALL(_xlfn._xlws.FILTER(W7:W233,Y7:Y233&gt;cr),2),W7:W233,0)+6,1))</f>
        <v>#NAME?</v>
      </c>
      <c r="X235" s="6" t="e">
        <f t="array" aca="1" ref="X235" ca="1">INDIRECT(ADDRESS(MATCH(LARGE(_xlfn._xlws.FILTER(X7:X233,Y7:Y233&gt;cr),2),X7:X233,0)+6,1))</f>
        <v>#NAME?</v>
      </c>
      <c r="Y235" s="6" t="e">
        <f t="array" aca="1" ref="Y235" ca="1">INDIRECT(ADDRESS(MATCH(LARGE(_xlfn._xlws.FILTER(Y7:Y233,Y7:Y233&gt;cr),2),Y7:Y233,0)+6,1))</f>
        <v>#NAME?</v>
      </c>
      <c r="Z235" s="6" t="e">
        <f t="array" aca="1" ref="Z235" ca="1">INDIRECT(ADDRESS(MATCH(SMALL(_xlfn._xlws.FILTER(Z7:Z233,Y7:Y233&gt;cr),2),Z7:Z233,0)+6,1))</f>
        <v>#NAME?</v>
      </c>
      <c r="AA235" s="1" t="e">
        <f t="array" aca="1" ref="AA235" ca="1">INDIRECT(ADDRESS(MATCH(SMALL(_xlfn._xlws.FILTER(AA7:AA233,AD7:AD233&gt;cr),2),AA7:AA233,0)+6,1))</f>
        <v>#NAME?</v>
      </c>
      <c r="AB235" s="1" t="e">
        <f t="array" aca="1" ref="AB235" ca="1">INDIRECT(ADDRESS(MATCH(SMALL(_xlfn._xlws.FILTER(AB7:AB233,AD7:AD233&gt;cr),2),AB7:AB233,0)+6,1))</f>
        <v>#NAME?</v>
      </c>
      <c r="AC235" s="5" t="e">
        <f t="array" aca="1" ref="AC235" ca="1">INDIRECT(ADDRESS(MATCH(LARGE(_xlfn._xlws.FILTER(AC7:AC233,AD7:AD233&gt;cr),2),AC7:AC233,0)+6,1))</f>
        <v>#NAME?</v>
      </c>
      <c r="AD235" s="5" t="e">
        <f t="array" aca="1" ref="AD235" ca="1">INDIRECT(ADDRESS(MATCH(LARGE(_xlfn._xlws.FILTER(AD7:AD233,AD7:AD233&gt;cr),2),AD7:AD233,0)+6,1))</f>
        <v>#NAME?</v>
      </c>
      <c r="AE235" s="1" t="e">
        <f t="array" aca="1" ref="AE235" ca="1">INDIRECT(ADDRESS(MATCH(SMALL(_xlfn._xlws.FILTER(AE7:AE233,AD7:AD233&gt;cr),2),AE7:AE233,0)+6,1))</f>
        <v>#NAME?</v>
      </c>
      <c r="AF235" s="6" t="e">
        <f t="array" aca="1" ref="AF235" ca="1">INDIRECT(ADDRESS(MATCH(SMALL(_xlfn._xlws.FILTER(AF7:AF233,AI7:AI233&gt;cr),2),AF7:AF233,0)+6,1))</f>
        <v>#NAME?</v>
      </c>
      <c r="AG235" s="6" t="e">
        <f t="array" aca="1" ref="AG235" ca="1">INDIRECT(ADDRESS(MATCH(SMALL(_xlfn._xlws.FILTER(AG7:AG233,AI7:AI233&gt;cr),2),AG7:AG233,0)+6,1))</f>
        <v>#NAME?</v>
      </c>
      <c r="AH235" s="6" t="e">
        <f t="array" aca="1" ref="AH235" ca="1">INDIRECT(ADDRESS(MATCH(LARGE(_xlfn._xlws.FILTER(AH7:AH233,AI7:AI233&gt;cr),2),AH7:AH233,0)+6,1))</f>
        <v>#NAME?</v>
      </c>
      <c r="AI235" s="6" t="e">
        <f t="array" aca="1" ref="AI235" ca="1">INDIRECT(ADDRESS(MATCH(LARGE(_xlfn._xlws.FILTER(AI7:AI233,AI7:AI233&gt;cr),2),AI7:AI233,0)+6,1))</f>
        <v>#NAME?</v>
      </c>
      <c r="AJ235" s="6" t="e">
        <f t="array" aca="1" ref="AJ235" ca="1">INDIRECT(ADDRESS(MATCH(SMALL(_xlfn._xlws.FILTER(AJ7:AJ233,AI7:AI233&gt;cr),2),AJ7:AJ233,0)+6,1))</f>
        <v>#NAME?</v>
      </c>
      <c r="AK235" s="1" t="e">
        <f t="array" aca="1" ref="AK235" ca="1">INDIRECT(ADDRESS(MATCH(SMALL(_xlfn._xlws.FILTER(AK7:AK233,AN7:AN233&gt;cr),2),AK7:AK233,0)+6,1))</f>
        <v>#NAME?</v>
      </c>
      <c r="AL235" s="1" t="e">
        <f t="array" aca="1" ref="AL235" ca="1">INDIRECT(ADDRESS(MATCH(SMALL(_xlfn._xlws.FILTER(AL7:AL233,AN7:AN233&gt;cr),2),AL7:AL233,0)+6,1))</f>
        <v>#NAME?</v>
      </c>
      <c r="AM235" s="5" t="e">
        <f t="array" aca="1" ref="AM235" ca="1">INDIRECT(ADDRESS(MATCH(LARGE(_xlfn._xlws.FILTER(AM7:AM233,AN7:AN233&gt;cr),2),AM7:AM233,0)+6,1))</f>
        <v>#NAME?</v>
      </c>
      <c r="AN235" s="5" t="e">
        <f t="array" aca="1" ref="AN235" ca="1">INDIRECT(ADDRESS(MATCH(LARGE(_xlfn._xlws.FILTER(AN7:AN233,AN7:AN233&gt;cr),2),AN7:AN233,0)+6,1))</f>
        <v>#NAME?</v>
      </c>
      <c r="AO235" s="1" t="e">
        <f t="array" aca="1" ref="AO235" ca="1">INDIRECT(ADDRESS(MATCH(SMALL(_xlfn._xlws.FILTER(AO7:AO233,AN7:AN233&gt;cr),2),AO7:AO233,0)+6,1))</f>
        <v>#NAME?</v>
      </c>
      <c r="AP235" s="6" t="e">
        <f t="array" aca="1" ref="AP235" ca="1">INDIRECT(ADDRESS(MATCH(SMALL(_xlfn._xlws.FILTER(AP7:AP233,AS7:AS233&gt;cr),2),AP7:AP233,0)+6,1))</f>
        <v>#NAME?</v>
      </c>
      <c r="AQ235" s="6" t="e">
        <f t="array" aca="1" ref="AQ235" ca="1">INDIRECT(ADDRESS(MATCH(SMALL(_xlfn._xlws.FILTER(AQ7:AQ233,AS7:AS233&gt;cr),2),AQ7:AQ233,0)+6,1))</f>
        <v>#NAME?</v>
      </c>
      <c r="AR235" s="6" t="e">
        <f t="array" aca="1" ref="AR235" ca="1">INDIRECT(ADDRESS(MATCH(LARGE(_xlfn._xlws.FILTER(AR7:AR233,AS7:AS233&gt;cr),2),AR7:AR233,0)+6,1))</f>
        <v>#NAME?</v>
      </c>
      <c r="AS235" s="6" t="e">
        <f t="array" aca="1" ref="AS235" ca="1">INDIRECT(ADDRESS(MATCH(LARGE(_xlfn._xlws.FILTER(AS7:AS233,AS7:AS233&gt;cr),2),AS7:AS233,0)+6,1))</f>
        <v>#NAME?</v>
      </c>
      <c r="AT235" s="6" t="e">
        <f t="array" aca="1" ref="AT235" ca="1">INDIRECT(ADDRESS(MATCH(SMALL(_xlfn._xlws.FILTER(AT7:AT233,AS7:AS233&gt;cr),2),AT7:AT233,0)+6,1))</f>
        <v>#NAME?</v>
      </c>
      <c r="AU235" s="1" t="e">
        <f t="array" aca="1" ref="AU235" ca="1">INDIRECT(ADDRESS(MATCH(SMALL(_xlfn._xlws.FILTER(AU7:AU233,AX7:AX233&gt;cr),2),AU7:AU233,0)+6,1))</f>
        <v>#NAME?</v>
      </c>
      <c r="AV235" s="1" t="e">
        <f t="array" aca="1" ref="AV235" ca="1">INDIRECT(ADDRESS(MATCH(SMALL(_xlfn._xlws.FILTER(AV7:AV233,AX7:AX233&gt;cr),2),AV7:AV233,0)+6,1))</f>
        <v>#NAME?</v>
      </c>
      <c r="AW235" s="1" t="e">
        <f t="array" aca="1" ref="AW235" ca="1">INDIRECT(ADDRESS(MATCH(LARGE(_xlfn._xlws.FILTER(AW7:AW233,AX7:AX233&gt;cr),2),AW7:AW233,0)+6,1))</f>
        <v>#NAME?</v>
      </c>
      <c r="AX235" s="1" t="e">
        <f t="array" aca="1" ref="AX235" ca="1">INDIRECT(ADDRESS(MATCH(LARGE(_xlfn._xlws.FILTER(AX7:AX233,AX7:AX233&gt;cr),2),AX7:AX233,0)+6,1))</f>
        <v>#NAME?</v>
      </c>
      <c r="AY235" s="1" t="e">
        <f t="array" aca="1" ref="AY235" ca="1">INDIRECT(ADDRESS(MATCH(SMALL(_xlfn._xlws.FILTER(AY7:AY233,AX7:AX233&gt;cr),2),AY7:AY233,0)+6,1))</f>
        <v>#NAME?</v>
      </c>
      <c r="AZ235" s="6" t="e">
        <f t="array" aca="1" ref="AZ235" ca="1">INDIRECT(ADDRESS(MATCH(SMALL(_xlfn._xlws.FILTER(AZ7:AZ233,BC7:BC233&gt;cr),2),AZ7:AZ233,0)+6,1))</f>
        <v>#NAME?</v>
      </c>
      <c r="BA235" s="6" t="e">
        <f t="array" aca="1" ref="BA235" ca="1">INDIRECT(ADDRESS(MATCH(SMALL(_xlfn._xlws.FILTER(BA7:BA233,BC7:BC233&gt;cr),2),BA7:BA233,0)+6,1))</f>
        <v>#NAME?</v>
      </c>
      <c r="BB235" s="4" t="e">
        <f t="array" aca="1" ref="BB235" ca="1">INDIRECT(ADDRESS(MATCH(LARGE(_xlfn._xlws.FILTER(BB7:BB233,BC7:BC233&gt;cr),2),BB7:BB233,0)+6,1))</f>
        <v>#NAME?</v>
      </c>
      <c r="BC235" s="4" t="e">
        <f t="array" aca="1" ref="BC235" ca="1">INDIRECT(ADDRESS(MATCH(LARGE(_xlfn._xlws.FILTER(BC7:BC233,BC7:BC233&gt;cr),2),BC7:BC233,0)+6,1))</f>
        <v>#NAME?</v>
      </c>
      <c r="BD235" s="6" t="e">
        <f t="array" aca="1" ref="BD235" ca="1">INDIRECT(ADDRESS(MATCH(SMALL(_xlfn._xlws.FILTER(BD7:BD233,BC7:BC233&gt;cr),2),BD7:BD233,0)+6,1))</f>
        <v>#NAME?</v>
      </c>
      <c r="BE235" s="1" t="e">
        <f t="array" aca="1" ref="BE235" ca="1">INDIRECT(ADDRESS(MATCH(SMALL(_xlfn._xlws.FILTER(BE7:BE233,BH7:BH233&gt;cr),2),BE7:BE233,0)+6,1))</f>
        <v>#NAME?</v>
      </c>
      <c r="BF235" s="1" t="e">
        <f t="array" aca="1" ref="BF235" ca="1">INDIRECT(ADDRESS(MATCH(SMALL(_xlfn._xlws.FILTER(BF7:BF233,BH7:BH233&gt;cr),2),BF7:BF233,0)+6,1))</f>
        <v>#NAME?</v>
      </c>
      <c r="BG235" s="1" t="e">
        <f t="array" aca="1" ref="BG235" ca="1">INDIRECT(ADDRESS(MATCH(LARGE(_xlfn._xlws.FILTER(BG7:BG233,BH7:BH233&gt;cr),2),BG7:BG233,0)+6,1))</f>
        <v>#NAME?</v>
      </c>
      <c r="BH235" s="1" t="e">
        <f t="array" aca="1" ref="BH235" ca="1">INDIRECT(ADDRESS(MATCH(LARGE(_xlfn._xlws.FILTER(BH7:BH233,BH7:BH233&gt;cr),2),BH7:BH233,0)+6,1))</f>
        <v>#NAME?</v>
      </c>
      <c r="BI235" s="1" t="e">
        <f t="array" aca="1" ref="BI235" ca="1">INDIRECT(ADDRESS(MATCH(SMALL(_xlfn._xlws.FILTER(BI7:BI233,BH7:BH233&gt;cr),2),BI7:BI233,0)+6,1))</f>
        <v>#NAME?</v>
      </c>
      <c r="BJ235" s="6" t="e">
        <f t="array" aca="1" ref="BJ235" ca="1">INDIRECT(ADDRESS(MATCH(SMALL(_xlfn._xlws.FILTER(BJ7:BJ233,BM7:BM233&gt;cr),2),BJ7:BJ233,0)+6,1))</f>
        <v>#NAME?</v>
      </c>
      <c r="BK235" s="6" t="e">
        <f t="array" aca="1" ref="BK235" ca="1">INDIRECT(ADDRESS(MATCH(SMALL(_xlfn._xlws.FILTER(BK7:BK233,BM7:BM233&gt;cr),2),BK7:BK233,0)+6,1))</f>
        <v>#NAME?</v>
      </c>
      <c r="BL235" s="6" t="e">
        <f t="array" aca="1" ref="BL235" ca="1">INDIRECT(ADDRESS(MATCH(LARGE(_xlfn._xlws.FILTER(BL7:BL233,BM7:BM233&gt;cr),2),BL7:BL233,0)+6,1))</f>
        <v>#NAME?</v>
      </c>
      <c r="BM235" s="6" t="e">
        <f t="array" aca="1" ref="BM235" ca="1">INDIRECT(ADDRESS(MATCH(LARGE(_xlfn._xlws.FILTER(BM7:BM233,BM7:BM233&gt;cr),2),BM7:BM233,0)+6,1))</f>
        <v>#NAME?</v>
      </c>
      <c r="BN235" s="6" t="e">
        <f t="array" aca="1" ref="BN235" ca="1">INDIRECT(ADDRESS(MATCH(SMALL(_xlfn._xlws.FILTER(BN7:BN233,BM7:BM233&gt;cr),2),BN7:BN233,0)+6,1))</f>
        <v>#NAME?</v>
      </c>
      <c r="BO235" s="1" t="e">
        <f t="array" aca="1" ref="BO235" ca="1">INDIRECT(ADDRESS(MATCH(SMALL(_xlfn._xlws.FILTER(BO7:BO233,BR7:BR233&gt;cr),2),BO7:BO233,0)+6,1))</f>
        <v>#NAME?</v>
      </c>
      <c r="BP235" s="1" t="e">
        <f t="array" aca="1" ref="BP235" ca="1">INDIRECT(ADDRESS(MATCH(SMALL(_xlfn._xlws.FILTER(BP7:BP233,BR7:BR233&gt;cr),2),BP7:BP233,0)+6,1))</f>
        <v>#NAME?</v>
      </c>
      <c r="BQ235" s="1" t="e">
        <f t="array" aca="1" ref="BQ235" ca="1">INDIRECT(ADDRESS(MATCH(LARGE(_xlfn._xlws.FILTER(BQ7:BQ233,BR7:BR233&gt;cr),2),BQ7:BQ233,0)+6,1))</f>
        <v>#NAME?</v>
      </c>
      <c r="BR235" s="1" t="e">
        <f t="array" aca="1" ref="BR235" ca="1">INDIRECT(ADDRESS(MATCH(LARGE(_xlfn._xlws.FILTER(BR7:BR233,BR7:BR233&gt;cr),2),BR7:BR233,0)+6,1))</f>
        <v>#NAME?</v>
      </c>
      <c r="BS235" s="1" t="e">
        <f t="array" aca="1" ref="BS235" ca="1">INDIRECT(ADDRESS(MATCH(SMALL(_xlfn._xlws.FILTER(BS7:BS233,BR7:BR233&gt;cr),2),BS7:BS233,0)+6,1))</f>
        <v>#NAME?</v>
      </c>
      <c r="BT235" s="6" t="e">
        <f t="array" aca="1" ref="BT235" ca="1">INDIRECT(ADDRESS(MATCH(SMALL(_xlfn._xlws.FILTER(BT7:BT233,BW7:BW233&gt;cr),2),BT7:BT233,0)+6,1))</f>
        <v>#NAME?</v>
      </c>
      <c r="BU235" s="6" t="e">
        <f t="array" aca="1" ref="BU235" ca="1">INDIRECT(ADDRESS(MATCH(SMALL(_xlfn._xlws.FILTER(BU7:BU233,BW7:BW233&gt;cr),2),BU7:BU233,0)+6,1))</f>
        <v>#NAME?</v>
      </c>
      <c r="BV235" s="6" t="e">
        <f t="array" aca="1" ref="BV235" ca="1">INDIRECT(ADDRESS(MATCH(LARGE(_xlfn._xlws.FILTER(BV7:BV233,BW7:BW233&gt;cr),2),BV7:BV233,0)+6,1))</f>
        <v>#NAME?</v>
      </c>
      <c r="BW235" s="6" t="e">
        <f t="array" aca="1" ref="BW235" ca="1">INDIRECT(ADDRESS(MATCH(LARGE(_xlfn._xlws.FILTER(BW7:BW233,BW7:BW233&gt;cr),2),BW7:BW233,0)+6,1))</f>
        <v>#NAME?</v>
      </c>
      <c r="BX235" s="6" t="e">
        <f t="array" aca="1" ref="BX235" ca="1">INDIRECT(ADDRESS(MATCH(SMALL(_xlfn._xlws.FILTER(BX7:BX233,BW7:BW233&gt;cr),2),BX7:BX233,0)+6,1))</f>
        <v>#NAME?</v>
      </c>
      <c r="BY235" s="1" t="e">
        <f t="array" aca="1" ref="BY235" ca="1">INDIRECT(ADDRESS(MATCH(SMALL(_xlfn._xlws.FILTER(BY7:BY233,CB7:CB233&gt;cr),2),BY7:BY233,0)+6,1))</f>
        <v>#NAME?</v>
      </c>
      <c r="BZ235" s="1" t="e">
        <f t="array" aca="1" ref="BZ235" ca="1">INDIRECT(ADDRESS(MATCH(SMALL(_xlfn._xlws.FILTER(BZ7:BZ233,CB7:CB233&gt;cr),2),BZ7:BZ233,0)+6,1))</f>
        <v>#NAME?</v>
      </c>
      <c r="CA235" s="5" t="e">
        <f t="array" aca="1" ref="CA235" ca="1">INDIRECT(ADDRESS(MATCH(LARGE(_xlfn._xlws.FILTER(CA7:CA233,CB7:CB233&gt;cr),2),CA7:CA233,0)+6,1))</f>
        <v>#NAME?</v>
      </c>
      <c r="CB235" s="5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INDIRECT(ADDRESS(MATCH(SMALL(_xlfn._xlws.FILTER(CD7:CD233,CG7:CG233&gt;cr),2),CD7:CD233,0)+6,1))</f>
        <v>#NAME?</v>
      </c>
      <c r="CE235" s="6" t="e">
        <f t="array" aca="1" ref="CE235" ca="1">INDIRECT(ADDRESS(MATCH(SMALL(_xlfn._xlws.FILTER(CE7:CE233,CG7:CG233&gt;cr),2),CE7:CE233,0)+6,1))</f>
        <v>#NAME?</v>
      </c>
      <c r="CF235" s="6" t="e">
        <f t="array" aca="1" ref="CF235" ca="1">INDIRECT(ADDRESS(MATCH(LARGE(_xlfn._xlws.FILTER(CF7:CF233,CG7:CG233&gt;cr),2),CF7:CF233,0)+6,1))</f>
        <v>#NAME?</v>
      </c>
      <c r="CG235" s="6" t="e">
        <f t="array" aca="1" ref="CG235" ca="1">INDIRECT(ADDRESS(MATCH(LARGE(_xlfn._xlws.FILTER(CG7:CG233,CG7:CG233&gt;cr),2),CG7:CG233,0)+6,1))</f>
        <v>#NAME?</v>
      </c>
      <c r="CH235" s="6" t="e">
        <f t="array" aca="1" ref="CH235" ca="1">INDIRECT(ADDRESS(MATCH(SMALL(_xlfn._xlws.FILTER(CH7:CH233,CG7:CG233&gt;cr),2),CH7:CH233,0)+6,1))</f>
        <v>#NAME?</v>
      </c>
      <c r="CI235" s="1" t="e">
        <f t="array" aca="1" ref="CI235" ca="1">INDIRECT(ADDRESS(MATCH(SMALL(_xlfn._xlws.FILTER(CI7:CI233,CL7:CL233&gt;cr),2),CI7:CI233,0)+6,1))</f>
        <v>#NAME?</v>
      </c>
      <c r="CJ235" s="1" t="e">
        <f t="array" aca="1" ref="CJ235" ca="1">INDIRECT(ADDRESS(MATCH(SMALL(_xlfn._xlws.FILTER(CJ7:CJ233,CL7:CL233&gt;cr),2),CJ7:CJ233,0)+6,1))</f>
        <v>#NAME?</v>
      </c>
      <c r="CK235" s="1" t="e">
        <f t="array" aca="1" ref="CK235" ca="1">INDIRECT(ADDRESS(MATCH(LARGE(_xlfn._xlws.FILTER(CK7:CK233,CL7:CL233&gt;cr),2),CK7:CK233,0)+6,1))</f>
        <v>#NAME?</v>
      </c>
      <c r="CL235" s="1" t="e">
        <f t="array" aca="1" ref="CL235" ca="1">INDIRECT(ADDRESS(MATCH(LARGE(_xlfn._xlws.FILTER(CL7:CL233,CL7:CL233&gt;cr),2),CL7:CL233,0)+6,1))</f>
        <v>#NAME?</v>
      </c>
      <c r="CM235" s="1" t="e">
        <f t="array" aca="1" ref="CM235" ca="1">INDIRECT(ADDRESS(MATCH(SMALL(_xlfn._xlws.FILTER(CM7:CM233,CL7:CL233&gt;cr),2),CM7:CM233,0)+6,1))</f>
        <v>#NAME?</v>
      </c>
      <c r="CN235" s="6" t="e">
        <f t="array" aca="1" ref="CN235" ca="1">INDIRECT(ADDRESS(MATCH(SMALL(_xlfn._xlws.FILTER(CN7:CN233,CQ7:CQ233&gt;cr),2),CN7:CN233,0)+6,1))</f>
        <v>#NAME?</v>
      </c>
      <c r="CO235" s="6" t="e">
        <f t="array" aca="1" ref="CO235" ca="1">INDIRECT(ADDRESS(MATCH(SMALL(_xlfn._xlws.FILTER(CO7:CO233,CQ7:CQ233&gt;cr),2),CO7:CO233,0)+6,1))</f>
        <v>#NAME?</v>
      </c>
      <c r="CP235" s="6" t="e">
        <f t="array" aca="1" ref="CP235" ca="1">INDIRECT(ADDRESS(MATCH(LARGE(_xlfn._xlws.FILTER(CP7:CP233,CQ7:CQ233&gt;cr),2),CP7:CP233,0)+6,1))</f>
        <v>#NAME?</v>
      </c>
      <c r="CQ235" s="6" t="e">
        <f t="array" aca="1" ref="CQ235" ca="1">INDIRECT(ADDRESS(MATCH(LARGE(_xlfn._xlws.FILTER(CQ7:CQ233,CQ7:CQ233&gt;cr),2),CQ7:CQ233,0)+6,1))</f>
        <v>#NAME?</v>
      </c>
      <c r="CR235" s="6" t="e">
        <f t="array" aca="1" ref="CR235" ca="1">INDIRECT(ADDRESS(MATCH(SMALL(_xlfn._xlws.FILTER(CR7:CR233,CQ7:CQ233&gt;cr),2),CR7:CR233,0)+6,1))</f>
        <v>#NAME?</v>
      </c>
      <c r="CS235" s="1" t="e">
        <f t="array" aca="1" ref="CS235" ca="1">INDIRECT(ADDRESS(MATCH(SMALL(_xlfn._xlws.FILTER(CS7:CS233,CV7:CV233&gt;cr),2),CS7:CS233,0)+6,1))</f>
        <v>#NAME?</v>
      </c>
      <c r="CT235" s="1" t="e">
        <f t="array" aca="1" ref="CT235" ca="1">INDIRECT(ADDRESS(MATCH(SMALL(_xlfn._xlws.FILTER(CT7:CT233,CV7:CV233&gt;cr),2),CT7:CT233,0)+6,1))</f>
        <v>#NAME?</v>
      </c>
      <c r="CU235" s="1" t="e">
        <f t="array" aca="1" ref="CU235" ca="1">INDIRECT(ADDRESS(MATCH(LARGE(_xlfn._xlws.FILTER(CU7:CU233,CV7:CV233&gt;cr),2),CU7:CU233,0)+6,1))</f>
        <v>#NAME?</v>
      </c>
      <c r="CV235" s="1" t="e">
        <f t="array" aca="1" ref="CV235" ca="1">INDIRECT(ADDRESS(MATCH(LARGE(_xlfn._xlws.FILTER(CV7:CV233,CV7:CV233&gt;cr),2),CV7:CV233,0)+6,1))</f>
        <v>#NAME?</v>
      </c>
      <c r="CW235" s="1" t="e">
        <f t="array" aca="1" ref="CW235" ca="1">INDIRECT(ADDRESS(MATCH(SMALL(_xlfn._xlws.FILTER(CW7:CW233,CV7:CV233&gt;cr),2),CW7:CW233,0)+6,1))</f>
        <v>#NAME?</v>
      </c>
      <c r="CX235" s="6" t="e">
        <f t="array" aca="1" ref="CX235" ca="1">INDIRECT(ADDRESS(MATCH(SMALL(_xlfn._xlws.FILTER(CX7:CX233,DA7:DA233&gt;cr),2),CX7:CX233,0)+6,1))</f>
        <v>#NAME?</v>
      </c>
      <c r="CY235" s="6" t="e">
        <f t="array" aca="1" ref="CY235" ca="1">INDIRECT(ADDRESS(MATCH(SMALL(_xlfn._xlws.FILTER(CY7:CY233,DA7:DA233&gt;cr),2),CY7:CY233,0)+6,1))</f>
        <v>#NAME?</v>
      </c>
      <c r="CZ235" s="6" t="e">
        <f t="array" aca="1" ref="CZ235" ca="1">INDIRECT(ADDRESS(MATCH(LARGE(_xlfn._xlws.FILTER(CZ7:CZ233,DA7:DA233&gt;cr),2),CZ7:CZ233,0)+6,1))</f>
        <v>#NAME?</v>
      </c>
      <c r="DA235" s="6" t="e">
        <f t="array" aca="1" ref="DA235" ca="1">INDIRECT(ADDRESS(MATCH(LARGE(_xlfn._xlws.FILTER(DA7:DA233,DA7:DA233&gt;cr),2),DA7:DA233,0)+6,1))</f>
        <v>#NAME?</v>
      </c>
      <c r="DB235" s="6" t="e">
        <f t="array" aca="1" ref="DB235" ca="1">INDIRECT(ADDRESS(MATCH(SMALL(_xlfn._xlws.FILTER(DB7:DB233,DA7:DA233&gt;cr),2),DB7:DB233,0)+6,1))</f>
        <v>#NAME?</v>
      </c>
      <c r="DC235" s="1" t="e">
        <f t="array" aca="1" ref="DC235" ca="1">INDIRECT(ADDRESS(MATCH(SMALL(_xlfn._xlws.FILTER(DC7:DC233,DF7:DF233&gt;cr),2),DC7:DC233,0)+6,1))</f>
        <v>#NAME?</v>
      </c>
      <c r="DD235" s="1" t="e">
        <f t="array" aca="1" ref="DD235" ca="1">INDIRECT(ADDRESS(MATCH(SMALL(_xlfn._xlws.FILTER(DD7:DD233,DF7:DF233&gt;cr),2),DD7:DD233,0)+6,1))</f>
        <v>#NAME?</v>
      </c>
      <c r="DE235" s="1" t="e">
        <f t="array" aca="1" ref="DE235" ca="1">INDIRECT(ADDRESS(MATCH(LARGE(_xlfn._xlws.FILTER(DE7:DE233,DF7:DF233&gt;cr),2),DE7:DE233,0)+6,1))</f>
        <v>#NAME?</v>
      </c>
      <c r="DF235" s="1" t="e">
        <f t="array" aca="1" ref="DF235" ca="1">INDIRECT(ADDRESS(MATCH(LARGE(_xlfn._xlws.FILTER(DF7:DF233,DF7:DF233&gt;cr),2),DF7:DF233,0)+6,1))</f>
        <v>#NAME?</v>
      </c>
      <c r="DG235" s="1" t="e">
        <f t="array" aca="1" ref="DG235" ca="1">INDIRECT(ADDRESS(MATCH(SMALL(_xlfn._xlws.FILTER(DG7:DG233,DF7:DF233&gt;cr),2),DG7:DG233,0)+6,1))</f>
        <v>#NAME?</v>
      </c>
      <c r="DH235" s="6" t="e">
        <f t="array" aca="1" ref="DH235" ca="1">INDIRECT(ADDRESS(MATCH(SMALL(_xlfn._xlws.FILTER(DH7:DH233,DK7:DK233&gt;cr),2),DH7:DH233,0)+6,1))</f>
        <v>#NAME?</v>
      </c>
      <c r="DI235" s="6" t="e">
        <f t="array" aca="1" ref="DI235" ca="1">INDIRECT(ADDRESS(MATCH(SMALL(_xlfn._xlws.FILTER(DI7:DI233,DK7:DK233&gt;cr),2),DI7:DI233,0)+6,1))</f>
        <v>#NAME?</v>
      </c>
      <c r="DJ235" s="6" t="e">
        <f t="array" aca="1" ref="DJ235" ca="1">INDIRECT(ADDRESS(MATCH(LARGE(_xlfn._xlws.FILTER(DJ7:DJ233,DK7:DK233&gt;cr),2),DJ7:DJ233,0)+6,1))</f>
        <v>#NAME?</v>
      </c>
      <c r="DK235" s="6" t="e">
        <f t="array" aca="1" ref="DK235" ca="1">INDIRECT(ADDRESS(MATCH(LARGE(_xlfn._xlws.FILTER(DK7:DK233,DK7:DK233&gt;cr),2),DK7:DK233,0)+6,1))</f>
        <v>#NAME?</v>
      </c>
      <c r="DL235" s="6" t="e">
        <f t="array" aca="1" ref="DL235" ca="1">INDIRECT(ADDRESS(MATCH(SMALL(_xlfn._xlws.FILTER(DL7:DL233,DK7:DK233&gt;cr),2),DL7:DL233,0)+6,1))</f>
        <v>#NAME?</v>
      </c>
      <c r="DM235" s="1" t="e">
        <f t="array" aca="1" ref="DM235" ca="1">INDIRECT(ADDRESS(MATCH(SMALL(_xlfn._xlws.FILTER(DM7:DM233,DP7:DP233&gt;cr),2),DM7:DM233,0)+6,1))</f>
        <v>#NAME?</v>
      </c>
      <c r="DN235" s="1" t="e">
        <f t="array" aca="1" ref="DN235" ca="1">INDIRECT(ADDRESS(MATCH(SMALL(_xlfn._xlws.FILTER(DN7:DN233,DP7:DP233&gt;cr),2),DN7:DN233,0)+6,1))</f>
        <v>#NAME?</v>
      </c>
      <c r="DO235" s="1" t="e">
        <f t="array" aca="1" ref="DO235" ca="1">INDIRECT(ADDRESS(MATCH(LARGE(_xlfn._xlws.FILTER(DO7:DO233,DP7:DP233&gt;cr),2),DO7:DO233,0)+6,1))</f>
        <v>#NAME?</v>
      </c>
      <c r="DP235" s="1" t="e">
        <f t="array" aca="1" ref="DP235" ca="1">INDIRECT(ADDRESS(MATCH(LARGE(_xlfn._xlws.FILTER(DP7:DP233,DP7:DP233&gt;cr),2),DP7:DP233,0)+6,1))</f>
        <v>#NAME?</v>
      </c>
      <c r="DQ235" s="1" t="e">
        <f t="array" aca="1" ref="DQ235" ca="1">INDIRECT(ADDRESS(MATCH(SMALL(_xlfn._xlws.FILTER(DQ7:DQ233,DP7:DP233&gt;cr),2),DQ7:DQ233,0)+6,1))</f>
        <v>#NAME?</v>
      </c>
      <c r="DR235" s="6" t="e">
        <f t="array" aca="1" ref="DR235" ca="1">INDIRECT(ADDRESS(MATCH(SMALL(_xlfn._xlws.FILTER(DR7:DR233,DU7:DU233&gt;cr),2),DR7:DR233,0)+6,1))</f>
        <v>#NAME?</v>
      </c>
      <c r="DS235" s="6" t="e">
        <f t="array" aca="1" ref="DS235" ca="1">INDIRECT(ADDRESS(MATCH(SMALL(_xlfn._xlws.FILTER(DS7:DS233,DU7:DU233&gt;cr),2),DS7:DS233,0)+6,1))</f>
        <v>#NAME?</v>
      </c>
      <c r="DT235" s="6" t="e">
        <f t="array" aca="1" ref="DT235" ca="1">INDIRECT(ADDRESS(MATCH(LARGE(_xlfn._xlws.FILTER(DT7:DT233,DU7:DU233&gt;cr),2),DT7:DT233,0)+6,1))</f>
        <v>#NAME?</v>
      </c>
      <c r="DU235" s="6" t="e">
        <f t="array" aca="1" ref="DU235" ca="1">INDIRECT(ADDRESS(MATCH(LARGE(_xlfn._xlws.FILTER(DU7:DU233,DU7:DU233&gt;cr),2),DU7:DU233,0)+6,1))</f>
        <v>#NAME?</v>
      </c>
      <c r="DV235" s="6" t="e">
        <f t="array" aca="1" ref="DV235" ca="1">INDIRECT(ADDRESS(MATCH(SMALL(_xlfn._xlws.FILTER(DV7:DV233,DU7:DU233&gt;cr),2),DV7:DV233,0)+6,1))</f>
        <v>#NAME?</v>
      </c>
      <c r="DW235" s="1" t="e">
        <f t="array" aca="1" ref="DW235" ca="1">INDIRECT(ADDRESS(MATCH(SMALL(_xlfn._xlws.FILTER(DW7:DW233,DZ7:DZ233&gt;cr),2),DW7:DW233,0)+6,1))</f>
        <v>#NAME?</v>
      </c>
      <c r="DX235" s="1" t="e">
        <f t="array" aca="1" ref="DX235" ca="1">INDIRECT(ADDRESS(MATCH(SMALL(_xlfn._xlws.FILTER(DX7:DX233,DZ7:DZ233&gt;cr),2),DX7:DX233,0)+6,1))</f>
        <v>#NAME?</v>
      </c>
      <c r="DY235" s="1" t="e">
        <f t="array" aca="1" ref="DY235" ca="1">INDIRECT(ADDRESS(MATCH(LARGE(_xlfn._xlws.FILTER(DY7:DY233,DZ7:DZ233&gt;cr),2),DY7:DY233,0)+6,1))</f>
        <v>#NAME?</v>
      </c>
      <c r="DZ235" s="1" t="e">
        <f t="array" aca="1" ref="DZ235" ca="1">INDIRECT(ADDRESS(MATCH(LARGE(_xlfn._xlws.FILTER(DZ7:DZ233,DZ7:DZ233&gt;cr),2),DZ7:DZ233,0)+6,1))</f>
        <v>#NAME?</v>
      </c>
      <c r="EA235" s="1" t="e">
        <f t="array" aca="1" ref="EA235" ca="1">INDIRECT(ADDRESS(MATCH(SMALL(_xlfn._xlws.FILTER(EA7:EA233,DZ7:DZ233&gt;cr),2),EA7:EA233,0)+6,1))</f>
        <v>#NAME?</v>
      </c>
      <c r="EB235" s="6" t="e">
        <f t="array" aca="1" ref="EB235" ca="1">INDIRECT(ADDRESS(MATCH(SMALL(_xlfn._xlws.FILTER(EB7:EB233,EE7:EE233&gt;cr),2),EB7:EB233,0)+6,1))</f>
        <v>#NAME?</v>
      </c>
      <c r="EC235" s="6" t="e">
        <f t="array" aca="1" ref="EC235" ca="1">INDIRECT(ADDRESS(MATCH(SMALL(_xlfn._xlws.FILTER(EC7:EC233,EE7:EE233&gt;cr),2),EC7:EC233,0)+6,1))</f>
        <v>#NAME?</v>
      </c>
      <c r="ED235" s="6" t="e">
        <f t="array" aca="1" ref="ED235" ca="1">INDIRECT(ADDRESS(MATCH(LARGE(_xlfn._xlws.FILTER(ED7:ED233,EE7:EE233&gt;cr),2),ED7:ED233,0)+6,1))</f>
        <v>#NAME?</v>
      </c>
      <c r="EE235" s="6" t="e">
        <f t="array" aca="1" ref="EE235" ca="1">INDIRECT(ADDRESS(MATCH(LARGE(_xlfn._xlws.FILTER(EE7:EE233,EE7:EE233&gt;cr),2),EE7:EE233,0)+6,1))</f>
        <v>#NAME?</v>
      </c>
      <c r="EF235" s="6" t="e">
        <f t="array" aca="1" ref="EF235" ca="1">INDIRECT(ADDRESS(MATCH(SMALL(_xlfn._xlws.FILTER(EF7:EF233,EE7:EE233&gt;cr),2),EF7:EF233,0)+6,1))</f>
        <v>#NAME?</v>
      </c>
      <c r="EG235" s="1" t="e">
        <f t="array" aca="1" ref="EG235" ca="1">INDIRECT(ADDRESS(MATCH(SMALL(_xlfn._xlws.FILTER(EG7:EG233,EJ7:EJ233&gt;cr),2),EG7:EG233,0)+6,1))</f>
        <v>#NAME?</v>
      </c>
      <c r="EH235" s="1" t="e">
        <f t="array" aca="1" ref="EH235" ca="1">INDIRECT(ADDRESS(MATCH(SMALL(_xlfn._xlws.FILTER(EH7:EH233,EJ7:EJ233&gt;cr),2),EH7:EH233,0)+6,1))</f>
        <v>#NAME?</v>
      </c>
      <c r="EI235" s="1" t="e">
        <f t="array" aca="1" ref="EI235" ca="1">INDIRECT(ADDRESS(MATCH(LARGE(_xlfn._xlws.FILTER(EI7:EI233,EJ7:EJ233&gt;cr),2),EI7:EI233,0)+6,1))</f>
        <v>#NAME?</v>
      </c>
      <c r="EJ235" s="1" t="e">
        <f t="array" aca="1" ref="EJ235" ca="1">INDIRECT(ADDRESS(MATCH(LARGE(_xlfn._xlws.FILTER(EJ7:EJ233,EJ7:EJ233&gt;cr),2),EJ7:EJ233,0)+6,1))</f>
        <v>#NAME?</v>
      </c>
      <c r="EK235" s="1" t="e">
        <f t="array" aca="1" ref="EK235" ca="1">INDIRECT(ADDRESS(MATCH(SMALL(_xlfn._xlws.FILTER(EK7:EK233,EJ7:EJ233&gt;cr),2),EK7:EK233,0)+6,1))</f>
        <v>#NAME?</v>
      </c>
      <c r="EL235" s="6" t="e">
        <f t="array" aca="1" ref="EL235" ca="1">INDIRECT(ADDRESS(MATCH(SMALL(_xlfn._xlws.FILTER(EL7:EL233,EO7:EO233&gt;cr),2),EL7:EL233,0)+6,1))</f>
        <v>#NAME?</v>
      </c>
      <c r="EM235" s="6" t="e">
        <f t="array" aca="1" ref="EM235" ca="1">INDIRECT(ADDRESS(MATCH(SMALL(_xlfn._xlws.FILTER(EM7:EM233,EO7:EO233&gt;cr),2),EM7:EM233,0)+6,1))</f>
        <v>#NAME?</v>
      </c>
      <c r="EN235" s="6" t="e">
        <f t="array" aca="1" ref="EN235" ca="1">INDIRECT(ADDRESS(MATCH(LARGE(_xlfn._xlws.FILTER(EN7:EN233,EO7:EO233&gt;cr),2),EN7:EN233,0)+6,1))</f>
        <v>#NAME?</v>
      </c>
      <c r="EO235" s="6" t="e">
        <f t="array" aca="1" ref="EO235" ca="1">INDIRECT(ADDRESS(MATCH(LARGE(_xlfn._xlws.FILTER(EO7:EO233,EO7:EO233&gt;cr),2),EO7:EO233,0)+6,1))</f>
        <v>#NAME?</v>
      </c>
      <c r="EP235" s="6" t="e">
        <f t="array" aca="1" ref="EP235" ca="1">INDIRECT(ADDRESS(MATCH(SMALL(_xlfn._xlws.FILTER(EP7:EP233,EO7:EO233&gt;cr),2),EP7:EP233,0)+6,1))</f>
        <v>#NAME?</v>
      </c>
      <c r="EQ235" s="1" t="e">
        <f t="array" aca="1" ref="EQ235" ca="1">INDIRECT(ADDRESS(MATCH(SMALL(_xlfn._xlws.FILTER(EQ7:EQ233,ET7:ET233&gt;cr),2),EQ7:EQ233,0)+6,1))</f>
        <v>#NAME?</v>
      </c>
      <c r="ER235" s="1" t="e">
        <f t="array" aca="1" ref="ER235" ca="1">INDIRECT(ADDRESS(MATCH(SMALL(_xlfn._xlws.FILTER(ER7:ER233,ET7:ET233&gt;cr),2),ER7:ER233,0)+6,1))</f>
        <v>#NAME?</v>
      </c>
      <c r="ES235" s="1" t="e">
        <f t="array" aca="1" ref="ES235" ca="1">INDIRECT(ADDRESS(MATCH(LARGE(_xlfn._xlws.FILTER(ES7:ES233,ET7:ET233&gt;cr),2),ES7:ES233,0)+6,1))</f>
        <v>#NAME?</v>
      </c>
      <c r="ET235" s="1" t="e">
        <f t="array" aca="1" ref="ET235" ca="1">INDIRECT(ADDRESS(MATCH(LARGE(_xlfn._xlws.FILTER(ET7:ET233,ET7:ET233&gt;cr),2),ET7:ET233,0)+6,1))</f>
        <v>#NAME?</v>
      </c>
      <c r="EU235" s="1" t="e">
        <f t="array" aca="1" ref="EU235" ca="1">INDIRECT(ADDRESS(MATCH(SMALL(_xlfn._xlws.FILTER(EU7:EU233,ET7:ET233&gt;cr),2),EU7:EU233,0)+6,1))</f>
        <v>#NAME?</v>
      </c>
      <c r="EV235" s="6" t="e">
        <f t="array" aca="1" ref="EV235" ca="1">INDIRECT(ADDRESS(MATCH(SMALL(_xlfn._xlws.FILTER(EV7:EV233,EY7:EY233&gt;cr),2),EV7:EV233,0)+6,1))</f>
        <v>#NAME?</v>
      </c>
      <c r="EW235" s="6" t="e">
        <f t="array" aca="1" ref="EW235" ca="1">INDIRECT(ADDRESS(MATCH(SMALL(_xlfn._xlws.FILTER(EW7:EW233,EY7:EY233&gt;cr),2),EW7:EW233,0)+6,1))</f>
        <v>#NAME?</v>
      </c>
      <c r="EX235" s="6" t="e">
        <f t="array" aca="1" ref="EX235" ca="1">INDIRECT(ADDRESS(MATCH(LARGE(_xlfn._xlws.FILTER(EX7:EX233,EY7:EY233&gt;cr),2),EX7:EX233,0)+6,1))</f>
        <v>#NAME?</v>
      </c>
      <c r="EY235" s="6" t="e">
        <f t="array" aca="1" ref="EY235" ca="1">INDIRECT(ADDRESS(MATCH(LARGE(_xlfn._xlws.FILTER(EY7:EY233,EY7:EY233&gt;cr),2),EY7:EY233,0)+6,1))</f>
        <v>#NAME?</v>
      </c>
      <c r="EZ235" s="6" t="e">
        <f t="array" aca="1" ref="EZ235" ca="1">INDIRECT(ADDRESS(MATCH(SMALL(_xlfn._xlws.FILTER(EZ7:EZ233,EY7:EY233&gt;cr),2),EZ7:EZ233,0)+6,1))</f>
        <v>#NAME?</v>
      </c>
      <c r="FA235" s="1" t="e">
        <f t="array" aca="1" ref="FA235" ca="1">INDIRECT(ADDRESS(MATCH(SMALL(_xlfn._xlws.FILTER(FA7:FA233,FD7:FD233&gt;cr),2),FA7:FA233,0)+6,1))</f>
        <v>#NAME?</v>
      </c>
      <c r="FB235" s="1" t="e">
        <f t="array" aca="1" ref="FB235" ca="1">INDIRECT(ADDRESS(MATCH(SMALL(_xlfn._xlws.FILTER(FB7:FB233,FD7:FD233&gt;cr),2),FB7:FB233,0)+6,1))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INDIRECT(ADDRESS(MATCH(SMALL(_xlfn._xlws.FILTER(FF7:FF233,FI7:FI233&gt;cr),2),FF7:FF233,0)+6,1))</f>
        <v>#NAME?</v>
      </c>
      <c r="FG235" s="6" t="e">
        <f t="array" aca="1" ref="FG235" ca="1">INDIRECT(ADDRESS(MATCH(SMALL(_xlfn._xlws.FILTER(FG7:FG233,FI7:FI233&gt;cr),2),FG7:FG233,0)+6,1))</f>
        <v>#NAME?</v>
      </c>
      <c r="FH235" s="6" t="e">
        <f t="array" aca="1" ref="FH235" ca="1">INDIRECT(ADDRESS(MATCH(LARGE(_xlfn._xlws.FILTER(FH7:FH233,FI7:FI233&gt;cr),2),FH7:FH233,0)+6,1))</f>
        <v>#NAME?</v>
      </c>
      <c r="FI235" s="6" t="e">
        <f t="array" aca="1" ref="FI235" ca="1">INDIRECT(ADDRESS(MATCH(LARGE(_xlfn._xlws.FILTER(FI7:FI233,FI7:FI233&gt;cr),2),FI7:FI233,0)+6,1))</f>
        <v>#NAME?</v>
      </c>
      <c r="FJ235" s="6" t="e">
        <f t="array" aca="1" ref="FJ235" ca="1">INDIRECT(ADDRESS(MATCH(SMALL(_xlfn._xlws.FILTER(FJ7:FJ233,FI7:FI233&gt;cr),2),FJ7:FJ233,0)+6,1))</f>
        <v>#NAME?</v>
      </c>
      <c r="FK235" s="1" t="e">
        <f t="array" aca="1" ref="FK235" ca="1">INDIRECT(ADDRESS(MATCH(SMALL(_xlfn._xlws.FILTER(FK7:FK233,FN7:FN233&gt;cr),2),FK7:FK233,0)+6,1))</f>
        <v>#NAME?</v>
      </c>
      <c r="FL235" s="1" t="e">
        <f t="array" aca="1" ref="FL235" ca="1">INDIRECT(ADDRESS(MATCH(SMALL(_xlfn._xlws.FILTER(FL7:FL233,FN7:FN233&gt;cr),2),FL7:FL233,0)+6,1))</f>
        <v>#NAME?</v>
      </c>
      <c r="FM235" s="1" t="e">
        <f t="array" aca="1" ref="FM235" ca="1">INDIRECT(ADDRESS(MATCH(LARGE(_xlfn._xlws.FILTER(FM7:FM233,FN7:FN233&gt;cr),2),FM7:FM233,0)+6,1))</f>
        <v>#NAME?</v>
      </c>
      <c r="FN235" s="1" t="e">
        <f t="array" aca="1" ref="FN235" ca="1">INDIRECT(ADDRESS(MATCH(LARGE(_xlfn._xlws.FILTER(FN7:FN233,FN7:FN233&gt;cr),2),FN7:FN233,0)+6,1))</f>
        <v>#NAME?</v>
      </c>
      <c r="FO235" s="1" t="e">
        <f t="array" aca="1" ref="FO235" ca="1">INDIRECT(ADDRESS(MATCH(SMALL(_xlfn._xlws.FILTER(FO7:FO233,FN7:FN233&gt;cr),2),FO7:FO233,0)+6,1))</f>
        <v>#NAME?</v>
      </c>
      <c r="FP235" s="9" t="e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>
        <f t="array" aca="1" ref="B236" ca="1">INDIRECT(ADDRESS(MATCH(SMALL(_xlfn._xlws.FILTER(B7:B233,E7:E233&gt;cr),3),B7:B233,0)+6,1))</f>
        <v>#NAME?</v>
      </c>
      <c r="C236" s="6" t="e">
        <f t="array" aca="1" ref="C236" ca="1">INDIRECT(ADDRESS(MATCH(SMALL(_xlfn._xlws.FILTER(C7:C233,E7:E233&gt;cr),3),C7:C233,0)+6,1))</f>
        <v>#NAME?</v>
      </c>
      <c r="D236" s="6" t="e">
        <f t="array" aca="1" ref="D236" ca="1">INDIRECT(ADDRESS(MATCH(LARGE(_xlfn._xlws.FILTER(D7:D233,E7:E233&gt;cr),3),D7:D233,0)+6,1))</f>
        <v>#NAME?</v>
      </c>
      <c r="E236" s="6" t="e">
        <f t="array" aca="1" ref="E236" ca="1">INDIRECT(ADDRESS(MATCH(LARGE(_xlfn._xlws.FILTER(E7:E233,E7:E233&gt;cr),3),E7:E233,0)+6,1))</f>
        <v>#NAME?</v>
      </c>
      <c r="F236" s="6" t="e">
        <f t="array" aca="1" ref="F236" ca="1">INDIRECT(ADDRESS(MATCH(SMALL(_xlfn._xlws.FILTER(F7:F233,E7:E233&gt;cr),3),F7:F233,0)+6,1))</f>
        <v>#NAME?</v>
      </c>
      <c r="G236" s="1" t="e">
        <f t="array" aca="1" ref="G236" ca="1">INDIRECT(ADDRESS(MATCH(SMALL(_xlfn._xlws.FILTER(G7:G233,J7:J233&gt;cr),3),G7:G233,0)+6,1))</f>
        <v>#NAME?</v>
      </c>
      <c r="H236" s="1" t="e">
        <f t="array" aca="1" ref="H236" ca="1">INDIRECT(ADDRESS(MATCH(SMALL(_xlfn._xlws.FILTER(H7:H233,J7:J233&gt;cr),3),H7:H233,0)+6,1))</f>
        <v>#NAME?</v>
      </c>
      <c r="I236" s="5" t="e">
        <f t="array" aca="1" ref="I236" ca="1">INDIRECT(ADDRESS(MATCH(LARGE(_xlfn._xlws.FILTER(I7:I233,J7:J233&gt;cr),3),I7:I233,0)+6,1))</f>
        <v>#NAME?</v>
      </c>
      <c r="J236" s="5" t="e">
        <f t="array" aca="1" ref="J236" ca="1">INDIRECT(ADDRESS(MATCH(LARGE(_xlfn._xlws.FILTER(J7:J233,J7:J233&gt;cr),3),J7:J233,0)+6,1))</f>
        <v>#NAME?</v>
      </c>
      <c r="K236" s="1" t="e">
        <f t="array" aca="1" ref="K236" ca="1">INDIRECT(ADDRESS(MATCH(SMALL(_xlfn._xlws.FILTER(K7:K233,J7:J233&gt;cr),3),K7:K233,0)+6,1))</f>
        <v>#NAME?</v>
      </c>
      <c r="L236" s="6" t="e">
        <f t="array" aca="1" ref="L236" ca="1">INDIRECT(ADDRESS(MATCH(SMALL(_xlfn._xlws.FILTER(L7:L233,O7:O233&gt;cr),3),L7:L233,0)+6,1))</f>
        <v>#NAME?</v>
      </c>
      <c r="M236" s="6" t="e">
        <f t="array" aca="1" ref="M236" ca="1">INDIRECT(ADDRESS(MATCH(SMALL(_xlfn._xlws.FILTER(M7:M233,O7:O233&gt;cr),3),M7:M233,0)+6,1))</f>
        <v>#NAME?</v>
      </c>
      <c r="N236" s="4" t="e">
        <f t="array" aca="1" ref="N236" ca="1">INDIRECT(ADDRESS(MATCH(LARGE(_xlfn._xlws.FILTER(N7:N233,O7:O233&gt;cr),3),N7:N233,0)+6,1))</f>
        <v>#NAME?</v>
      </c>
      <c r="O236" s="4" t="e">
        <f t="array" aca="1" ref="O236" ca="1">INDIRECT(ADDRESS(MATCH(LARGE(_xlfn._xlws.FILTER(O7:O233,O7:O233&gt;cr),3),O7:O233,0)+6,1))</f>
        <v>#NAME?</v>
      </c>
      <c r="P236" s="6" t="e">
        <f t="array" aca="1" ref="P236" ca="1">INDIRECT(ADDRESS(MATCH(SMALL(_xlfn._xlws.FILTER(P7:P233,O7:O233&gt;cr),3),P7:P233,0)+6,1))</f>
        <v>#NAME?</v>
      </c>
      <c r="Q236" s="1" t="e">
        <f t="array" aca="1" ref="Q236" ca="1">INDIRECT(ADDRESS(MATCH(SMALL(_xlfn._xlws.FILTER(Q7:Q233,T7:T233&gt;cr),3),Q7:Q233,0)+6,1))</f>
        <v>#NAME?</v>
      </c>
      <c r="R236" s="1" t="e">
        <f t="array" aca="1" ref="R236" ca="1">INDIRECT(ADDRESS(MATCH(SMALL(_xlfn._xlws.FILTER(R7:R233,T7:T233&gt;cr),3),R7:R233,0)+6,1))</f>
        <v>#NAME?</v>
      </c>
      <c r="S236" s="5" t="e">
        <f t="array" aca="1" ref="S236" ca="1">INDIRECT(ADDRESS(MATCH(LARGE(_xlfn._xlws.FILTER(S7:S233,T7:T233&gt;cr),3),S7:S233,0)+6,1))</f>
        <v>#NAME?</v>
      </c>
      <c r="T236" s="5" t="e">
        <f t="array" aca="1" ref="T236" ca="1">INDIRECT(ADDRESS(MATCH(LARGE(_xlfn._xlws.FILTER(T7:T233,T7:T233&gt;cr),3),T7:T233,0)+6,1))</f>
        <v>#NAME?</v>
      </c>
      <c r="U236" s="1" t="e">
        <f t="array" aca="1" ref="U236" ca="1">INDIRECT(ADDRESS(MATCH(SMALL(_xlfn._xlws.FILTER(U7:U233,T7:T233&gt;cr),3),U7:U233,0)+6,1))</f>
        <v>#NAME?</v>
      </c>
      <c r="V236" s="6" t="e">
        <f t="array" aca="1" ref="V236" ca="1">INDIRECT(ADDRESS(MATCH(SMALL(_xlfn._xlws.FILTER(V7:V233,Y7:Y233&gt;cr),3),V7:V233,0)+6,1))</f>
        <v>#NAME?</v>
      </c>
      <c r="W236" s="6" t="e">
        <f t="array" aca="1" ref="W236" ca="1">INDIRECT(ADDRESS(MATCH(SMALL(_xlfn._xlws.FILTER(W7:W233,Y7:Y233&gt;cr),3),W7:W233,0)+6,1))</f>
        <v>#NAME?</v>
      </c>
      <c r="X236" s="6" t="e">
        <f t="array" aca="1" ref="X236" ca="1">INDIRECT(ADDRESS(MATCH(LARGE(_xlfn._xlws.FILTER(X7:X233,Y7:Y233&gt;cr),3),X7:X233,0)+6,1))</f>
        <v>#NAME?</v>
      </c>
      <c r="Y236" s="6" t="e">
        <f t="array" aca="1" ref="Y236" ca="1">INDIRECT(ADDRESS(MATCH(LARGE(_xlfn._xlws.FILTER(Y7:Y233,Y7:Y233&gt;cr),3),Y7:Y233,0)+6,1))</f>
        <v>#NAME?</v>
      </c>
      <c r="Z236" s="6" t="e">
        <f t="array" aca="1" ref="Z236" ca="1">INDIRECT(ADDRESS(MATCH(SMALL(_xlfn._xlws.FILTER(Z7:Z233,Y7:Y233&gt;cr),3),Z7:Z233,0)+6,1))</f>
        <v>#NAME?</v>
      </c>
      <c r="AA236" s="1" t="e">
        <f t="array" aca="1" ref="AA236" ca="1">INDIRECT(ADDRESS(MATCH(SMALL(_xlfn._xlws.FILTER(AA7:AA233,AD7:AD233&gt;cr),3),AA7:AA233,0)+6,1))</f>
        <v>#NAME?</v>
      </c>
      <c r="AB236" s="1" t="e">
        <f t="array" aca="1" ref="AB236" ca="1">INDIRECT(ADDRESS(MATCH(SMALL(_xlfn._xlws.FILTER(AB7:AB233,AD7:AD233&gt;cr),3),AB7:AB233,0)+6,1))</f>
        <v>#NAME?</v>
      </c>
      <c r="AC236" s="5" t="e">
        <f t="array" aca="1" ref="AC236" ca="1">INDIRECT(ADDRESS(MATCH(LARGE(_xlfn._xlws.FILTER(AC7:AC233,AD7:AD233&gt;cr),3),AC7:AC233,0)+6,1))</f>
        <v>#NAME?</v>
      </c>
      <c r="AD236" s="5" t="e">
        <f t="array" aca="1" ref="AD236" ca="1">INDIRECT(ADDRESS(MATCH(LARGE(_xlfn._xlws.FILTER(AD7:AD233,AD7:AD233&gt;cr),3),AD7:AD233,0)+6,1))</f>
        <v>#NAME?</v>
      </c>
      <c r="AE236" s="1" t="e">
        <f t="array" aca="1" ref="AE236" ca="1">INDIRECT(ADDRESS(MATCH(SMALL(_xlfn._xlws.FILTER(AE7:AE233,AD7:AD233&gt;cr),3),AE7:AE233,0)+6,1))</f>
        <v>#NAME?</v>
      </c>
      <c r="AF236" s="6" t="e">
        <f t="array" aca="1" ref="AF236" ca="1">INDIRECT(ADDRESS(MATCH(SMALL(_xlfn._xlws.FILTER(AF7:AF233,AI7:AI233&gt;cr),3),AF7:AF233,0)+6,1))</f>
        <v>#NAME?</v>
      </c>
      <c r="AG236" s="6" t="e">
        <f t="array" aca="1" ref="AG236" ca="1">INDIRECT(ADDRESS(MATCH(SMALL(_xlfn._xlws.FILTER(AG7:AG233,AI7:AI233&gt;cr),3),AG7:AG233,0)+6,1))</f>
        <v>#NAME?</v>
      </c>
      <c r="AH236" s="6" t="e">
        <f t="array" aca="1" ref="AH236" ca="1">INDIRECT(ADDRESS(MATCH(LARGE(_xlfn._xlws.FILTER(AH7:AH233,AI7:AI233&gt;cr),3),AH7:AH233,0)+6,1))</f>
        <v>#NAME?</v>
      </c>
      <c r="AI236" s="6" t="e">
        <f t="array" aca="1" ref="AI236" ca="1">INDIRECT(ADDRESS(MATCH(LARGE(_xlfn._xlws.FILTER(AI7:AI233,AI7:AI233&gt;cr),3),AI7:AI233,0)+6,1))</f>
        <v>#NAME?</v>
      </c>
      <c r="AJ236" s="6" t="e">
        <f t="array" aca="1" ref="AJ236" ca="1">INDIRECT(ADDRESS(MATCH(SMALL(_xlfn._xlws.FILTER(AJ7:AJ233,AI7:AI233&gt;cr),3),AJ7:AJ233,0)+6,1))</f>
        <v>#NAME?</v>
      </c>
      <c r="AK236" s="1" t="e">
        <f t="array" aca="1" ref="AK236" ca="1">INDIRECT(ADDRESS(MATCH(SMALL(_xlfn._xlws.FILTER(AK7:AK233,AN7:AN233&gt;cr),3),AK7:AK233,0)+6,1))</f>
        <v>#NAME?</v>
      </c>
      <c r="AL236" s="1" t="e">
        <f t="array" aca="1" ref="AL236" ca="1">INDIRECT(ADDRESS(MATCH(SMALL(_xlfn._xlws.FILTER(AL7:AL233,AN7:AN233&gt;cr),3),AL7:AL233,0)+6,1))</f>
        <v>#NAME?</v>
      </c>
      <c r="AM236" s="5" t="e">
        <f t="array" aca="1" ref="AM236" ca="1">INDIRECT(ADDRESS(MATCH(LARGE(_xlfn._xlws.FILTER(AM7:AM233,AN7:AN233&gt;cr),3),AM7:AM233,0)+6,1))</f>
        <v>#NAME?</v>
      </c>
      <c r="AN236" s="5" t="e">
        <f t="array" aca="1" ref="AN236" ca="1">INDIRECT(ADDRESS(MATCH(LARGE(_xlfn._xlws.FILTER(AN7:AN233,AN7:AN233&gt;cr),3),AN7:AN233,0)+6,1))</f>
        <v>#NAME?</v>
      </c>
      <c r="AO236" s="1" t="e">
        <f t="array" aca="1" ref="AO236" ca="1">INDIRECT(ADDRESS(MATCH(SMALL(_xlfn._xlws.FILTER(AO7:AO233,AN7:AN233&gt;cr),3),AO7:AO233,0)+6,1))</f>
        <v>#NAME?</v>
      </c>
      <c r="AP236" s="6" t="e">
        <f t="array" aca="1" ref="AP236" ca="1">INDIRECT(ADDRESS(MATCH(SMALL(_xlfn._xlws.FILTER(AP7:AP233,AS7:AS233&gt;cr),3),AP7:AP233,0)+6,1))</f>
        <v>#NAME?</v>
      </c>
      <c r="AQ236" s="6" t="e">
        <f t="array" aca="1" ref="AQ236" ca="1">INDIRECT(ADDRESS(MATCH(SMALL(_xlfn._xlws.FILTER(AQ7:AQ233,AS7:AS233&gt;cr),3),AQ7:AQ233,0)+6,1))</f>
        <v>#NAME?</v>
      </c>
      <c r="AR236" s="6" t="e">
        <f t="array" aca="1" ref="AR236" ca="1">INDIRECT(ADDRESS(MATCH(LARGE(_xlfn._xlws.FILTER(AR7:AR233,AS7:AS233&gt;cr),3),AR7:AR233,0)+6,1))</f>
        <v>#NAME?</v>
      </c>
      <c r="AS236" s="6" t="e">
        <f t="array" aca="1" ref="AS236" ca="1">INDIRECT(ADDRESS(MATCH(LARGE(_xlfn._xlws.FILTER(AS7:AS233,AS7:AS233&gt;cr),3),AS7:AS233,0)+6,1))</f>
        <v>#NAME?</v>
      </c>
      <c r="AT236" s="6" t="e">
        <f t="array" aca="1" ref="AT236" ca="1">INDIRECT(ADDRESS(MATCH(SMALL(_xlfn._xlws.FILTER(AT7:AT233,AS7:AS233&gt;cr),3),AT7:AT233,0)+6,1))</f>
        <v>#NAME?</v>
      </c>
      <c r="AU236" s="1" t="e">
        <f t="array" aca="1" ref="AU236" ca="1">INDIRECT(ADDRESS(MATCH(SMALL(_xlfn._xlws.FILTER(AU7:AU233,AX7:AX233&gt;cr),3),AU7:AU233,0)+6,1))</f>
        <v>#NAME?</v>
      </c>
      <c r="AV236" s="1" t="e">
        <f t="array" aca="1" ref="AV236" ca="1">INDIRECT(ADDRESS(MATCH(SMALL(_xlfn._xlws.FILTER(AV7:AV233,AX7:AX233&gt;cr),3),AV7:AV233,0)+6,1))</f>
        <v>#NAME?</v>
      </c>
      <c r="AW236" s="1" t="e">
        <f t="array" aca="1" ref="AW236" ca="1">INDIRECT(ADDRESS(MATCH(LARGE(_xlfn._xlws.FILTER(AW7:AW233,AX7:AX233&gt;cr),3),AW7:AW233,0)+6,1))</f>
        <v>#NAME?</v>
      </c>
      <c r="AX236" s="1" t="e">
        <f t="array" aca="1" ref="AX236" ca="1">INDIRECT(ADDRESS(MATCH(LARGE(_xlfn._xlws.FILTER(AX7:AX233,AX7:AX233&gt;cr),3),AX7:AX233,0)+6,1))</f>
        <v>#NAME?</v>
      </c>
      <c r="AY236" s="1" t="e">
        <f t="array" aca="1" ref="AY236" ca="1">INDIRECT(ADDRESS(MATCH(SMALL(_xlfn._xlws.FILTER(AY7:AY233,AX7:AX233&gt;cr),3),AY7:AY233,0)+6,1))</f>
        <v>#NAME?</v>
      </c>
      <c r="AZ236" s="6" t="e">
        <f t="array" aca="1" ref="AZ236" ca="1">INDIRECT(ADDRESS(MATCH(SMALL(_xlfn._xlws.FILTER(AZ7:AZ233,BC7:BC233&gt;cr),3),AZ7:AZ233,0)+6,1))</f>
        <v>#NAME?</v>
      </c>
      <c r="BA236" s="6" t="e">
        <f t="array" aca="1" ref="BA236" ca="1">INDIRECT(ADDRESS(MATCH(SMALL(_xlfn._xlws.FILTER(BA7:BA233,BC7:BC233&gt;cr),3),BA7:BA233,0)+6,1))</f>
        <v>#NAME?</v>
      </c>
      <c r="BB236" s="4" t="e">
        <f t="array" aca="1" ref="BB236" ca="1">INDIRECT(ADDRESS(MATCH(LARGE(_xlfn._xlws.FILTER(BB7:BB233,BC7:BC233&gt;cr),3),BB7:BB233,0)+6,1))</f>
        <v>#NAME?</v>
      </c>
      <c r="BC236" s="4" t="e">
        <f t="array" aca="1" ref="BC236" ca="1">INDIRECT(ADDRESS(MATCH(LARGE(_xlfn._xlws.FILTER(BC7:BC233,BC7:BC233&gt;cr),3),BC7:BC233,0)+6,1))</f>
        <v>#NAME?</v>
      </c>
      <c r="BD236" s="6" t="e">
        <f t="array" aca="1" ref="BD236" ca="1">INDIRECT(ADDRESS(MATCH(SMALL(_xlfn._xlws.FILTER(BD7:BD233,BC7:BC233&gt;cr),3),BD7:BD233,0)+6,1))</f>
        <v>#NAME?</v>
      </c>
      <c r="BE236" s="1" t="e">
        <f t="array" aca="1" ref="BE236" ca="1">INDIRECT(ADDRESS(MATCH(SMALL(_xlfn._xlws.FILTER(BE7:BE233,BH7:BH233&gt;cr),3),BE7:BE233,0)+6,1))</f>
        <v>#NAME?</v>
      </c>
      <c r="BF236" s="1" t="e">
        <f t="array" aca="1" ref="BF236" ca="1">INDIRECT(ADDRESS(MATCH(SMALL(_xlfn._xlws.FILTER(BF7:BF233,BH7:BH233&gt;cr),3),BF7:BF233,0)+6,1))</f>
        <v>#NAME?</v>
      </c>
      <c r="BG236" s="1" t="e">
        <f t="array" aca="1" ref="BG236" ca="1">INDIRECT(ADDRESS(MATCH(LARGE(_xlfn._xlws.FILTER(BG7:BG233,BH7:BH233&gt;cr),3),BG7:BG233,0)+6,1))</f>
        <v>#NAME?</v>
      </c>
      <c r="BH236" s="1" t="e">
        <f t="array" aca="1" ref="BH236" ca="1">INDIRECT(ADDRESS(MATCH(LARGE(_xlfn._xlws.FILTER(BH7:BH233,BH7:BH233&gt;cr),3),BH7:BH233,0)+6,1))</f>
        <v>#NAME?</v>
      </c>
      <c r="BI236" s="1" t="e">
        <f t="array" aca="1" ref="BI236" ca="1">INDIRECT(ADDRESS(MATCH(SMALL(_xlfn._xlws.FILTER(BI7:BI233,BH7:BH233&gt;cr),3),BI7:BI233,0)+6,1))</f>
        <v>#NAME?</v>
      </c>
      <c r="BJ236" s="6" t="e">
        <f t="array" aca="1" ref="BJ236" ca="1">INDIRECT(ADDRESS(MATCH(SMALL(_xlfn._xlws.FILTER(BJ7:BJ233,BM7:BM233&gt;cr),3),BJ7:BJ233,0)+6,1))</f>
        <v>#NAME?</v>
      </c>
      <c r="BK236" s="6" t="e">
        <f t="array" aca="1" ref="BK236" ca="1">INDIRECT(ADDRESS(MATCH(SMALL(_xlfn._xlws.FILTER(BK7:BK233,BM7:BM233&gt;cr),3),BK7:BK233,0)+6,1))</f>
        <v>#NAME?</v>
      </c>
      <c r="BL236" s="6" t="e">
        <f t="array" aca="1" ref="BL236" ca="1">INDIRECT(ADDRESS(MATCH(LARGE(_xlfn._xlws.FILTER(BL7:BL233,BM7:BM233&gt;cr),3),BL7:BL233,0)+6,1))</f>
        <v>#NAME?</v>
      </c>
      <c r="BM236" s="6" t="e">
        <f t="array" aca="1" ref="BM236" ca="1">INDIRECT(ADDRESS(MATCH(LARGE(_xlfn._xlws.FILTER(BM7:BM233,BM7:BM233&gt;cr),3),BM7:BM233,0)+6,1))</f>
        <v>#NAME?</v>
      </c>
      <c r="BN236" s="6" t="e">
        <f t="array" aca="1" ref="BN236" ca="1">INDIRECT(ADDRESS(MATCH(SMALL(_xlfn._xlws.FILTER(BN7:BN233,BM7:BM233&gt;cr),3),BN7:BN233,0)+6,1))</f>
        <v>#NAME?</v>
      </c>
      <c r="BO236" s="1" t="e">
        <f t="array" aca="1" ref="BO236" ca="1">INDIRECT(ADDRESS(MATCH(SMALL(_xlfn._xlws.FILTER(BO7:BO233,BR7:BR233&gt;cr),3),BO7:BO233,0)+6,1))</f>
        <v>#NAME?</v>
      </c>
      <c r="BP236" s="1" t="e">
        <f t="array" aca="1" ref="BP236" ca="1">INDIRECT(ADDRESS(MATCH(SMALL(_xlfn._xlws.FILTER(BP7:BP233,BR7:BR233&gt;cr),3),BP7:BP233,0)+6,1))</f>
        <v>#NAME?</v>
      </c>
      <c r="BQ236" s="1" t="e">
        <f t="array" aca="1" ref="BQ236" ca="1">INDIRECT(ADDRESS(MATCH(LARGE(_xlfn._xlws.FILTER(BQ7:BQ233,BR7:BR233&gt;cr),3),BQ7:BQ233,0)+6,1))</f>
        <v>#NAME?</v>
      </c>
      <c r="BR236" s="1" t="e">
        <f t="array" aca="1" ref="BR236" ca="1">INDIRECT(ADDRESS(MATCH(LARGE(_xlfn._xlws.FILTER(BR7:BR233,BR7:BR233&gt;cr),3),BR7:BR233,0)+6,1))</f>
        <v>#NAME?</v>
      </c>
      <c r="BS236" s="1" t="e">
        <f t="array" aca="1" ref="BS236" ca="1">INDIRECT(ADDRESS(MATCH(SMALL(_xlfn._xlws.FILTER(BS7:BS233,BR7:BR233&gt;cr),3),BS7:BS233,0)+6,1))</f>
        <v>#NAME?</v>
      </c>
      <c r="BT236" s="6" t="e">
        <f t="array" aca="1" ref="BT236" ca="1">INDIRECT(ADDRESS(MATCH(SMALL(_xlfn._xlws.FILTER(BT7:BT233,BW7:BW233&gt;cr),3),BT7:BT233,0)+6,1))</f>
        <v>#NAME?</v>
      </c>
      <c r="BU236" s="6" t="e">
        <f t="array" aca="1" ref="BU236" ca="1">INDIRECT(ADDRESS(MATCH(SMALL(_xlfn._xlws.FILTER(BU7:BU233,BW7:BW233&gt;cr),3),BU7:BU233,0)+6,1))</f>
        <v>#NAME?</v>
      </c>
      <c r="BV236" s="6" t="e">
        <f t="array" aca="1" ref="BV236" ca="1">INDIRECT(ADDRESS(MATCH(LARGE(_xlfn._xlws.FILTER(BV7:BV233,BW7:BW233&gt;cr),3),BV7:BV233,0)+6,1))</f>
        <v>#NAME?</v>
      </c>
      <c r="BW236" s="6" t="e">
        <f t="array" aca="1" ref="BW236" ca="1">INDIRECT(ADDRESS(MATCH(LARGE(_xlfn._xlws.FILTER(BW7:BW233,BW7:BW233&gt;cr),3),BW7:BW233,0)+6,1))</f>
        <v>#NAME?</v>
      </c>
      <c r="BX236" s="6" t="e">
        <f t="array" aca="1" ref="BX236" ca="1">INDIRECT(ADDRESS(MATCH(SMALL(_xlfn._xlws.FILTER(BX7:BX233,BW7:BW233&gt;cr),3),BX7:BX233,0)+6,1))</f>
        <v>#NAME?</v>
      </c>
      <c r="BY236" s="1" t="e">
        <f t="array" aca="1" ref="BY236" ca="1">INDIRECT(ADDRESS(MATCH(SMALL(_xlfn._xlws.FILTER(BY7:BY233,CB7:CB233&gt;cr),3),BY7:BY233,0)+6,1))</f>
        <v>#NAME?</v>
      </c>
      <c r="BZ236" s="1" t="e">
        <f t="array" aca="1" ref="BZ236" ca="1">INDIRECT(ADDRESS(MATCH(SMALL(_xlfn._xlws.FILTER(BZ7:BZ233,CB7:CB233&gt;cr),3),BZ7:BZ233,0)+6,1))</f>
        <v>#NAME?</v>
      </c>
      <c r="CA236" s="5" t="e">
        <f t="array" aca="1" ref="CA236" ca="1">INDIRECT(ADDRESS(MATCH(LARGE(_xlfn._xlws.FILTER(CA7:CA233,CB7:CB233&gt;cr),3),CA7:CA233,0)+6,1))</f>
        <v>#NAME?</v>
      </c>
      <c r="CB236" s="5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INDIRECT(ADDRESS(MATCH(SMALL(_xlfn._xlws.FILTER(CD7:CD233,CG7:CG233&gt;cr),3),CD7:CD233,0)+6,1))</f>
        <v>#NAME?</v>
      </c>
      <c r="CE236" s="6" t="e">
        <f t="array" aca="1" ref="CE236" ca="1">INDIRECT(ADDRESS(MATCH(SMALL(_xlfn._xlws.FILTER(CE7:CE233,CG7:CG233&gt;cr),3),CE7:CE233,0)+6,1))</f>
        <v>#NAME?</v>
      </c>
      <c r="CF236" s="6" t="e">
        <f t="array" aca="1" ref="CF236" ca="1">INDIRECT(ADDRESS(MATCH(LARGE(_xlfn._xlws.FILTER(CF7:CF233,CG7:CG233&gt;cr),3),CF7:CF233,0)+6,1))</f>
        <v>#NAME?</v>
      </c>
      <c r="CG236" s="6" t="e">
        <f t="array" aca="1" ref="CG236" ca="1">INDIRECT(ADDRESS(MATCH(LARGE(_xlfn._xlws.FILTER(CG7:CG233,CG7:CG233&gt;cr),3),CG7:CG233,0)+6,1))</f>
        <v>#NAME?</v>
      </c>
      <c r="CH236" s="6" t="e">
        <f t="array" aca="1" ref="CH236" ca="1">INDIRECT(ADDRESS(MATCH(SMALL(_xlfn._xlws.FILTER(CH7:CH233,CG7:CG233&gt;cr),3),CH7:CH233,0)+6,1))</f>
        <v>#NAME?</v>
      </c>
      <c r="CI236" s="1" t="e">
        <f t="array" aca="1" ref="CI236" ca="1">INDIRECT(ADDRESS(MATCH(SMALL(_xlfn._xlws.FILTER(CI7:CI233,CL7:CL233&gt;cr),3),CI7:CI233,0)+6,1))</f>
        <v>#NAME?</v>
      </c>
      <c r="CJ236" s="1" t="e">
        <f t="array" aca="1" ref="CJ236" ca="1">INDIRECT(ADDRESS(MATCH(SMALL(_xlfn._xlws.FILTER(CJ7:CJ233,CL7:CL233&gt;cr),3),CJ7:CJ233,0)+6,1))</f>
        <v>#NAME?</v>
      </c>
      <c r="CK236" s="1" t="e">
        <f t="array" aca="1" ref="CK236" ca="1">INDIRECT(ADDRESS(MATCH(LARGE(_xlfn._xlws.FILTER(CK7:CK233,CL7:CL233&gt;cr),3),CK7:CK233,0)+6,1))</f>
        <v>#NAME?</v>
      </c>
      <c r="CL236" s="1" t="e">
        <f t="array" aca="1" ref="CL236" ca="1">INDIRECT(ADDRESS(MATCH(LARGE(_xlfn._xlws.FILTER(CL7:CL233,CL7:CL233&gt;cr),3),CL7:CL233,0)+6,1))</f>
        <v>#NAME?</v>
      </c>
      <c r="CM236" s="1" t="e">
        <f t="array" aca="1" ref="CM236" ca="1">INDIRECT(ADDRESS(MATCH(SMALL(_xlfn._xlws.FILTER(CM7:CM233,CL7:CL233&gt;cr),3),CM7:CM233,0)+6,1))</f>
        <v>#NAME?</v>
      </c>
      <c r="CN236" s="6" t="e">
        <f t="array" aca="1" ref="CN236" ca="1">INDIRECT(ADDRESS(MATCH(SMALL(_xlfn._xlws.FILTER(CN7:CN233,CQ7:CQ233&gt;cr),3),CN7:CN233,0)+6,1))</f>
        <v>#NAME?</v>
      </c>
      <c r="CO236" s="6" t="e">
        <f t="array" aca="1" ref="CO236" ca="1">INDIRECT(ADDRESS(MATCH(SMALL(_xlfn._xlws.FILTER(CO7:CO233,CQ7:CQ233&gt;cr),3),CO7:CO233,0)+6,1))</f>
        <v>#NAME?</v>
      </c>
      <c r="CP236" s="6" t="e">
        <f t="array" aca="1" ref="CP236" ca="1">INDIRECT(ADDRESS(MATCH(LARGE(_xlfn._xlws.FILTER(CP7:CP233,CQ7:CQ233&gt;cr),3),CP7:CP233,0)+6,1))</f>
        <v>#NAME?</v>
      </c>
      <c r="CQ236" s="6" t="e">
        <f t="array" aca="1" ref="CQ236" ca="1">INDIRECT(ADDRESS(MATCH(LARGE(_xlfn._xlws.FILTER(CQ7:CQ233,CQ7:CQ233&gt;cr),3),CQ7:CQ233,0)+6,1))</f>
        <v>#NAME?</v>
      </c>
      <c r="CR236" s="6" t="e">
        <f t="array" aca="1" ref="CR236" ca="1">INDIRECT(ADDRESS(MATCH(SMALL(_xlfn._xlws.FILTER(CR7:CR233,CQ7:CQ233&gt;cr),3),CR7:CR233,0)+6,1))</f>
        <v>#NAME?</v>
      </c>
      <c r="CS236" s="1" t="e">
        <f t="array" aca="1" ref="CS236" ca="1">INDIRECT(ADDRESS(MATCH(SMALL(_xlfn._xlws.FILTER(CS7:CS233,CV7:CV233&gt;cr),3),CS7:CS233,0)+6,1))</f>
        <v>#NAME?</v>
      </c>
      <c r="CT236" s="1" t="e">
        <f t="array" aca="1" ref="CT236" ca="1">INDIRECT(ADDRESS(MATCH(SMALL(_xlfn._xlws.FILTER(CT7:CT233,CV7:CV233&gt;cr),3),CT7:CT233,0)+6,1))</f>
        <v>#NAME?</v>
      </c>
      <c r="CU236" s="1" t="e">
        <f t="array" aca="1" ref="CU236" ca="1">INDIRECT(ADDRESS(MATCH(LARGE(_xlfn._xlws.FILTER(CU7:CU233,CV7:CV233&gt;cr),3),CU7:CU233,0)+6,1))</f>
        <v>#NAME?</v>
      </c>
      <c r="CV236" s="1" t="e">
        <f t="array" aca="1" ref="CV236" ca="1">INDIRECT(ADDRESS(MATCH(LARGE(_xlfn._xlws.FILTER(CV7:CV233,CV7:CV233&gt;cr),3),CV7:CV233,0)+6,1))</f>
        <v>#NAME?</v>
      </c>
      <c r="CW236" s="1" t="e">
        <f t="array" aca="1" ref="CW236" ca="1">INDIRECT(ADDRESS(MATCH(SMALL(_xlfn._xlws.FILTER(CW7:CW233,CV7:CV233&gt;cr),3),CW7:CW233,0)+6,1))</f>
        <v>#NAME?</v>
      </c>
      <c r="CX236" s="6" t="e">
        <f t="array" aca="1" ref="CX236" ca="1">INDIRECT(ADDRESS(MATCH(SMALL(_xlfn._xlws.FILTER(CX7:CX233,DA7:DA233&gt;cr),3),CX7:CX233,0)+6,1))</f>
        <v>#NAME?</v>
      </c>
      <c r="CY236" s="6" t="e">
        <f t="array" aca="1" ref="CY236" ca="1">INDIRECT(ADDRESS(MATCH(SMALL(_xlfn._xlws.FILTER(CY7:CY233,DA7:DA233&gt;cr),3),CY7:CY233,0)+6,1))</f>
        <v>#NAME?</v>
      </c>
      <c r="CZ236" s="6" t="e">
        <f t="array" aca="1" ref="CZ236" ca="1">INDIRECT(ADDRESS(MATCH(LARGE(_xlfn._xlws.FILTER(CZ7:CZ233,DA7:DA233&gt;cr),3),CZ7:CZ233,0)+6,1))</f>
        <v>#NAME?</v>
      </c>
      <c r="DA236" s="6" t="e">
        <f t="array" aca="1" ref="DA236" ca="1">INDIRECT(ADDRESS(MATCH(LARGE(_xlfn._xlws.FILTER(DA7:DA233,DA7:DA233&gt;cr),3),DA7:DA233,0)+6,1))</f>
        <v>#NAME?</v>
      </c>
      <c r="DB236" s="6" t="e">
        <f t="array" aca="1" ref="DB236" ca="1">INDIRECT(ADDRESS(MATCH(SMALL(_xlfn._xlws.FILTER(DB7:DB233,DA7:DA233&gt;cr),3),DB7:DB233,0)+6,1))</f>
        <v>#NAME?</v>
      </c>
      <c r="DC236" s="1" t="e">
        <f t="array" aca="1" ref="DC236" ca="1">INDIRECT(ADDRESS(MATCH(SMALL(_xlfn._xlws.FILTER(DC7:DC233,DF7:DF233&gt;cr),3),DC7:DC233,0)+6,1))</f>
        <v>#NAME?</v>
      </c>
      <c r="DD236" s="1" t="e">
        <f t="array" aca="1" ref="DD236" ca="1">INDIRECT(ADDRESS(MATCH(SMALL(_xlfn._xlws.FILTER(DD7:DD233,DF7:DF233&gt;cr),3),DD7:DD233,0)+6,1))</f>
        <v>#NAME?</v>
      </c>
      <c r="DE236" s="1" t="e">
        <f t="array" aca="1" ref="DE236" ca="1">INDIRECT(ADDRESS(MATCH(LARGE(_xlfn._xlws.FILTER(DE7:DE233,DF7:DF233&gt;cr),3),DE7:DE233,0)+6,1))</f>
        <v>#NAME?</v>
      </c>
      <c r="DF236" s="1" t="e">
        <f t="array" aca="1" ref="DF236" ca="1">INDIRECT(ADDRESS(MATCH(LARGE(_xlfn._xlws.FILTER(DF7:DF233,DF7:DF233&gt;cr),3),DF7:DF233,0)+6,1))</f>
        <v>#NAME?</v>
      </c>
      <c r="DG236" s="1" t="e">
        <f t="array" aca="1" ref="DG236" ca="1">INDIRECT(ADDRESS(MATCH(SMALL(_xlfn._xlws.FILTER(DG7:DG233,DF7:DF233&gt;cr),3),DG7:DG233,0)+6,1))</f>
        <v>#NAME?</v>
      </c>
      <c r="DH236" s="6" t="e">
        <f t="array" aca="1" ref="DH236" ca="1">INDIRECT(ADDRESS(MATCH(SMALL(_xlfn._xlws.FILTER(DH7:DH233,DK7:DK233&gt;cr),3),DH7:DH233,0)+6,1))</f>
        <v>#NAME?</v>
      </c>
      <c r="DI236" s="6" t="e">
        <f t="array" aca="1" ref="DI236" ca="1">INDIRECT(ADDRESS(MATCH(SMALL(_xlfn._xlws.FILTER(DI7:DI233,DK7:DK233&gt;cr),3),DI7:DI233,0)+6,1))</f>
        <v>#NAME?</v>
      </c>
      <c r="DJ236" s="6" t="e">
        <f t="array" aca="1" ref="DJ236" ca="1">INDIRECT(ADDRESS(MATCH(LARGE(_xlfn._xlws.FILTER(DJ7:DJ233,DK7:DK233&gt;cr),3),DJ7:DJ233,0)+6,1))</f>
        <v>#NAME?</v>
      </c>
      <c r="DK236" s="6" t="e">
        <f t="array" aca="1" ref="DK236" ca="1">INDIRECT(ADDRESS(MATCH(LARGE(_xlfn._xlws.FILTER(DK7:DK233,DK7:DK233&gt;cr),3),DK7:DK233,0)+6,1))</f>
        <v>#NAME?</v>
      </c>
      <c r="DL236" s="6" t="e">
        <f t="array" aca="1" ref="DL236" ca="1">INDIRECT(ADDRESS(MATCH(SMALL(_xlfn._xlws.FILTER(DL7:DL233,DK7:DK233&gt;cr),3),DL7:DL233,0)+6,1))</f>
        <v>#NAME?</v>
      </c>
      <c r="DM236" s="1" t="e">
        <f t="array" aca="1" ref="DM236" ca="1">INDIRECT(ADDRESS(MATCH(SMALL(_xlfn._xlws.FILTER(DM7:DM233,DP7:DP233&gt;cr),3),DM7:DM233,0)+6,1))</f>
        <v>#NAME?</v>
      </c>
      <c r="DN236" s="1" t="e">
        <f t="array" aca="1" ref="DN236" ca="1">INDIRECT(ADDRESS(MATCH(SMALL(_xlfn._xlws.FILTER(DN7:DN233,DP7:DP233&gt;cr),3),DN7:DN233,0)+6,1))</f>
        <v>#NAME?</v>
      </c>
      <c r="DO236" s="1" t="e">
        <f t="array" aca="1" ref="DO236" ca="1">INDIRECT(ADDRESS(MATCH(LARGE(_xlfn._xlws.FILTER(DO7:DO233,DP7:DP233&gt;cr),3),DO7:DO233,0)+6,1))</f>
        <v>#NAME?</v>
      </c>
      <c r="DP236" s="1" t="e">
        <f t="array" aca="1" ref="DP236" ca="1">INDIRECT(ADDRESS(MATCH(LARGE(_xlfn._xlws.FILTER(DP7:DP233,DP7:DP233&gt;cr),3),DP7:DP233,0)+6,1))</f>
        <v>#NAME?</v>
      </c>
      <c r="DQ236" s="1" t="e">
        <f t="array" aca="1" ref="DQ236" ca="1">INDIRECT(ADDRESS(MATCH(SMALL(_xlfn._xlws.FILTER(DQ7:DQ233,DP7:DP233&gt;cr),3),DQ7:DQ233,0)+6,1))</f>
        <v>#NAME?</v>
      </c>
      <c r="DR236" s="6" t="e">
        <f t="array" aca="1" ref="DR236" ca="1">INDIRECT(ADDRESS(MATCH(SMALL(_xlfn._xlws.FILTER(DR7:DR233,DU7:DU233&gt;cr),3),DR7:DR233,0)+6,1))</f>
        <v>#NAME?</v>
      </c>
      <c r="DS236" s="6" t="e">
        <f t="array" aca="1" ref="DS236" ca="1">INDIRECT(ADDRESS(MATCH(SMALL(_xlfn._xlws.FILTER(DS7:DS233,DU7:DU233&gt;cr),3),DS7:DS233,0)+6,1))</f>
        <v>#NAME?</v>
      </c>
      <c r="DT236" s="6" t="e">
        <f t="array" aca="1" ref="DT236" ca="1">INDIRECT(ADDRESS(MATCH(LARGE(_xlfn._xlws.FILTER(DT7:DT233,DU7:DU233&gt;cr),3),DT7:DT233,0)+6,1))</f>
        <v>#NAME?</v>
      </c>
      <c r="DU236" s="6" t="e">
        <f t="array" aca="1" ref="DU236" ca="1">INDIRECT(ADDRESS(MATCH(LARGE(_xlfn._xlws.FILTER(DU7:DU233,DU7:DU233&gt;cr),3),DU7:DU233,0)+6,1))</f>
        <v>#NAME?</v>
      </c>
      <c r="DV236" s="6" t="e">
        <f t="array" aca="1" ref="DV236" ca="1">INDIRECT(ADDRESS(MATCH(SMALL(_xlfn._xlws.FILTER(DV7:DV233,DU7:DU233&gt;cr),3),DV7:DV233,0)+6,1))</f>
        <v>#NAME?</v>
      </c>
      <c r="DW236" s="1" t="e">
        <f t="array" aca="1" ref="DW236" ca="1">INDIRECT(ADDRESS(MATCH(SMALL(_xlfn._xlws.FILTER(DW7:DW233,DZ7:DZ233&gt;cr),3),DW7:DW233,0)+6,1))</f>
        <v>#NAME?</v>
      </c>
      <c r="DX236" s="1" t="e">
        <f t="array" aca="1" ref="DX236" ca="1">INDIRECT(ADDRESS(MATCH(SMALL(_xlfn._xlws.FILTER(DX7:DX233,DZ7:DZ233&gt;cr),3),DX7:DX233,0)+6,1))</f>
        <v>#NAME?</v>
      </c>
      <c r="DY236" s="1" t="e">
        <f t="array" aca="1" ref="DY236" ca="1">INDIRECT(ADDRESS(MATCH(LARGE(_xlfn._xlws.FILTER(DY7:DY233,DZ7:DZ233&gt;cr),3),DY7:DY233,0)+6,1))</f>
        <v>#NAME?</v>
      </c>
      <c r="DZ236" s="1" t="e">
        <f t="array" aca="1" ref="DZ236" ca="1">INDIRECT(ADDRESS(MATCH(LARGE(_xlfn._xlws.FILTER(DZ7:DZ233,DZ7:DZ233&gt;cr),3),DZ7:DZ233,0)+6,1))</f>
        <v>#NAME?</v>
      </c>
      <c r="EA236" s="1" t="e">
        <f t="array" aca="1" ref="EA236" ca="1">INDIRECT(ADDRESS(MATCH(SMALL(_xlfn._xlws.FILTER(EA7:EA233,DZ7:DZ233&gt;cr),3),EA7:EA233,0)+6,1))</f>
        <v>#NAME?</v>
      </c>
      <c r="EB236" s="6" t="e">
        <f t="array" aca="1" ref="EB236" ca="1">INDIRECT(ADDRESS(MATCH(SMALL(_xlfn._xlws.FILTER(EB7:EB233,EE7:EE233&gt;cr),3),EB7:EB233,0)+6,1))</f>
        <v>#NAME?</v>
      </c>
      <c r="EC236" s="6" t="e">
        <f t="array" aca="1" ref="EC236" ca="1">INDIRECT(ADDRESS(MATCH(SMALL(_xlfn._xlws.FILTER(EC7:EC233,EE7:EE233&gt;cr),3),EC7:EC233,0)+6,1))</f>
        <v>#NAME?</v>
      </c>
      <c r="ED236" s="6" t="e">
        <f t="array" aca="1" ref="ED236" ca="1">INDIRECT(ADDRESS(MATCH(LARGE(_xlfn._xlws.FILTER(ED7:ED233,EE7:EE233&gt;cr),3),ED7:ED233,0)+6,1))</f>
        <v>#NAME?</v>
      </c>
      <c r="EE236" s="6" t="e">
        <f t="array" aca="1" ref="EE236" ca="1">INDIRECT(ADDRESS(MATCH(LARGE(_xlfn._xlws.FILTER(EE7:EE233,EE7:EE233&gt;cr),3),EE7:EE233,0)+6,1))</f>
        <v>#NAME?</v>
      </c>
      <c r="EF236" s="6" t="e">
        <f t="array" aca="1" ref="EF236" ca="1">INDIRECT(ADDRESS(MATCH(SMALL(_xlfn._xlws.FILTER(EF7:EF233,EE7:EE233&gt;cr),3),EF7:EF233,0)+6,1))</f>
        <v>#NAME?</v>
      </c>
      <c r="EG236" s="1" t="e">
        <f t="array" aca="1" ref="EG236" ca="1">INDIRECT(ADDRESS(MATCH(SMALL(_xlfn._xlws.FILTER(EG7:EG233,EJ7:EJ233&gt;cr),3),EG7:EG233,0)+6,1))</f>
        <v>#NAME?</v>
      </c>
      <c r="EH236" s="1" t="e">
        <f t="array" aca="1" ref="EH236" ca="1">INDIRECT(ADDRESS(MATCH(SMALL(_xlfn._xlws.FILTER(EH7:EH233,EJ7:EJ233&gt;cr),3),EH7:EH233,0)+6,1))</f>
        <v>#NAME?</v>
      </c>
      <c r="EI236" s="1" t="e">
        <f t="array" aca="1" ref="EI236" ca="1">INDIRECT(ADDRESS(MATCH(LARGE(_xlfn._xlws.FILTER(EI7:EI233,EJ7:EJ233&gt;cr),3),EI7:EI233,0)+6,1))</f>
        <v>#NAME?</v>
      </c>
      <c r="EJ236" s="1" t="e">
        <f t="array" aca="1" ref="EJ236" ca="1">INDIRECT(ADDRESS(MATCH(LARGE(_xlfn._xlws.FILTER(EJ7:EJ233,EJ7:EJ233&gt;cr),3),EJ7:EJ233,0)+6,1))</f>
        <v>#NAME?</v>
      </c>
      <c r="EK236" s="1" t="e">
        <f t="array" aca="1" ref="EK236" ca="1">INDIRECT(ADDRESS(MATCH(SMALL(_xlfn._xlws.FILTER(EK7:EK233,EJ7:EJ233&gt;cr),3),EK7:EK233,0)+6,1))</f>
        <v>#NAME?</v>
      </c>
      <c r="EL236" s="6" t="e">
        <f t="array" aca="1" ref="EL236" ca="1">INDIRECT(ADDRESS(MATCH(SMALL(_xlfn._xlws.FILTER(EL7:EL233,EO7:EO233&gt;cr),3),EL7:EL233,0)+6,1))</f>
        <v>#NAME?</v>
      </c>
      <c r="EM236" s="6" t="e">
        <f t="array" aca="1" ref="EM236" ca="1">INDIRECT(ADDRESS(MATCH(SMALL(_xlfn._xlws.FILTER(EM7:EM233,EO7:EO233&gt;cr),3),EM7:EM233,0)+6,1))</f>
        <v>#NAME?</v>
      </c>
      <c r="EN236" s="6" t="e">
        <f t="array" aca="1" ref="EN236" ca="1">INDIRECT(ADDRESS(MATCH(LARGE(_xlfn._xlws.FILTER(EN7:EN233,EO7:EO233&gt;cr),3),EN7:EN233,0)+6,1))</f>
        <v>#NAME?</v>
      </c>
      <c r="EO236" s="6" t="e">
        <f t="array" aca="1" ref="EO236" ca="1">INDIRECT(ADDRESS(MATCH(LARGE(_xlfn._xlws.FILTER(EO7:EO233,EO7:EO233&gt;cr),3),EO7:EO233,0)+6,1))</f>
        <v>#NAME?</v>
      </c>
      <c r="EP236" s="6" t="e">
        <f t="array" aca="1" ref="EP236" ca="1">INDIRECT(ADDRESS(MATCH(SMALL(_xlfn._xlws.FILTER(EP7:EP233,EO7:EO233&gt;cr),3),EP7:EP233,0)+6,1))</f>
        <v>#NAME?</v>
      </c>
      <c r="EQ236" s="1" t="e">
        <f t="array" aca="1" ref="EQ236" ca="1">INDIRECT(ADDRESS(MATCH(SMALL(_xlfn._xlws.FILTER(EQ7:EQ233,ET7:ET233&gt;cr),3),EQ7:EQ233,0)+6,1))</f>
        <v>#NAME?</v>
      </c>
      <c r="ER236" s="1" t="e">
        <f t="array" aca="1" ref="ER236" ca="1">INDIRECT(ADDRESS(MATCH(SMALL(_xlfn._xlws.FILTER(ER7:ER233,ET7:ET233&gt;cr),3),ER7:ER233,0)+6,1))</f>
        <v>#NAME?</v>
      </c>
      <c r="ES236" s="1" t="e">
        <f t="array" aca="1" ref="ES236" ca="1">INDIRECT(ADDRESS(MATCH(LARGE(_xlfn._xlws.FILTER(ES7:ES233,ET7:ET233&gt;cr),3),ES7:ES233,0)+6,1))</f>
        <v>#NAME?</v>
      </c>
      <c r="ET236" s="1" t="e">
        <f t="array" aca="1" ref="ET236" ca="1">INDIRECT(ADDRESS(MATCH(LARGE(_xlfn._xlws.FILTER(ET7:ET233,ET7:ET233&gt;cr),3),ET7:ET233,0)+6,1))</f>
        <v>#NAME?</v>
      </c>
      <c r="EU236" s="1" t="e">
        <f t="array" aca="1" ref="EU236" ca="1">INDIRECT(ADDRESS(MATCH(SMALL(_xlfn._xlws.FILTER(EU7:EU233,ET7:ET233&gt;cr),3),EU7:EU233,0)+6,1))</f>
        <v>#NAME?</v>
      </c>
      <c r="EV236" s="6" t="e">
        <f t="array" aca="1" ref="EV236" ca="1">INDIRECT(ADDRESS(MATCH(SMALL(_xlfn._xlws.FILTER(EV7:EV233,EY7:EY233&gt;cr),3),EV7:EV233,0)+6,1))</f>
        <v>#NAME?</v>
      </c>
      <c r="EW236" s="6" t="e">
        <f t="array" aca="1" ref="EW236" ca="1">INDIRECT(ADDRESS(MATCH(SMALL(_xlfn._xlws.FILTER(EW7:EW233,EY7:EY233&gt;cr),3),EW7:EW233,0)+6,1))</f>
        <v>#NAME?</v>
      </c>
      <c r="EX236" s="6" t="e">
        <f t="array" aca="1" ref="EX236" ca="1">INDIRECT(ADDRESS(MATCH(LARGE(_xlfn._xlws.FILTER(EX7:EX233,EY7:EY233&gt;cr),3),EX7:EX233,0)+6,1))</f>
        <v>#NAME?</v>
      </c>
      <c r="EY236" s="6" t="e">
        <f t="array" aca="1" ref="EY236" ca="1">INDIRECT(ADDRESS(MATCH(LARGE(_xlfn._xlws.FILTER(EY7:EY233,EY7:EY233&gt;cr),3),EY7:EY233,0)+6,1))</f>
        <v>#NAME?</v>
      </c>
      <c r="EZ236" s="6" t="e">
        <f t="array" aca="1" ref="EZ236" ca="1">INDIRECT(ADDRESS(MATCH(SMALL(_xlfn._xlws.FILTER(EZ7:EZ233,EY7:EY233&gt;cr),3),EZ7:EZ233,0)+6,1))</f>
        <v>#NAME?</v>
      </c>
      <c r="FA236" s="1" t="e">
        <f t="array" aca="1" ref="FA236" ca="1">INDIRECT(ADDRESS(MATCH(SMALL(_xlfn._xlws.FILTER(FA7:FA233,FD7:FD233&gt;cr),3),FA7:FA233,0)+6,1))</f>
        <v>#NAME?</v>
      </c>
      <c r="FB236" s="1" t="e">
        <f t="array" aca="1" ref="FB236" ca="1">INDIRECT(ADDRESS(MATCH(SMALL(_xlfn._xlws.FILTER(FB7:FB233,FD7:FD233&gt;cr),3),FB7:FB233,0)+6,1))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INDIRECT(ADDRESS(MATCH(SMALL(_xlfn._xlws.FILTER(FF7:FF233,FI7:FI233&gt;cr),3),FF7:FF233,0)+6,1))</f>
        <v>#NAME?</v>
      </c>
      <c r="FG236" s="6" t="e">
        <f t="array" aca="1" ref="FG236" ca="1">INDIRECT(ADDRESS(MATCH(SMALL(_xlfn._xlws.FILTER(FG7:FG233,FI7:FI233&gt;cr),3),FG7:FG233,0)+6,1))</f>
        <v>#NAME?</v>
      </c>
      <c r="FH236" s="6" t="e">
        <f t="array" aca="1" ref="FH236" ca="1">INDIRECT(ADDRESS(MATCH(LARGE(_xlfn._xlws.FILTER(FH7:FH233,FI7:FI233&gt;cr),3),FH7:FH233,0)+6,1))</f>
        <v>#NAME?</v>
      </c>
      <c r="FI236" s="6" t="e">
        <f t="array" aca="1" ref="FI236" ca="1">INDIRECT(ADDRESS(MATCH(LARGE(_xlfn._xlws.FILTER(FI7:FI233,FI7:FI233&gt;cr),3),FI7:FI233,0)+6,1))</f>
        <v>#NAME?</v>
      </c>
      <c r="FJ236" s="6" t="e">
        <f t="array" aca="1" ref="FJ236" ca="1">INDIRECT(ADDRESS(MATCH(SMALL(_xlfn._xlws.FILTER(FJ7:FJ233,FI7:FI233&gt;cr),3),FJ7:FJ233,0)+6,1))</f>
        <v>#NAME?</v>
      </c>
      <c r="FK236" s="1" t="e">
        <f t="array" aca="1" ref="FK236" ca="1">INDIRECT(ADDRESS(MATCH(SMALL(_xlfn._xlws.FILTER(FK7:FK233,FN7:FN233&gt;cr),3),FK7:FK233,0)+6,1))</f>
        <v>#NAME?</v>
      </c>
      <c r="FL236" s="1" t="e">
        <f t="array" aca="1" ref="FL236" ca="1">INDIRECT(ADDRESS(MATCH(SMALL(_xlfn._xlws.FILTER(FL7:FL233,FN7:FN233&gt;cr),3),FL7:FL233,0)+6,1))</f>
        <v>#NAME?</v>
      </c>
      <c r="FM236" s="1" t="e">
        <f t="array" aca="1" ref="FM236" ca="1">INDIRECT(ADDRESS(MATCH(LARGE(_xlfn._xlws.FILTER(FM7:FM233,FN7:FN233&gt;cr),3),FM7:FM233,0)+6,1))</f>
        <v>#NAME?</v>
      </c>
      <c r="FN236" s="1" t="e">
        <f t="array" aca="1" ref="FN236" ca="1">INDIRECT(ADDRESS(MATCH(LARGE(_xlfn._xlws.FILTER(FN7:FN233,FN7:FN233&gt;cr),3),FN7:FN233,0)+6,1))</f>
        <v>#NAME?</v>
      </c>
      <c r="FO236" s="1" t="e">
        <f t="array" aca="1" ref="FO236" ca="1">INDIRECT(ADDRESS(MATCH(SMALL(_xlfn._xlws.FILTER(FO7:FO233,FN7:FN233&gt;cr),3),FO7:FO233,0)+6,1))</f>
        <v>#NAME?</v>
      </c>
      <c r="FP236" s="9" t="e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>
        <f t="array" aca="1" ref="B237" ca="1">INDIRECT(ADDRESS(MATCH(SMALL(_xlfn._xlws.FILTER(B7:B233,E7:E233&gt;cr),4),B7:B233,0)+6,1))</f>
        <v>#NAME?</v>
      </c>
      <c r="C237" s="6" t="e">
        <f t="array" aca="1" ref="C237" ca="1">INDIRECT(ADDRESS(MATCH(SMALL(_xlfn._xlws.FILTER(C7:C233,E7:E233&gt;cr),4),C7:C233,0)+6,1))</f>
        <v>#NAME?</v>
      </c>
      <c r="D237" s="6" t="e">
        <f t="array" aca="1" ref="D237" ca="1">INDIRECT(ADDRESS(MATCH(LARGE(_xlfn._xlws.FILTER(D7:D233,E7:E233&gt;cr),4),D7:D233,0)+6,1))</f>
        <v>#NAME?</v>
      </c>
      <c r="E237" s="6" t="e">
        <f t="array" aca="1" ref="E237" ca="1">INDIRECT(ADDRESS(MATCH(LARGE(_xlfn._xlws.FILTER(E7:E233,E7:E233&gt;cr),4),E7:E233,0)+6,1))</f>
        <v>#NAME?</v>
      </c>
      <c r="F237" s="6" t="e">
        <f t="array" aca="1" ref="F237" ca="1">INDIRECT(ADDRESS(MATCH(SMALL(_xlfn._xlws.FILTER(F7:F233,E7:E233&gt;cr),4),F7:F233,0)+6,1))</f>
        <v>#NAME?</v>
      </c>
      <c r="G237" s="1" t="e">
        <f t="array" aca="1" ref="G237" ca="1">INDIRECT(ADDRESS(MATCH(SMALL(_xlfn._xlws.FILTER(G7:G233,J7:J233&gt;cr),4),G7:G233,0)+6,1))</f>
        <v>#NAME?</v>
      </c>
      <c r="H237" s="1" t="e">
        <f t="array" aca="1" ref="H237" ca="1">INDIRECT(ADDRESS(MATCH(SMALL(_xlfn._xlws.FILTER(H7:H233,J7:J233&gt;cr),4),H7:H233,0)+6,1))</f>
        <v>#NAME?</v>
      </c>
      <c r="I237" s="5" t="e">
        <f t="array" aca="1" ref="I237" ca="1">INDIRECT(ADDRESS(MATCH(LARGE(_xlfn._xlws.FILTER(I7:I233,J7:J233&gt;cr),4),I7:I233,0)+6,1))</f>
        <v>#NAME?</v>
      </c>
      <c r="J237" s="5" t="e">
        <f t="array" aca="1" ref="J237" ca="1">INDIRECT(ADDRESS(MATCH(LARGE(_xlfn._xlws.FILTER(J7:J233,J7:J233&gt;cr),4),J7:J233,0)+6,1))</f>
        <v>#NAME?</v>
      </c>
      <c r="K237" s="1" t="e">
        <f t="array" aca="1" ref="K237" ca="1">INDIRECT(ADDRESS(MATCH(SMALL(_xlfn._xlws.FILTER(K7:K233,J7:J233&gt;cr),4),K7:K233,0)+6,1))</f>
        <v>#NAME?</v>
      </c>
      <c r="L237" s="6" t="e">
        <f t="array" aca="1" ref="L237" ca="1">INDIRECT(ADDRESS(MATCH(SMALL(_xlfn._xlws.FILTER(L7:L233,O7:O233&gt;cr),4),L7:L233,0)+6,1))</f>
        <v>#NAME?</v>
      </c>
      <c r="M237" s="6" t="e">
        <f t="array" aca="1" ref="M237" ca="1">INDIRECT(ADDRESS(MATCH(SMALL(_xlfn._xlws.FILTER(M7:M233,O7:O233&gt;cr),4),M7:M233,0)+6,1))</f>
        <v>#NAME?</v>
      </c>
      <c r="N237" s="4" t="e">
        <f t="array" aca="1" ref="N237" ca="1">INDIRECT(ADDRESS(MATCH(LARGE(_xlfn._xlws.FILTER(N7:N233,O7:O233&gt;cr),4),N7:N233,0)+6,1))</f>
        <v>#NAME?</v>
      </c>
      <c r="O237" s="4" t="e">
        <f t="array" aca="1" ref="O237" ca="1">INDIRECT(ADDRESS(MATCH(LARGE(_xlfn._xlws.FILTER(O7:O233,O7:O233&gt;cr),4),O7:O233,0)+6,1))</f>
        <v>#NAME?</v>
      </c>
      <c r="P237" s="6" t="e">
        <f t="array" aca="1" ref="P237" ca="1">INDIRECT(ADDRESS(MATCH(SMALL(_xlfn._xlws.FILTER(P7:P233,O7:O233&gt;cr),4),P7:P233,0)+6,1))</f>
        <v>#NAME?</v>
      </c>
      <c r="Q237" s="1" t="e">
        <f t="array" aca="1" ref="Q237" ca="1">INDIRECT(ADDRESS(MATCH(SMALL(_xlfn._xlws.FILTER(Q7:Q233,T7:T233&gt;cr),4),Q7:Q233,0)+6,1))</f>
        <v>#NAME?</v>
      </c>
      <c r="R237" s="1" t="e">
        <f t="array" aca="1" ref="R237" ca="1">INDIRECT(ADDRESS(MATCH(SMALL(_xlfn._xlws.FILTER(R7:R233,T7:T233&gt;cr),4),R7:R233,0)+6,1))</f>
        <v>#NAME?</v>
      </c>
      <c r="S237" s="5" t="e">
        <f t="array" aca="1" ref="S237" ca="1">INDIRECT(ADDRESS(MATCH(LARGE(_xlfn._xlws.FILTER(S7:S233,T7:T233&gt;cr),4),S7:S233,0)+6,1))</f>
        <v>#NAME?</v>
      </c>
      <c r="T237" s="5" t="e">
        <f t="array" aca="1" ref="T237" ca="1">INDIRECT(ADDRESS(MATCH(LARGE(_xlfn._xlws.FILTER(T7:T233,T7:T233&gt;cr),4),T7:T233,0)+6,1))</f>
        <v>#NAME?</v>
      </c>
      <c r="U237" s="1" t="e">
        <f t="array" aca="1" ref="U237" ca="1">INDIRECT(ADDRESS(MATCH(SMALL(_xlfn._xlws.FILTER(U7:U233,T7:T233&gt;cr),4),U7:U233,0)+6,1))</f>
        <v>#NAME?</v>
      </c>
      <c r="V237" s="6" t="e">
        <f t="array" aca="1" ref="V237" ca="1">INDIRECT(ADDRESS(MATCH(SMALL(_xlfn._xlws.FILTER(V7:V233,Y7:Y233&gt;cr),4),V7:V233,0)+6,1))</f>
        <v>#NAME?</v>
      </c>
      <c r="W237" s="6" t="e">
        <f t="array" aca="1" ref="W237" ca="1">INDIRECT(ADDRESS(MATCH(SMALL(_xlfn._xlws.FILTER(W7:W233,Y7:Y233&gt;cr),4),W7:W233,0)+6,1))</f>
        <v>#NAME?</v>
      </c>
      <c r="X237" s="6" t="e">
        <f t="array" aca="1" ref="X237" ca="1">INDIRECT(ADDRESS(MATCH(LARGE(_xlfn._xlws.FILTER(X7:X233,Y7:Y233&gt;cr),4),X7:X233,0)+6,1))</f>
        <v>#NAME?</v>
      </c>
      <c r="Y237" s="6" t="e">
        <f t="array" aca="1" ref="Y237" ca="1">INDIRECT(ADDRESS(MATCH(LARGE(_xlfn._xlws.FILTER(Y7:Y233,Y7:Y233&gt;cr),4),Y7:Y233,0)+6,1))</f>
        <v>#NAME?</v>
      </c>
      <c r="Z237" s="6" t="e">
        <f t="array" aca="1" ref="Z237" ca="1">INDIRECT(ADDRESS(MATCH(SMALL(_xlfn._xlws.FILTER(Z7:Z233,Y7:Y233&gt;cr),4),Z7:Z233,0)+6,1))</f>
        <v>#NAME?</v>
      </c>
      <c r="AA237" s="1" t="e">
        <f t="array" aca="1" ref="AA237" ca="1">INDIRECT(ADDRESS(MATCH(SMALL(_xlfn._xlws.FILTER(AA7:AA233,AD7:AD233&gt;cr),4),AA7:AA233,0)+6,1))</f>
        <v>#NAME?</v>
      </c>
      <c r="AB237" s="1" t="e">
        <f t="array" aca="1" ref="AB237" ca="1">INDIRECT(ADDRESS(MATCH(SMALL(_xlfn._xlws.FILTER(AB7:AB233,AD7:AD233&gt;cr),4),AB7:AB233,0)+6,1))</f>
        <v>#NAME?</v>
      </c>
      <c r="AC237" s="5" t="e">
        <f t="array" aca="1" ref="AC237" ca="1">INDIRECT(ADDRESS(MATCH(LARGE(_xlfn._xlws.FILTER(AC7:AC233,AD7:AD233&gt;cr),4),AC7:AC233,0)+6,1))</f>
        <v>#NAME?</v>
      </c>
      <c r="AD237" s="5" t="e">
        <f t="array" aca="1" ref="AD237" ca="1">INDIRECT(ADDRESS(MATCH(LARGE(_xlfn._xlws.FILTER(AD7:AD233,AD7:AD233&gt;cr),4),AD7:AD233,0)+6,1))</f>
        <v>#NAME?</v>
      </c>
      <c r="AE237" s="1" t="e">
        <f t="array" aca="1" ref="AE237" ca="1">INDIRECT(ADDRESS(MATCH(SMALL(_xlfn._xlws.FILTER(AE7:AE233,AD7:AD233&gt;cr),4),AE7:AE233,0)+6,1))</f>
        <v>#NAME?</v>
      </c>
      <c r="AF237" s="6" t="e">
        <f t="array" aca="1" ref="AF237" ca="1">INDIRECT(ADDRESS(MATCH(SMALL(_xlfn._xlws.FILTER(AF7:AF233,AI7:AI233&gt;cr),4),AF7:AF233,0)+6,1))</f>
        <v>#NAME?</v>
      </c>
      <c r="AG237" s="6" t="e">
        <f t="array" aca="1" ref="AG237" ca="1">INDIRECT(ADDRESS(MATCH(SMALL(_xlfn._xlws.FILTER(AG7:AG233,AI7:AI233&gt;cr),4),AG7:AG233,0)+6,1))</f>
        <v>#NAME?</v>
      </c>
      <c r="AH237" s="6" t="e">
        <f t="array" aca="1" ref="AH237" ca="1">INDIRECT(ADDRESS(MATCH(LARGE(_xlfn._xlws.FILTER(AH7:AH233,AI7:AI233&gt;cr),4),AH7:AH233,0)+6,1))</f>
        <v>#NAME?</v>
      </c>
      <c r="AI237" s="6" t="e">
        <f t="array" aca="1" ref="AI237" ca="1">INDIRECT(ADDRESS(MATCH(LARGE(_xlfn._xlws.FILTER(AI7:AI233,AI7:AI233&gt;cr),4),AI7:AI233,0)+6,1))</f>
        <v>#NAME?</v>
      </c>
      <c r="AJ237" s="6" t="e">
        <f t="array" aca="1" ref="AJ237" ca="1">INDIRECT(ADDRESS(MATCH(SMALL(_xlfn._xlws.FILTER(AJ7:AJ233,AI7:AI233&gt;cr),4),AJ7:AJ233,0)+6,1))</f>
        <v>#NAME?</v>
      </c>
      <c r="AK237" s="1" t="e">
        <f t="array" aca="1" ref="AK237" ca="1">INDIRECT(ADDRESS(MATCH(SMALL(_xlfn._xlws.FILTER(AK7:AK233,AN7:AN233&gt;cr),4),AK7:AK233,0)+6,1))</f>
        <v>#NAME?</v>
      </c>
      <c r="AL237" s="1" t="e">
        <f t="array" aca="1" ref="AL237" ca="1">INDIRECT(ADDRESS(MATCH(SMALL(_xlfn._xlws.FILTER(AL7:AL233,AN7:AN233&gt;cr),4),AL7:AL233,0)+6,1))</f>
        <v>#NAME?</v>
      </c>
      <c r="AM237" s="5" t="e">
        <f t="array" aca="1" ref="AM237" ca="1">INDIRECT(ADDRESS(MATCH(LARGE(_xlfn._xlws.FILTER(AM7:AM233,AN7:AN233&gt;cr),4),AM7:AM233,0)+6,1))</f>
        <v>#NAME?</v>
      </c>
      <c r="AN237" s="5" t="e">
        <f t="array" aca="1" ref="AN237" ca="1">INDIRECT(ADDRESS(MATCH(LARGE(_xlfn._xlws.FILTER(AN7:AN233,AN7:AN233&gt;cr),4),AN7:AN233,0)+6,1))</f>
        <v>#NAME?</v>
      </c>
      <c r="AO237" s="1" t="e">
        <f t="array" aca="1" ref="AO237" ca="1">INDIRECT(ADDRESS(MATCH(SMALL(_xlfn._xlws.FILTER(AO7:AO233,AN7:AN233&gt;cr),4),AO7:AO233,0)+6,1))</f>
        <v>#NAME?</v>
      </c>
      <c r="AP237" s="6" t="e">
        <f t="array" aca="1" ref="AP237" ca="1">INDIRECT(ADDRESS(MATCH(SMALL(_xlfn._xlws.FILTER(AP7:AP233,AS7:AS233&gt;cr),4),AP7:AP233,0)+6,1))</f>
        <v>#NAME?</v>
      </c>
      <c r="AQ237" s="6" t="e">
        <f t="array" aca="1" ref="AQ237" ca="1">INDIRECT(ADDRESS(MATCH(SMALL(_xlfn._xlws.FILTER(AQ7:AQ233,AS7:AS233&gt;cr),4),AQ7:AQ233,0)+6,1))</f>
        <v>#NAME?</v>
      </c>
      <c r="AR237" s="6" t="e">
        <f t="array" aca="1" ref="AR237" ca="1">INDIRECT(ADDRESS(MATCH(LARGE(_xlfn._xlws.FILTER(AR7:AR233,AS7:AS233&gt;cr),4),AR7:AR233,0)+6,1))</f>
        <v>#NAME?</v>
      </c>
      <c r="AS237" s="6" t="e">
        <f t="array" aca="1" ref="AS237" ca="1">INDIRECT(ADDRESS(MATCH(LARGE(_xlfn._xlws.FILTER(AS7:AS233,AS7:AS233&gt;cr),4),AS7:AS233,0)+6,1))</f>
        <v>#NAME?</v>
      </c>
      <c r="AT237" s="6" t="e">
        <f t="array" aca="1" ref="AT237" ca="1">INDIRECT(ADDRESS(MATCH(SMALL(_xlfn._xlws.FILTER(AT7:AT233,AS7:AS233&gt;cr),4),AT7:AT233,0)+6,1))</f>
        <v>#NAME?</v>
      </c>
      <c r="AU237" s="1" t="e">
        <f t="array" aca="1" ref="AU237" ca="1">INDIRECT(ADDRESS(MATCH(SMALL(_xlfn._xlws.FILTER(AU7:AU233,AX7:AX233&gt;cr),4),AU7:AU233,0)+6,1))</f>
        <v>#NAME?</v>
      </c>
      <c r="AV237" s="1" t="e">
        <f t="array" aca="1" ref="AV237" ca="1">INDIRECT(ADDRESS(MATCH(SMALL(_xlfn._xlws.FILTER(AV7:AV233,AX7:AX233&gt;cr),4),AV7:AV233,0)+6,1))</f>
        <v>#NAME?</v>
      </c>
      <c r="AW237" s="1" t="e">
        <f t="array" aca="1" ref="AW237" ca="1">INDIRECT(ADDRESS(MATCH(LARGE(_xlfn._xlws.FILTER(AW7:AW233,AX7:AX233&gt;cr),4),AW7:AW233,0)+6,1))</f>
        <v>#NAME?</v>
      </c>
      <c r="AX237" s="1" t="e">
        <f t="array" aca="1" ref="AX237" ca="1">INDIRECT(ADDRESS(MATCH(LARGE(_xlfn._xlws.FILTER(AX7:AX233,AX7:AX233&gt;cr),4),AX7:AX233,0)+6,1))</f>
        <v>#NAME?</v>
      </c>
      <c r="AY237" s="1" t="e">
        <f t="array" aca="1" ref="AY237" ca="1">INDIRECT(ADDRESS(MATCH(SMALL(_xlfn._xlws.FILTER(AY7:AY233,AX7:AX233&gt;cr),4),AY7:AY233,0)+6,1))</f>
        <v>#NAME?</v>
      </c>
      <c r="AZ237" s="6" t="e">
        <f t="array" aca="1" ref="AZ237" ca="1">INDIRECT(ADDRESS(MATCH(SMALL(_xlfn._xlws.FILTER(AZ7:AZ233,BC7:BC233&gt;cr),4),AZ7:AZ233,0)+6,1))</f>
        <v>#NAME?</v>
      </c>
      <c r="BA237" s="6" t="e">
        <f t="array" aca="1" ref="BA237" ca="1">INDIRECT(ADDRESS(MATCH(SMALL(_xlfn._xlws.FILTER(BA7:BA233,BC7:BC233&gt;cr),4),BA7:BA233,0)+6,1))</f>
        <v>#NAME?</v>
      </c>
      <c r="BB237" s="4" t="e">
        <f t="array" aca="1" ref="BB237" ca="1">INDIRECT(ADDRESS(MATCH(LARGE(_xlfn._xlws.FILTER(BB7:BB233,BC7:BC233&gt;cr),4),BB7:BB233,0)+6,1))</f>
        <v>#NAME?</v>
      </c>
      <c r="BC237" s="4" t="e">
        <f t="array" aca="1" ref="BC237" ca="1">INDIRECT(ADDRESS(MATCH(LARGE(_xlfn._xlws.FILTER(BC7:BC233,BC7:BC233&gt;cr),4),BC7:BC233,0)+6,1))</f>
        <v>#NAME?</v>
      </c>
      <c r="BD237" s="6" t="e">
        <f t="array" aca="1" ref="BD237" ca="1">INDIRECT(ADDRESS(MATCH(SMALL(_xlfn._xlws.FILTER(BD7:BD233,BC7:BC233&gt;cr),4),BD7:BD233,0)+6,1))</f>
        <v>#NAME?</v>
      </c>
      <c r="BE237" s="1" t="e">
        <f t="array" aca="1" ref="BE237" ca="1">INDIRECT(ADDRESS(MATCH(SMALL(_xlfn._xlws.FILTER(BE7:BE233,BH7:BH233&gt;cr),4),BE7:BE233,0)+6,1))</f>
        <v>#NAME?</v>
      </c>
      <c r="BF237" s="1" t="e">
        <f t="array" aca="1" ref="BF237" ca="1">INDIRECT(ADDRESS(MATCH(SMALL(_xlfn._xlws.FILTER(BF7:BF233,BH7:BH233&gt;cr),4),BF7:BF233,0)+6,1))</f>
        <v>#NAME?</v>
      </c>
      <c r="BG237" s="1" t="e">
        <f t="array" aca="1" ref="BG237" ca="1">INDIRECT(ADDRESS(MATCH(LARGE(_xlfn._xlws.FILTER(BG7:BG233,BH7:BH233&gt;cr),4),BG7:BG233,0)+6,1))</f>
        <v>#NAME?</v>
      </c>
      <c r="BH237" s="1" t="e">
        <f t="array" aca="1" ref="BH237" ca="1">INDIRECT(ADDRESS(MATCH(LARGE(_xlfn._xlws.FILTER(BH7:BH233,BH7:BH233&gt;cr),4),BH7:BH233,0)+6,1))</f>
        <v>#NAME?</v>
      </c>
      <c r="BI237" s="1" t="e">
        <f t="array" aca="1" ref="BI237" ca="1">INDIRECT(ADDRESS(MATCH(SMALL(_xlfn._xlws.FILTER(BI7:BI233,BH7:BH233&gt;cr),4),BI7:BI233,0)+6,1))</f>
        <v>#NAME?</v>
      </c>
      <c r="BJ237" s="6" t="e">
        <f t="array" aca="1" ref="BJ237" ca="1">INDIRECT(ADDRESS(MATCH(SMALL(_xlfn._xlws.FILTER(BJ7:BJ233,BM7:BM233&gt;cr),4),BJ7:BJ233,0)+6,1))</f>
        <v>#NAME?</v>
      </c>
      <c r="BK237" s="6" t="e">
        <f t="array" aca="1" ref="BK237" ca="1">INDIRECT(ADDRESS(MATCH(SMALL(_xlfn._xlws.FILTER(BK7:BK233,BM7:BM233&gt;cr),4),BK7:BK233,0)+6,1))</f>
        <v>#NAME?</v>
      </c>
      <c r="BL237" s="6" t="e">
        <f t="array" aca="1" ref="BL237" ca="1">INDIRECT(ADDRESS(MATCH(LARGE(_xlfn._xlws.FILTER(BL7:BL233,BM7:BM233&gt;cr),4),BL7:BL233,0)+6,1))</f>
        <v>#NAME?</v>
      </c>
      <c r="BM237" s="6" t="e">
        <f t="array" aca="1" ref="BM237" ca="1">INDIRECT(ADDRESS(MATCH(LARGE(_xlfn._xlws.FILTER(BM7:BM233,BM7:BM233&gt;cr),4),BM7:BM233,0)+6,1))</f>
        <v>#NAME?</v>
      </c>
      <c r="BN237" s="6" t="e">
        <f t="array" aca="1" ref="BN237" ca="1">INDIRECT(ADDRESS(MATCH(SMALL(_xlfn._xlws.FILTER(BN7:BN233,BM7:BM233&gt;cr),4),BN7:BN233,0)+6,1))</f>
        <v>#NAME?</v>
      </c>
      <c r="BO237" s="1" t="e">
        <f t="array" aca="1" ref="BO237" ca="1">INDIRECT(ADDRESS(MATCH(SMALL(_xlfn._xlws.FILTER(BO7:BO233,BR7:BR233&gt;cr),4),BO7:BO233,0)+6,1))</f>
        <v>#NAME?</v>
      </c>
      <c r="BP237" s="1" t="e">
        <f t="array" aca="1" ref="BP237" ca="1">INDIRECT(ADDRESS(MATCH(SMALL(_xlfn._xlws.FILTER(BP7:BP233,BR7:BR233&gt;cr),4),BP7:BP233,0)+6,1))</f>
        <v>#NAME?</v>
      </c>
      <c r="BQ237" s="1" t="e">
        <f t="array" aca="1" ref="BQ237" ca="1">INDIRECT(ADDRESS(MATCH(LARGE(_xlfn._xlws.FILTER(BQ7:BQ233,BR7:BR233&gt;cr),4),BQ7:BQ233,0)+6,1))</f>
        <v>#NAME?</v>
      </c>
      <c r="BR237" s="1" t="e">
        <f t="array" aca="1" ref="BR237" ca="1">INDIRECT(ADDRESS(MATCH(LARGE(_xlfn._xlws.FILTER(BR7:BR233,BR7:BR233&gt;cr),4),BR7:BR233,0)+6,1))</f>
        <v>#NAME?</v>
      </c>
      <c r="BS237" s="1" t="e">
        <f t="array" aca="1" ref="BS237" ca="1">INDIRECT(ADDRESS(MATCH(SMALL(_xlfn._xlws.FILTER(BS7:BS233,BR7:BR233&gt;cr),4),BS7:BS233,0)+6,1))</f>
        <v>#NAME?</v>
      </c>
      <c r="BT237" s="6" t="e">
        <f t="array" aca="1" ref="BT237" ca="1">INDIRECT(ADDRESS(MATCH(SMALL(_xlfn._xlws.FILTER(BT7:BT233,BW7:BW233&gt;cr),4),BT7:BT233,0)+6,1))</f>
        <v>#NAME?</v>
      </c>
      <c r="BU237" s="6" t="e">
        <f t="array" aca="1" ref="BU237" ca="1">INDIRECT(ADDRESS(MATCH(SMALL(_xlfn._xlws.FILTER(BU7:BU233,BW7:BW233&gt;cr),4),BU7:BU233,0)+6,1))</f>
        <v>#NAME?</v>
      </c>
      <c r="BV237" s="6" t="e">
        <f t="array" aca="1" ref="BV237" ca="1">INDIRECT(ADDRESS(MATCH(LARGE(_xlfn._xlws.FILTER(BV7:BV233,BW7:BW233&gt;cr),4),BV7:BV233,0)+6,1))</f>
        <v>#NAME?</v>
      </c>
      <c r="BW237" s="6" t="e">
        <f t="array" aca="1" ref="BW237" ca="1">INDIRECT(ADDRESS(MATCH(LARGE(_xlfn._xlws.FILTER(BW7:BW233,BW7:BW233&gt;cr),4),BW7:BW233,0)+6,1))</f>
        <v>#NAME?</v>
      </c>
      <c r="BX237" s="6" t="e">
        <f t="array" aca="1" ref="BX237" ca="1">INDIRECT(ADDRESS(MATCH(SMALL(_xlfn._xlws.FILTER(BX7:BX233,BW7:BW233&gt;cr),4),BX7:BX233,0)+6,1))</f>
        <v>#NAME?</v>
      </c>
      <c r="BY237" s="1" t="e">
        <f t="array" aca="1" ref="BY237" ca="1">INDIRECT(ADDRESS(MATCH(SMALL(_xlfn._xlws.FILTER(BY7:BY233,CB7:CB233&gt;cr),4),BY7:BY233,0)+6,1))</f>
        <v>#NAME?</v>
      </c>
      <c r="BZ237" s="1" t="e">
        <f t="array" aca="1" ref="BZ237" ca="1">INDIRECT(ADDRESS(MATCH(SMALL(_xlfn._xlws.FILTER(BZ7:BZ233,CB7:CB233&gt;cr),4),BZ7:BZ233,0)+6,1))</f>
        <v>#NAME?</v>
      </c>
      <c r="CA237" s="5" t="e">
        <f t="array" aca="1" ref="CA237" ca="1">INDIRECT(ADDRESS(MATCH(LARGE(_xlfn._xlws.FILTER(CA7:CA233,CB7:CB233&gt;cr),4),CA7:CA233,0)+6,1))</f>
        <v>#NAME?</v>
      </c>
      <c r="CB237" s="5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INDIRECT(ADDRESS(MATCH(SMALL(_xlfn._xlws.FILTER(CD7:CD233,CG7:CG233&gt;cr),4),CD7:CD233,0)+6,1))</f>
        <v>#NAME?</v>
      </c>
      <c r="CE237" s="6" t="e">
        <f t="array" aca="1" ref="CE237" ca="1">INDIRECT(ADDRESS(MATCH(SMALL(_xlfn._xlws.FILTER(CE7:CE233,CG7:CG233&gt;cr),4),CE7:CE233,0)+6,1))</f>
        <v>#NAME?</v>
      </c>
      <c r="CF237" s="6" t="e">
        <f t="array" aca="1" ref="CF237" ca="1">INDIRECT(ADDRESS(MATCH(LARGE(_xlfn._xlws.FILTER(CF7:CF233,CG7:CG233&gt;cr),4),CF7:CF233,0)+6,1))</f>
        <v>#NAME?</v>
      </c>
      <c r="CG237" s="6" t="e">
        <f t="array" aca="1" ref="CG237" ca="1">INDIRECT(ADDRESS(MATCH(LARGE(_xlfn._xlws.FILTER(CG7:CG233,CG7:CG233&gt;cr),4),CG7:CG233,0)+6,1))</f>
        <v>#NAME?</v>
      </c>
      <c r="CH237" s="6" t="e">
        <f t="array" aca="1" ref="CH237" ca="1">INDIRECT(ADDRESS(MATCH(SMALL(_xlfn._xlws.FILTER(CH7:CH233,CG7:CG233&gt;cr),4),CH7:CH233,0)+6,1))</f>
        <v>#NAME?</v>
      </c>
      <c r="CI237" s="1" t="e">
        <f t="array" aca="1" ref="CI237" ca="1">INDIRECT(ADDRESS(MATCH(SMALL(_xlfn._xlws.FILTER(CI7:CI233,CL7:CL233&gt;cr),4),CI7:CI233,0)+6,1))</f>
        <v>#NAME?</v>
      </c>
      <c r="CJ237" s="1" t="e">
        <f t="array" aca="1" ref="CJ237" ca="1">INDIRECT(ADDRESS(MATCH(SMALL(_xlfn._xlws.FILTER(CJ7:CJ233,CL7:CL233&gt;cr),4),CJ7:CJ233,0)+6,1))</f>
        <v>#NAME?</v>
      </c>
      <c r="CK237" s="1" t="e">
        <f t="array" aca="1" ref="CK237" ca="1">INDIRECT(ADDRESS(MATCH(LARGE(_xlfn._xlws.FILTER(CK7:CK233,CL7:CL233&gt;cr),4),CK7:CK233,0)+6,1))</f>
        <v>#NAME?</v>
      </c>
      <c r="CL237" s="1" t="e">
        <f t="array" aca="1" ref="CL237" ca="1">INDIRECT(ADDRESS(MATCH(LARGE(_xlfn._xlws.FILTER(CL7:CL233,CL7:CL233&gt;cr),4),CL7:CL233,0)+6,1))</f>
        <v>#NAME?</v>
      </c>
      <c r="CM237" s="1" t="e">
        <f t="array" aca="1" ref="CM237" ca="1">INDIRECT(ADDRESS(MATCH(SMALL(_xlfn._xlws.FILTER(CM7:CM233,CL7:CL233&gt;cr),4),CM7:CM233,0)+6,1))</f>
        <v>#NAME?</v>
      </c>
      <c r="CN237" s="6" t="e">
        <f t="array" aca="1" ref="CN237" ca="1">INDIRECT(ADDRESS(MATCH(SMALL(_xlfn._xlws.FILTER(CN7:CN233,CQ7:CQ233&gt;cr),4),CN7:CN233,0)+6,1))</f>
        <v>#NAME?</v>
      </c>
      <c r="CO237" s="6" t="e">
        <f t="array" aca="1" ref="CO237" ca="1">INDIRECT(ADDRESS(MATCH(SMALL(_xlfn._xlws.FILTER(CO7:CO233,CQ7:CQ233&gt;cr),4),CO7:CO233,0)+6,1))</f>
        <v>#NAME?</v>
      </c>
      <c r="CP237" s="6" t="e">
        <f t="array" aca="1" ref="CP237" ca="1">INDIRECT(ADDRESS(MATCH(LARGE(_xlfn._xlws.FILTER(CP7:CP233,CQ7:CQ233&gt;cr),4),CP7:CP233,0)+6,1))</f>
        <v>#NAME?</v>
      </c>
      <c r="CQ237" s="6" t="e">
        <f t="array" aca="1" ref="CQ237" ca="1">INDIRECT(ADDRESS(MATCH(LARGE(_xlfn._xlws.FILTER(CQ7:CQ233,CQ7:CQ233&gt;cr),4),CQ7:CQ233,0)+6,1))</f>
        <v>#NAME?</v>
      </c>
      <c r="CR237" s="6" t="e">
        <f t="array" aca="1" ref="CR237" ca="1">INDIRECT(ADDRESS(MATCH(SMALL(_xlfn._xlws.FILTER(CR7:CR233,CQ7:CQ233&gt;cr),4),CR7:CR233,0)+6,1))</f>
        <v>#NAME?</v>
      </c>
      <c r="CS237" s="1" t="e">
        <f t="array" aca="1" ref="CS237" ca="1">INDIRECT(ADDRESS(MATCH(SMALL(_xlfn._xlws.FILTER(CS7:CS233,CV7:CV233&gt;cr),4),CS7:CS233,0)+6,1))</f>
        <v>#NAME?</v>
      </c>
      <c r="CT237" s="1" t="e">
        <f t="array" aca="1" ref="CT237" ca="1">INDIRECT(ADDRESS(MATCH(SMALL(_xlfn._xlws.FILTER(CT7:CT233,CV7:CV233&gt;cr),4),CT7:CT233,0)+6,1))</f>
        <v>#NAME?</v>
      </c>
      <c r="CU237" s="1" t="e">
        <f t="array" aca="1" ref="CU237" ca="1">INDIRECT(ADDRESS(MATCH(LARGE(_xlfn._xlws.FILTER(CU7:CU233,CV7:CV233&gt;cr),4),CU7:CU233,0)+6,1))</f>
        <v>#NAME?</v>
      </c>
      <c r="CV237" s="1" t="e">
        <f t="array" aca="1" ref="CV237" ca="1">INDIRECT(ADDRESS(MATCH(LARGE(_xlfn._xlws.FILTER(CV7:CV233,CV7:CV233&gt;cr),4),CV7:CV233,0)+6,1))</f>
        <v>#NAME?</v>
      </c>
      <c r="CW237" s="1" t="e">
        <f t="array" aca="1" ref="CW237" ca="1">INDIRECT(ADDRESS(MATCH(SMALL(_xlfn._xlws.FILTER(CW7:CW233,CV7:CV233&gt;cr),4),CW7:CW233,0)+6,1))</f>
        <v>#NAME?</v>
      </c>
      <c r="CX237" s="6" t="e">
        <f t="array" aca="1" ref="CX237" ca="1">INDIRECT(ADDRESS(MATCH(SMALL(_xlfn._xlws.FILTER(CX7:CX233,DA7:DA233&gt;cr),4),CX7:CX233,0)+6,1))</f>
        <v>#NAME?</v>
      </c>
      <c r="CY237" s="6" t="e">
        <f t="array" aca="1" ref="CY237" ca="1">INDIRECT(ADDRESS(MATCH(SMALL(_xlfn._xlws.FILTER(CY7:CY233,DA7:DA233&gt;cr),4),CY7:CY233,0)+6,1))</f>
        <v>#NAME?</v>
      </c>
      <c r="CZ237" s="6" t="e">
        <f t="array" aca="1" ref="CZ237" ca="1">INDIRECT(ADDRESS(MATCH(LARGE(_xlfn._xlws.FILTER(CZ7:CZ233,DA7:DA233&gt;cr),4),CZ7:CZ233,0)+6,1))</f>
        <v>#NAME?</v>
      </c>
      <c r="DA237" s="6" t="e">
        <f t="array" aca="1" ref="DA237" ca="1">INDIRECT(ADDRESS(MATCH(LARGE(_xlfn._xlws.FILTER(DA7:DA233,DA7:DA233&gt;cr),4),DA7:DA233,0)+6,1))</f>
        <v>#NAME?</v>
      </c>
      <c r="DB237" s="6" t="e">
        <f t="array" aca="1" ref="DB237" ca="1">INDIRECT(ADDRESS(MATCH(SMALL(_xlfn._xlws.FILTER(DB7:DB233,DA7:DA233&gt;cr),4),DB7:DB233,0)+6,1))</f>
        <v>#NAME?</v>
      </c>
      <c r="DC237" s="1" t="e">
        <f t="array" aca="1" ref="DC237" ca="1">INDIRECT(ADDRESS(MATCH(SMALL(_xlfn._xlws.FILTER(DC7:DC233,DF7:DF233&gt;cr),4),DC7:DC233,0)+6,1))</f>
        <v>#NAME?</v>
      </c>
      <c r="DD237" s="1" t="e">
        <f t="array" aca="1" ref="DD237" ca="1">INDIRECT(ADDRESS(MATCH(SMALL(_xlfn._xlws.FILTER(DD7:DD233,DF7:DF233&gt;cr),4),DD7:DD233,0)+6,1))</f>
        <v>#NAME?</v>
      </c>
      <c r="DE237" s="1" t="e">
        <f t="array" aca="1" ref="DE237" ca="1">INDIRECT(ADDRESS(MATCH(LARGE(_xlfn._xlws.FILTER(DE7:DE233,DF7:DF233&gt;cr),4),DE7:DE233,0)+6,1))</f>
        <v>#NAME?</v>
      </c>
      <c r="DF237" s="1" t="e">
        <f t="array" aca="1" ref="DF237" ca="1">INDIRECT(ADDRESS(MATCH(LARGE(_xlfn._xlws.FILTER(DF7:DF233,DF7:DF233&gt;cr),4),DF7:DF233,0)+6,1))</f>
        <v>#NAME?</v>
      </c>
      <c r="DG237" s="1" t="e">
        <f t="array" aca="1" ref="DG237" ca="1">INDIRECT(ADDRESS(MATCH(SMALL(_xlfn._xlws.FILTER(DG7:DG233,DF7:DF233&gt;cr),4),DG7:DG233,0)+6,1))</f>
        <v>#NAME?</v>
      </c>
      <c r="DH237" s="6" t="e">
        <f t="array" aca="1" ref="DH237" ca="1">INDIRECT(ADDRESS(MATCH(SMALL(_xlfn._xlws.FILTER(DH7:DH233,DK7:DK233&gt;cr),4),DH7:DH233,0)+6,1))</f>
        <v>#NAME?</v>
      </c>
      <c r="DI237" s="6" t="e">
        <f t="array" aca="1" ref="DI237" ca="1">INDIRECT(ADDRESS(MATCH(SMALL(_xlfn._xlws.FILTER(DI7:DI233,DK7:DK233&gt;cr),4),DI7:DI233,0)+6,1))</f>
        <v>#NAME?</v>
      </c>
      <c r="DJ237" s="6" t="e">
        <f t="array" aca="1" ref="DJ237" ca="1">INDIRECT(ADDRESS(MATCH(LARGE(_xlfn._xlws.FILTER(DJ7:DJ233,DK7:DK233&gt;cr),4),DJ7:DJ233,0)+6,1))</f>
        <v>#NAME?</v>
      </c>
      <c r="DK237" s="6" t="e">
        <f t="array" aca="1" ref="DK237" ca="1">INDIRECT(ADDRESS(MATCH(LARGE(_xlfn._xlws.FILTER(DK7:DK233,DK7:DK233&gt;cr),4),DK7:DK233,0)+6,1))</f>
        <v>#NAME?</v>
      </c>
      <c r="DL237" s="6" t="e">
        <f t="array" aca="1" ref="DL237" ca="1">INDIRECT(ADDRESS(MATCH(SMALL(_xlfn._xlws.FILTER(DL7:DL233,DK7:DK233&gt;cr),4),DL7:DL233,0)+6,1))</f>
        <v>#NAME?</v>
      </c>
      <c r="DM237" s="1" t="e">
        <f t="array" aca="1" ref="DM237" ca="1">INDIRECT(ADDRESS(MATCH(SMALL(_xlfn._xlws.FILTER(DM7:DM233,DP7:DP233&gt;cr),4),DM7:DM233,0)+6,1))</f>
        <v>#NAME?</v>
      </c>
      <c r="DN237" s="1" t="e">
        <f t="array" aca="1" ref="DN237" ca="1">INDIRECT(ADDRESS(MATCH(SMALL(_xlfn._xlws.FILTER(DN7:DN233,DP7:DP233&gt;cr),4),DN7:DN233,0)+6,1))</f>
        <v>#NAME?</v>
      </c>
      <c r="DO237" s="1" t="e">
        <f t="array" aca="1" ref="DO237" ca="1">INDIRECT(ADDRESS(MATCH(LARGE(_xlfn._xlws.FILTER(DO7:DO233,DP7:DP233&gt;cr),4),DO7:DO233,0)+6,1))</f>
        <v>#NAME?</v>
      </c>
      <c r="DP237" s="1" t="e">
        <f t="array" aca="1" ref="DP237" ca="1">INDIRECT(ADDRESS(MATCH(LARGE(_xlfn._xlws.FILTER(DP7:DP233,DP7:DP233&gt;cr),4),DP7:DP233,0)+6,1))</f>
        <v>#NAME?</v>
      </c>
      <c r="DQ237" s="1" t="e">
        <f t="array" aca="1" ref="DQ237" ca="1">INDIRECT(ADDRESS(MATCH(SMALL(_xlfn._xlws.FILTER(DQ7:DQ233,DP7:DP233&gt;cr),4),DQ7:DQ233,0)+6,1))</f>
        <v>#NAME?</v>
      </c>
      <c r="DR237" s="6" t="e">
        <f t="array" aca="1" ref="DR237" ca="1">INDIRECT(ADDRESS(MATCH(SMALL(_xlfn._xlws.FILTER(DR7:DR233,DU7:DU233&gt;cr),4),DR7:DR233,0)+6,1))</f>
        <v>#NAME?</v>
      </c>
      <c r="DS237" s="6" t="e">
        <f t="array" aca="1" ref="DS237" ca="1">INDIRECT(ADDRESS(MATCH(SMALL(_xlfn._xlws.FILTER(DS7:DS233,DU7:DU233&gt;cr),4),DS7:DS233,0)+6,1))</f>
        <v>#NAME?</v>
      </c>
      <c r="DT237" s="6" t="e">
        <f t="array" aca="1" ref="DT237" ca="1">INDIRECT(ADDRESS(MATCH(LARGE(_xlfn._xlws.FILTER(DT7:DT233,DU7:DU233&gt;cr),4),DT7:DT233,0)+6,1))</f>
        <v>#NAME?</v>
      </c>
      <c r="DU237" s="6" t="e">
        <f t="array" aca="1" ref="DU237" ca="1">INDIRECT(ADDRESS(MATCH(LARGE(_xlfn._xlws.FILTER(DU7:DU233,DU7:DU233&gt;cr),4),DU7:DU233,0)+6,1))</f>
        <v>#NAME?</v>
      </c>
      <c r="DV237" s="6" t="e">
        <f t="array" aca="1" ref="DV237" ca="1">INDIRECT(ADDRESS(MATCH(SMALL(_xlfn._xlws.FILTER(DV7:DV233,DU7:DU233&gt;cr),4),DV7:DV233,0)+6,1))</f>
        <v>#NAME?</v>
      </c>
      <c r="DW237" s="1" t="e">
        <f t="array" aca="1" ref="DW237" ca="1">INDIRECT(ADDRESS(MATCH(SMALL(_xlfn._xlws.FILTER(DW7:DW233,DZ7:DZ233&gt;cr),4),DW7:DW233,0)+6,1))</f>
        <v>#NAME?</v>
      </c>
      <c r="DX237" s="1" t="e">
        <f t="array" aca="1" ref="DX237" ca="1">INDIRECT(ADDRESS(MATCH(SMALL(_xlfn._xlws.FILTER(DX7:DX233,DZ7:DZ233&gt;cr),4),DX7:DX233,0)+6,1))</f>
        <v>#NAME?</v>
      </c>
      <c r="DY237" s="1" t="e">
        <f t="array" aca="1" ref="DY237" ca="1">INDIRECT(ADDRESS(MATCH(LARGE(_xlfn._xlws.FILTER(DY7:DY233,DZ7:DZ233&gt;cr),4),DY7:DY233,0)+6,1))</f>
        <v>#NAME?</v>
      </c>
      <c r="DZ237" s="1" t="e">
        <f t="array" aca="1" ref="DZ237" ca="1">INDIRECT(ADDRESS(MATCH(LARGE(_xlfn._xlws.FILTER(DZ7:DZ233,DZ7:DZ233&gt;cr),4),DZ7:DZ233,0)+6,1))</f>
        <v>#NAME?</v>
      </c>
      <c r="EA237" s="1" t="e">
        <f t="array" aca="1" ref="EA237" ca="1">INDIRECT(ADDRESS(MATCH(SMALL(_xlfn._xlws.FILTER(EA7:EA233,DZ7:DZ233&gt;cr),4),EA7:EA233,0)+6,1))</f>
        <v>#NAME?</v>
      </c>
      <c r="EB237" s="6" t="e">
        <f t="array" aca="1" ref="EB237" ca="1">INDIRECT(ADDRESS(MATCH(SMALL(_xlfn._xlws.FILTER(EB7:EB233,EE7:EE233&gt;cr),4),EB7:EB233,0)+6,1))</f>
        <v>#NAME?</v>
      </c>
      <c r="EC237" s="6" t="e">
        <f t="array" aca="1" ref="EC237" ca="1">INDIRECT(ADDRESS(MATCH(SMALL(_xlfn._xlws.FILTER(EC7:EC233,EE7:EE233&gt;cr),4),EC7:EC233,0)+6,1))</f>
        <v>#NAME?</v>
      </c>
      <c r="ED237" s="6" t="e">
        <f t="array" aca="1" ref="ED237" ca="1">INDIRECT(ADDRESS(MATCH(LARGE(_xlfn._xlws.FILTER(ED7:ED233,EE7:EE233&gt;cr),4),ED7:ED233,0)+6,1))</f>
        <v>#NAME?</v>
      </c>
      <c r="EE237" s="6" t="e">
        <f t="array" aca="1" ref="EE237" ca="1">INDIRECT(ADDRESS(MATCH(LARGE(_xlfn._xlws.FILTER(EE7:EE233,EE7:EE233&gt;cr),4),EE7:EE233,0)+6,1))</f>
        <v>#NAME?</v>
      </c>
      <c r="EF237" s="6" t="e">
        <f t="array" aca="1" ref="EF237" ca="1">INDIRECT(ADDRESS(MATCH(SMALL(_xlfn._xlws.FILTER(EF7:EF233,EE7:EE233&gt;cr),4),EF7:EF233,0)+6,1))</f>
        <v>#NAME?</v>
      </c>
      <c r="EG237" s="1" t="e">
        <f t="array" aca="1" ref="EG237" ca="1">INDIRECT(ADDRESS(MATCH(SMALL(_xlfn._xlws.FILTER(EG7:EG233,EJ7:EJ233&gt;cr),4),EG7:EG233,0)+6,1))</f>
        <v>#NAME?</v>
      </c>
      <c r="EH237" s="1" t="e">
        <f t="array" aca="1" ref="EH237" ca="1">INDIRECT(ADDRESS(MATCH(SMALL(_xlfn._xlws.FILTER(EH7:EH233,EJ7:EJ233&gt;cr),4),EH7:EH233,0)+6,1))</f>
        <v>#NAME?</v>
      </c>
      <c r="EI237" s="1" t="e">
        <f t="array" aca="1" ref="EI237" ca="1">INDIRECT(ADDRESS(MATCH(LARGE(_xlfn._xlws.FILTER(EI7:EI233,EJ7:EJ233&gt;cr),4),EI7:EI233,0)+6,1))</f>
        <v>#NAME?</v>
      </c>
      <c r="EJ237" s="1" t="e">
        <f t="array" aca="1" ref="EJ237" ca="1">INDIRECT(ADDRESS(MATCH(LARGE(_xlfn._xlws.FILTER(EJ7:EJ233,EJ7:EJ233&gt;cr),4),EJ7:EJ233,0)+6,1))</f>
        <v>#NAME?</v>
      </c>
      <c r="EK237" s="1" t="e">
        <f t="array" aca="1" ref="EK237" ca="1">INDIRECT(ADDRESS(MATCH(SMALL(_xlfn._xlws.FILTER(EK7:EK233,EJ7:EJ233&gt;cr),4),EK7:EK233,0)+6,1))</f>
        <v>#NAME?</v>
      </c>
      <c r="EL237" s="6" t="e">
        <f t="array" aca="1" ref="EL237" ca="1">INDIRECT(ADDRESS(MATCH(SMALL(_xlfn._xlws.FILTER(EL7:EL233,EO7:EO233&gt;cr),4),EL7:EL233,0)+6,1))</f>
        <v>#NAME?</v>
      </c>
      <c r="EM237" s="6" t="e">
        <f t="array" aca="1" ref="EM237" ca="1">INDIRECT(ADDRESS(MATCH(SMALL(_xlfn._xlws.FILTER(EM7:EM233,EO7:EO233&gt;cr),4),EM7:EM233,0)+6,1))</f>
        <v>#NAME?</v>
      </c>
      <c r="EN237" s="6" t="e">
        <f t="array" aca="1" ref="EN237" ca="1">INDIRECT(ADDRESS(MATCH(LARGE(_xlfn._xlws.FILTER(EN7:EN233,EO7:EO233&gt;cr),4),EN7:EN233,0)+6,1))</f>
        <v>#NAME?</v>
      </c>
      <c r="EO237" s="6" t="e">
        <f t="array" aca="1" ref="EO237" ca="1">INDIRECT(ADDRESS(MATCH(LARGE(_xlfn._xlws.FILTER(EO7:EO233,EO7:EO233&gt;cr),4),EO7:EO233,0)+6,1))</f>
        <v>#NAME?</v>
      </c>
      <c r="EP237" s="6" t="e">
        <f t="array" aca="1" ref="EP237" ca="1">INDIRECT(ADDRESS(MATCH(SMALL(_xlfn._xlws.FILTER(EP7:EP233,EO7:EO233&gt;cr),4),EP7:EP233,0)+6,1))</f>
        <v>#NAME?</v>
      </c>
      <c r="EQ237" s="1" t="e">
        <f t="array" aca="1" ref="EQ237" ca="1">INDIRECT(ADDRESS(MATCH(SMALL(_xlfn._xlws.FILTER(EQ7:EQ233,ET7:ET233&gt;cr),4),EQ7:EQ233,0)+6,1))</f>
        <v>#NAME?</v>
      </c>
      <c r="ER237" s="1" t="e">
        <f t="array" aca="1" ref="ER237" ca="1">INDIRECT(ADDRESS(MATCH(SMALL(_xlfn._xlws.FILTER(ER7:ER233,ET7:ET233&gt;cr),4),ER7:ER233,0)+6,1))</f>
        <v>#NAME?</v>
      </c>
      <c r="ES237" s="1" t="e">
        <f t="array" aca="1" ref="ES237" ca="1">INDIRECT(ADDRESS(MATCH(LARGE(_xlfn._xlws.FILTER(ES7:ES233,ET7:ET233&gt;cr),4),ES7:ES233,0)+6,1))</f>
        <v>#NAME?</v>
      </c>
      <c r="ET237" s="1" t="e">
        <f t="array" aca="1" ref="ET237" ca="1">INDIRECT(ADDRESS(MATCH(LARGE(_xlfn._xlws.FILTER(ET7:ET233,ET7:ET233&gt;cr),4),ET7:ET233,0)+6,1))</f>
        <v>#NAME?</v>
      </c>
      <c r="EU237" s="1" t="e">
        <f t="array" aca="1" ref="EU237" ca="1">INDIRECT(ADDRESS(MATCH(SMALL(_xlfn._xlws.FILTER(EU7:EU233,ET7:ET233&gt;cr),4),EU7:EU233,0)+6,1))</f>
        <v>#NAME?</v>
      </c>
      <c r="EV237" s="6" t="e">
        <f t="array" aca="1" ref="EV237" ca="1">INDIRECT(ADDRESS(MATCH(SMALL(_xlfn._xlws.FILTER(EV7:EV233,EY7:EY233&gt;cr),4),EV7:EV233,0)+6,1))</f>
        <v>#NAME?</v>
      </c>
      <c r="EW237" s="6" t="e">
        <f t="array" aca="1" ref="EW237" ca="1">INDIRECT(ADDRESS(MATCH(SMALL(_xlfn._xlws.FILTER(EW7:EW233,EY7:EY233&gt;cr),4),EW7:EW233,0)+6,1))</f>
        <v>#NAME?</v>
      </c>
      <c r="EX237" s="6" t="e">
        <f t="array" aca="1" ref="EX237" ca="1">INDIRECT(ADDRESS(MATCH(LARGE(_xlfn._xlws.FILTER(EX7:EX233,EY7:EY233&gt;cr),4),EX7:EX233,0)+6,1))</f>
        <v>#NAME?</v>
      </c>
      <c r="EY237" s="6" t="e">
        <f t="array" aca="1" ref="EY237" ca="1">INDIRECT(ADDRESS(MATCH(LARGE(_xlfn._xlws.FILTER(EY7:EY233,EY7:EY233&gt;cr),4),EY7:EY233,0)+6,1))</f>
        <v>#NAME?</v>
      </c>
      <c r="EZ237" s="6" t="e">
        <f t="array" aca="1" ref="EZ237" ca="1">INDIRECT(ADDRESS(MATCH(SMALL(_xlfn._xlws.FILTER(EZ7:EZ233,EY7:EY233&gt;cr),4),EZ7:EZ233,0)+6,1))</f>
        <v>#NAME?</v>
      </c>
      <c r="FA237" s="1" t="e">
        <f t="array" aca="1" ref="FA237" ca="1">INDIRECT(ADDRESS(MATCH(SMALL(_xlfn._xlws.FILTER(FA7:FA233,FD7:FD233&gt;cr),4),FA7:FA233,0)+6,1))</f>
        <v>#NAME?</v>
      </c>
      <c r="FB237" s="1" t="e">
        <f t="array" aca="1" ref="FB237" ca="1">INDIRECT(ADDRESS(MATCH(SMALL(_xlfn._xlws.FILTER(FB7:FB233,FD7:FD233&gt;cr),4),FB7:FB233,0)+6,1))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INDIRECT(ADDRESS(MATCH(SMALL(_xlfn._xlws.FILTER(FF7:FF233,FI7:FI233&gt;cr),4),FF7:FF233,0)+6,1))</f>
        <v>#NAME?</v>
      </c>
      <c r="FG237" s="6" t="e">
        <f t="array" aca="1" ref="FG237" ca="1">INDIRECT(ADDRESS(MATCH(SMALL(_xlfn._xlws.FILTER(FG7:FG233,FI7:FI233&gt;cr),4),FG7:FG233,0)+6,1))</f>
        <v>#NAME?</v>
      </c>
      <c r="FH237" s="6" t="e">
        <f t="array" aca="1" ref="FH237" ca="1">INDIRECT(ADDRESS(MATCH(LARGE(_xlfn._xlws.FILTER(FH7:FH233,FI7:FI233&gt;cr),4),FH7:FH233,0)+6,1))</f>
        <v>#NAME?</v>
      </c>
      <c r="FI237" s="6" t="e">
        <f t="array" aca="1" ref="FI237" ca="1">INDIRECT(ADDRESS(MATCH(LARGE(_xlfn._xlws.FILTER(FI7:FI233,FI7:FI233&gt;cr),4),FI7:FI233,0)+6,1))</f>
        <v>#NAME?</v>
      </c>
      <c r="FJ237" s="6" t="e">
        <f t="array" aca="1" ref="FJ237" ca="1">INDIRECT(ADDRESS(MATCH(SMALL(_xlfn._xlws.FILTER(FJ7:FJ233,FI7:FI233&gt;cr),4),FJ7:FJ233,0)+6,1))</f>
        <v>#NAME?</v>
      </c>
      <c r="FK237" s="1" t="e">
        <f t="array" aca="1" ref="FK237" ca="1">INDIRECT(ADDRESS(MATCH(SMALL(_xlfn._xlws.FILTER(FK7:FK233,FN7:FN233&gt;cr),4),FK7:FK233,0)+6,1))</f>
        <v>#NAME?</v>
      </c>
      <c r="FL237" s="1" t="e">
        <f t="array" aca="1" ref="FL237" ca="1">INDIRECT(ADDRESS(MATCH(SMALL(_xlfn._xlws.FILTER(FL7:FL233,FN7:FN233&gt;cr),4),FL7:FL233,0)+6,1))</f>
        <v>#NAME?</v>
      </c>
      <c r="FM237" s="1" t="e">
        <f t="array" aca="1" ref="FM237" ca="1">INDIRECT(ADDRESS(MATCH(LARGE(_xlfn._xlws.FILTER(FM7:FM233,FN7:FN233&gt;cr),4),FM7:FM233,0)+6,1))</f>
        <v>#NAME?</v>
      </c>
      <c r="FN237" s="1" t="e">
        <f t="array" aca="1" ref="FN237" ca="1">INDIRECT(ADDRESS(MATCH(LARGE(_xlfn._xlws.FILTER(FN7:FN233,FN7:FN233&gt;cr),4),FN7:FN233,0)+6,1))</f>
        <v>#NAME?</v>
      </c>
      <c r="FO237" s="1" t="e">
        <f t="array" aca="1" ref="FO237" ca="1">INDIRECT(ADDRESS(MATCH(SMALL(_xlfn._xlws.FILTER(FO7:FO233,FN7:FN233&gt;cr),4),FO7:FO233,0)+6,1))</f>
        <v>#NAME?</v>
      </c>
      <c r="FP237" s="9" t="e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>
        <f t="array" aca="1" ref="B238" ca="1">INDIRECT(ADDRESS(MATCH(SMALL(_xlfn._xlws.FILTER(B7:B233,E7:E233&gt;cr),5),B7:B233,0)+6,1))</f>
        <v>#NAME?</v>
      </c>
      <c r="C238" s="6" t="e">
        <f t="array" aca="1" ref="C238" ca="1">INDIRECT(ADDRESS(MATCH(SMALL(_xlfn._xlws.FILTER(C7:C233,E7:E233&gt;cr),5),C7:C233,0)+6,1))</f>
        <v>#NAME?</v>
      </c>
      <c r="D238" s="6" t="e">
        <f t="array" aca="1" ref="D238" ca="1">INDIRECT(ADDRESS(MATCH(LARGE(_xlfn._xlws.FILTER(D7:D233,E7:E233&gt;cr),5),D7:D233,0)+6,1))</f>
        <v>#NAME?</v>
      </c>
      <c r="E238" s="6" t="e">
        <f t="array" aca="1" ref="E238" ca="1">INDIRECT(ADDRESS(MATCH(LARGE(_xlfn._xlws.FILTER(E7:E233,E7:E233&gt;cr),5),E7:E233,0)+6,1))</f>
        <v>#NAME?</v>
      </c>
      <c r="F238" s="6" t="e">
        <f t="array" aca="1" ref="F238" ca="1">INDIRECT(ADDRESS(MATCH(SMALL(_xlfn._xlws.FILTER(F7:F233,E7:E233&gt;cr),5),F7:F233,0)+6,1))</f>
        <v>#NAME?</v>
      </c>
      <c r="G238" s="1" t="e">
        <f t="array" aca="1" ref="G238" ca="1">INDIRECT(ADDRESS(MATCH(SMALL(_xlfn._xlws.FILTER(G7:G233,J7:J233&gt;cr),5),G7:G233,0)+6,1))</f>
        <v>#NAME?</v>
      </c>
      <c r="H238" s="1" t="e">
        <f t="array" aca="1" ref="H238" ca="1">INDIRECT(ADDRESS(MATCH(SMALL(_xlfn._xlws.FILTER(H7:H233,J7:J233&gt;cr),5),H7:H233,0)+6,1))</f>
        <v>#NAME?</v>
      </c>
      <c r="I238" s="5" t="e">
        <f t="array" aca="1" ref="I238" ca="1">INDIRECT(ADDRESS(MATCH(LARGE(_xlfn._xlws.FILTER(I7:I233,J7:J233&gt;cr),5),I7:I233,0)+6,1))</f>
        <v>#NAME?</v>
      </c>
      <c r="J238" s="5" t="e">
        <f t="array" aca="1" ref="J238" ca="1">INDIRECT(ADDRESS(MATCH(LARGE(_xlfn._xlws.FILTER(J7:J233,J7:J233&gt;cr),5),J7:J233,0)+6,1))</f>
        <v>#NAME?</v>
      </c>
      <c r="K238" s="1" t="e">
        <f t="array" aca="1" ref="K238" ca="1">INDIRECT(ADDRESS(MATCH(SMALL(_xlfn._xlws.FILTER(K7:K233,J7:J233&gt;cr),5),K7:K233,0)+6,1))</f>
        <v>#NAME?</v>
      </c>
      <c r="L238" s="6" t="e">
        <f t="array" aca="1" ref="L238" ca="1">INDIRECT(ADDRESS(MATCH(SMALL(_xlfn._xlws.FILTER(L7:L233,O7:O233&gt;cr),5),L7:L233,0)+6,1))</f>
        <v>#NAME?</v>
      </c>
      <c r="M238" s="6" t="e">
        <f t="array" aca="1" ref="M238" ca="1">INDIRECT(ADDRESS(MATCH(SMALL(_xlfn._xlws.FILTER(M7:M233,O7:O233&gt;cr),5),M7:M233,0)+6,1))</f>
        <v>#NAME?</v>
      </c>
      <c r="N238" s="4" t="e">
        <f t="array" aca="1" ref="N238" ca="1">INDIRECT(ADDRESS(MATCH(LARGE(_xlfn._xlws.FILTER(N7:N233,O7:O233&gt;cr),5),N7:N233,0)+6,1))</f>
        <v>#NAME?</v>
      </c>
      <c r="O238" s="4" t="e">
        <f t="array" aca="1" ref="O238" ca="1">INDIRECT(ADDRESS(MATCH(LARGE(_xlfn._xlws.FILTER(O7:O233,O7:O233&gt;cr),5),O7:O233,0)+6,1))</f>
        <v>#NAME?</v>
      </c>
      <c r="P238" s="6" t="e">
        <f t="array" aca="1" ref="P238" ca="1">INDIRECT(ADDRESS(MATCH(SMALL(_xlfn._xlws.FILTER(P7:P233,O7:O233&gt;cr),5),P7:P233,0)+6,1))</f>
        <v>#NAME?</v>
      </c>
      <c r="Q238" s="1" t="e">
        <f t="array" aca="1" ref="Q238" ca="1">INDIRECT(ADDRESS(MATCH(SMALL(_xlfn._xlws.FILTER(Q7:Q233,T7:T233&gt;cr),5),Q7:Q233,0)+6,1))</f>
        <v>#NAME?</v>
      </c>
      <c r="R238" s="1" t="e">
        <f t="array" aca="1" ref="R238" ca="1">INDIRECT(ADDRESS(MATCH(SMALL(_xlfn._xlws.FILTER(R7:R233,T7:T233&gt;cr),5),R7:R233,0)+6,1))</f>
        <v>#NAME?</v>
      </c>
      <c r="S238" s="5" t="e">
        <f t="array" aca="1" ref="S238" ca="1">INDIRECT(ADDRESS(MATCH(LARGE(_xlfn._xlws.FILTER(S7:S233,T7:T233&gt;cr),5),S7:S233,0)+6,1))</f>
        <v>#NAME?</v>
      </c>
      <c r="T238" s="5" t="e">
        <f t="array" aca="1" ref="T238" ca="1">INDIRECT(ADDRESS(MATCH(LARGE(_xlfn._xlws.FILTER(T7:T233,T7:T233&gt;cr),5),T7:T233,0)+6,1))</f>
        <v>#NAME?</v>
      </c>
      <c r="U238" s="1" t="e">
        <f t="array" aca="1" ref="U238" ca="1">INDIRECT(ADDRESS(MATCH(SMALL(_xlfn._xlws.FILTER(U7:U233,T7:T233&gt;cr),5),U7:U233,0)+6,1))</f>
        <v>#NAME?</v>
      </c>
      <c r="V238" s="6" t="e">
        <f t="array" aca="1" ref="V238" ca="1">INDIRECT(ADDRESS(MATCH(SMALL(_xlfn._xlws.FILTER(V7:V233,Y7:Y233&gt;cr),5),V7:V233,0)+6,1))</f>
        <v>#NAME?</v>
      </c>
      <c r="W238" s="6" t="e">
        <f t="array" aca="1" ref="W238" ca="1">INDIRECT(ADDRESS(MATCH(SMALL(_xlfn._xlws.FILTER(W7:W233,Y7:Y233&gt;cr),5),W7:W233,0)+6,1))</f>
        <v>#NAME?</v>
      </c>
      <c r="X238" s="6" t="e">
        <f t="array" aca="1" ref="X238" ca="1">INDIRECT(ADDRESS(MATCH(LARGE(_xlfn._xlws.FILTER(X7:X233,Y7:Y233&gt;cr),5),X7:X233,0)+6,1))</f>
        <v>#NAME?</v>
      </c>
      <c r="Y238" s="6" t="e">
        <f t="array" aca="1" ref="Y238" ca="1">INDIRECT(ADDRESS(MATCH(LARGE(_xlfn._xlws.FILTER(Y7:Y233,Y7:Y233&gt;cr),5),Y7:Y233,0)+6,1))</f>
        <v>#NAME?</v>
      </c>
      <c r="Z238" s="6" t="e">
        <f t="array" aca="1" ref="Z238" ca="1">INDIRECT(ADDRESS(MATCH(SMALL(_xlfn._xlws.FILTER(Z7:Z233,Y7:Y233&gt;cr),5),Z7:Z233,0)+6,1))</f>
        <v>#NAME?</v>
      </c>
      <c r="AA238" s="1" t="e">
        <f t="array" aca="1" ref="AA238" ca="1">INDIRECT(ADDRESS(MATCH(SMALL(_xlfn._xlws.FILTER(AA7:AA233,AD7:AD233&gt;cr),5),AA7:AA233,0)+6,1))</f>
        <v>#NAME?</v>
      </c>
      <c r="AB238" s="1" t="e">
        <f t="array" aca="1" ref="AB238" ca="1">INDIRECT(ADDRESS(MATCH(SMALL(_xlfn._xlws.FILTER(AB7:AB233,AD7:AD233&gt;cr),5),AB7:AB233,0)+6,1))</f>
        <v>#NAME?</v>
      </c>
      <c r="AC238" s="5" t="e">
        <f t="array" aca="1" ref="AC238" ca="1">INDIRECT(ADDRESS(MATCH(LARGE(_xlfn._xlws.FILTER(AC7:AC233,AD7:AD233&gt;cr),5),AC7:AC233,0)+6,1))</f>
        <v>#NAME?</v>
      </c>
      <c r="AD238" s="5" t="e">
        <f t="array" aca="1" ref="AD238" ca="1">INDIRECT(ADDRESS(MATCH(LARGE(_xlfn._xlws.FILTER(AD7:AD233,AD7:AD233&gt;cr),5),AD7:AD233,0)+6,1))</f>
        <v>#NAME?</v>
      </c>
      <c r="AE238" s="1" t="e">
        <f t="array" aca="1" ref="AE238" ca="1">INDIRECT(ADDRESS(MATCH(SMALL(_xlfn._xlws.FILTER(AE7:AE233,AD7:AD233&gt;cr),5),AE7:AE233,0)+6,1))</f>
        <v>#NAME?</v>
      </c>
      <c r="AF238" s="6" t="e">
        <f t="array" aca="1" ref="AF238" ca="1">INDIRECT(ADDRESS(MATCH(SMALL(_xlfn._xlws.FILTER(AF7:AF233,AI7:AI233&gt;cr),5),AF7:AF233,0)+6,1))</f>
        <v>#NAME?</v>
      </c>
      <c r="AG238" s="6" t="e">
        <f t="array" aca="1" ref="AG238" ca="1">INDIRECT(ADDRESS(MATCH(SMALL(_xlfn._xlws.FILTER(AG7:AG233,AI7:AI233&gt;cr),5),AG7:AG233,0)+6,1))</f>
        <v>#NAME?</v>
      </c>
      <c r="AH238" s="6" t="e">
        <f t="array" aca="1" ref="AH238" ca="1">INDIRECT(ADDRESS(MATCH(LARGE(_xlfn._xlws.FILTER(AH7:AH233,AI7:AI233&gt;cr),5),AH7:AH233,0)+6,1))</f>
        <v>#NAME?</v>
      </c>
      <c r="AI238" s="6" t="e">
        <f t="array" aca="1" ref="AI238" ca="1">INDIRECT(ADDRESS(MATCH(LARGE(_xlfn._xlws.FILTER(AI7:AI233,AI7:AI233&gt;cr),5),AI7:AI233,0)+6,1))</f>
        <v>#NAME?</v>
      </c>
      <c r="AJ238" s="6" t="e">
        <f t="array" aca="1" ref="AJ238" ca="1">INDIRECT(ADDRESS(MATCH(SMALL(_xlfn._xlws.FILTER(AJ7:AJ233,AI7:AI233&gt;cr),5),AJ7:AJ233,0)+6,1))</f>
        <v>#NAME?</v>
      </c>
      <c r="AK238" s="1" t="e">
        <f t="array" aca="1" ref="AK238" ca="1">INDIRECT(ADDRESS(MATCH(SMALL(_xlfn._xlws.FILTER(AK7:AK233,AN7:AN233&gt;cr),5),AK7:AK233,0)+6,1))</f>
        <v>#NAME?</v>
      </c>
      <c r="AL238" s="1" t="e">
        <f t="array" aca="1" ref="AL238" ca="1">INDIRECT(ADDRESS(MATCH(SMALL(_xlfn._xlws.FILTER(AL7:AL233,AN7:AN233&gt;cr),5),AL7:AL233,0)+6,1))</f>
        <v>#NAME?</v>
      </c>
      <c r="AM238" s="5" t="e">
        <f t="array" aca="1" ref="AM238" ca="1">INDIRECT(ADDRESS(MATCH(LARGE(_xlfn._xlws.FILTER(AM7:AM233,AN7:AN233&gt;cr),5),AM7:AM233,0)+6,1))</f>
        <v>#NAME?</v>
      </c>
      <c r="AN238" s="5" t="e">
        <f t="array" aca="1" ref="AN238" ca="1">INDIRECT(ADDRESS(MATCH(LARGE(_xlfn._xlws.FILTER(AN7:AN233,AN7:AN233&gt;cr),5),AN7:AN233,0)+6,1))</f>
        <v>#NAME?</v>
      </c>
      <c r="AO238" s="1" t="e">
        <f t="array" aca="1" ref="AO238" ca="1">INDIRECT(ADDRESS(MATCH(SMALL(_xlfn._xlws.FILTER(AO7:AO233,AN7:AN233&gt;cr),5),AO7:AO233,0)+6,1))</f>
        <v>#NAME?</v>
      </c>
      <c r="AP238" s="6" t="e">
        <f t="array" aca="1" ref="AP238" ca="1">INDIRECT(ADDRESS(MATCH(SMALL(_xlfn._xlws.FILTER(AP7:AP233,AS7:AS233&gt;cr),5),AP7:AP233,0)+6,1))</f>
        <v>#NAME?</v>
      </c>
      <c r="AQ238" s="6" t="e">
        <f t="array" aca="1" ref="AQ238" ca="1">INDIRECT(ADDRESS(MATCH(SMALL(_xlfn._xlws.FILTER(AQ7:AQ233,AS7:AS233&gt;cr),5),AQ7:AQ233,0)+6,1))</f>
        <v>#NAME?</v>
      </c>
      <c r="AR238" s="6" t="e">
        <f t="array" aca="1" ref="AR238" ca="1">INDIRECT(ADDRESS(MATCH(LARGE(_xlfn._xlws.FILTER(AR7:AR233,AS7:AS233&gt;cr),5),AR7:AR233,0)+6,1))</f>
        <v>#NAME?</v>
      </c>
      <c r="AS238" s="6" t="e">
        <f t="array" aca="1" ref="AS238" ca="1">INDIRECT(ADDRESS(MATCH(LARGE(_xlfn._xlws.FILTER(AS7:AS233,AS7:AS233&gt;cr),5),AS7:AS233,0)+6,1))</f>
        <v>#NAME?</v>
      </c>
      <c r="AT238" s="6" t="e">
        <f t="array" aca="1" ref="AT238" ca="1">INDIRECT(ADDRESS(MATCH(SMALL(_xlfn._xlws.FILTER(AT7:AT233,AS7:AS233&gt;cr),5),AT7:AT233,0)+6,1))</f>
        <v>#NAME?</v>
      </c>
      <c r="AU238" s="1" t="e">
        <f t="array" aca="1" ref="AU238" ca="1">INDIRECT(ADDRESS(MATCH(SMALL(_xlfn._xlws.FILTER(AU7:AU233,AX7:AX233&gt;cr),5),AU7:AU233,0)+6,1))</f>
        <v>#NAME?</v>
      </c>
      <c r="AV238" s="1" t="e">
        <f t="array" aca="1" ref="AV238" ca="1">INDIRECT(ADDRESS(MATCH(SMALL(_xlfn._xlws.FILTER(AV7:AV233,AX7:AX233&gt;cr),5),AV7:AV233,0)+6,1))</f>
        <v>#NAME?</v>
      </c>
      <c r="AW238" s="1" t="e">
        <f t="array" aca="1" ref="AW238" ca="1">INDIRECT(ADDRESS(MATCH(LARGE(_xlfn._xlws.FILTER(AW7:AW233,AX7:AX233&gt;cr),5),AW7:AW233,0)+6,1))</f>
        <v>#NAME?</v>
      </c>
      <c r="AX238" s="1" t="e">
        <f t="array" aca="1" ref="AX238" ca="1">INDIRECT(ADDRESS(MATCH(LARGE(_xlfn._xlws.FILTER(AX7:AX233,AX7:AX233&gt;cr),5),AX7:AX233,0)+6,1))</f>
        <v>#NAME?</v>
      </c>
      <c r="AY238" s="1" t="e">
        <f t="array" aca="1" ref="AY238" ca="1">INDIRECT(ADDRESS(MATCH(SMALL(_xlfn._xlws.FILTER(AY7:AY233,AX7:AX233&gt;cr),5),AY7:AY233,0)+6,1))</f>
        <v>#NAME?</v>
      </c>
      <c r="AZ238" s="6" t="e">
        <f t="array" aca="1" ref="AZ238" ca="1">INDIRECT(ADDRESS(MATCH(SMALL(_xlfn._xlws.FILTER(AZ7:AZ233,BC7:BC233&gt;cr),5),AZ7:AZ233,0)+6,1))</f>
        <v>#NAME?</v>
      </c>
      <c r="BA238" s="6" t="e">
        <f t="array" aca="1" ref="BA238" ca="1">INDIRECT(ADDRESS(MATCH(SMALL(_xlfn._xlws.FILTER(BA7:BA233,BC7:BC233&gt;cr),5),BA7:BA233,0)+6,1))</f>
        <v>#NAME?</v>
      </c>
      <c r="BB238" s="4" t="e">
        <f t="array" aca="1" ref="BB238" ca="1">INDIRECT(ADDRESS(MATCH(LARGE(_xlfn._xlws.FILTER(BB7:BB233,BC7:BC233&gt;cr),5),BB7:BB233,0)+6,1))</f>
        <v>#NAME?</v>
      </c>
      <c r="BC238" s="4" t="e">
        <f t="array" aca="1" ref="BC238" ca="1">INDIRECT(ADDRESS(MATCH(LARGE(_xlfn._xlws.FILTER(BC7:BC233,BC7:BC233&gt;cr),5),BC7:BC233,0)+6,1))</f>
        <v>#NAME?</v>
      </c>
      <c r="BD238" s="6" t="e">
        <f t="array" aca="1" ref="BD238" ca="1">INDIRECT(ADDRESS(MATCH(SMALL(_xlfn._xlws.FILTER(BD7:BD233,BC7:BC233&gt;cr),5),BD7:BD233,0)+6,1))</f>
        <v>#NAME?</v>
      </c>
      <c r="BE238" s="1" t="e">
        <f t="array" aca="1" ref="BE238" ca="1">INDIRECT(ADDRESS(MATCH(SMALL(_xlfn._xlws.FILTER(BE7:BE233,BH7:BH233&gt;cr),5),BE7:BE233,0)+6,1))</f>
        <v>#NAME?</v>
      </c>
      <c r="BF238" s="1" t="e">
        <f t="array" aca="1" ref="BF238" ca="1">INDIRECT(ADDRESS(MATCH(SMALL(_xlfn._xlws.FILTER(BF7:BF233,BH7:BH233&gt;cr),5),BF7:BF233,0)+6,1))</f>
        <v>#NAME?</v>
      </c>
      <c r="BG238" s="1" t="e">
        <f t="array" aca="1" ref="BG238" ca="1">INDIRECT(ADDRESS(MATCH(LARGE(_xlfn._xlws.FILTER(BG7:BG233,BH7:BH233&gt;cr),5),BG7:BG233,0)+6,1))</f>
        <v>#NAME?</v>
      </c>
      <c r="BH238" s="1" t="e">
        <f t="array" aca="1" ref="BH238" ca="1">INDIRECT(ADDRESS(MATCH(LARGE(_xlfn._xlws.FILTER(BH7:BH233,BH7:BH233&gt;cr),5),BH7:BH233,0)+6,1))</f>
        <v>#NAME?</v>
      </c>
      <c r="BI238" s="1" t="e">
        <f t="array" aca="1" ref="BI238" ca="1">INDIRECT(ADDRESS(MATCH(SMALL(_xlfn._xlws.FILTER(BI7:BI233,BH7:BH233&gt;cr),5),BI7:BI233,0)+6,1))</f>
        <v>#NAME?</v>
      </c>
      <c r="BJ238" s="6" t="e">
        <f t="array" aca="1" ref="BJ238" ca="1">INDIRECT(ADDRESS(MATCH(SMALL(_xlfn._xlws.FILTER(BJ7:BJ233,BM7:BM233&gt;cr),5),BJ7:BJ233,0)+6,1))</f>
        <v>#NAME?</v>
      </c>
      <c r="BK238" s="6" t="e">
        <f t="array" aca="1" ref="BK238" ca="1">INDIRECT(ADDRESS(MATCH(SMALL(_xlfn._xlws.FILTER(BK7:BK233,BM7:BM233&gt;cr),5),BK7:BK233,0)+6,1))</f>
        <v>#NAME?</v>
      </c>
      <c r="BL238" s="6" t="e">
        <f t="array" aca="1" ref="BL238" ca="1">INDIRECT(ADDRESS(MATCH(LARGE(_xlfn._xlws.FILTER(BL7:BL233,BM7:BM233&gt;cr),5),BL7:BL233,0)+6,1))</f>
        <v>#NAME?</v>
      </c>
      <c r="BM238" s="6" t="e">
        <f t="array" aca="1" ref="BM238" ca="1">INDIRECT(ADDRESS(MATCH(LARGE(_xlfn._xlws.FILTER(BM7:BM233,BM7:BM233&gt;cr),5),BM7:BM233,0)+6,1))</f>
        <v>#NAME?</v>
      </c>
      <c r="BN238" s="6" t="e">
        <f t="array" aca="1" ref="BN238" ca="1">INDIRECT(ADDRESS(MATCH(SMALL(_xlfn._xlws.FILTER(BN7:BN233,BM7:BM233&gt;cr),5),BN7:BN233,0)+6,1))</f>
        <v>#NAME?</v>
      </c>
      <c r="BO238" s="1" t="e">
        <f t="array" aca="1" ref="BO238" ca="1">INDIRECT(ADDRESS(MATCH(SMALL(_xlfn._xlws.FILTER(BO7:BO233,BR7:BR233&gt;cr),5),BO7:BO233,0)+6,1))</f>
        <v>#NAME?</v>
      </c>
      <c r="BP238" s="1" t="e">
        <f t="array" aca="1" ref="BP238" ca="1">INDIRECT(ADDRESS(MATCH(SMALL(_xlfn._xlws.FILTER(BP7:BP233,BR7:BR233&gt;cr),5),BP7:BP233,0)+6,1))</f>
        <v>#NAME?</v>
      </c>
      <c r="BQ238" s="1" t="e">
        <f t="array" aca="1" ref="BQ238" ca="1">INDIRECT(ADDRESS(MATCH(LARGE(_xlfn._xlws.FILTER(BQ7:BQ233,BR7:BR233&gt;cr),5),BQ7:BQ233,0)+6,1))</f>
        <v>#NAME?</v>
      </c>
      <c r="BR238" s="1" t="e">
        <f t="array" aca="1" ref="BR238" ca="1">INDIRECT(ADDRESS(MATCH(LARGE(_xlfn._xlws.FILTER(BR7:BR233,BR7:BR233&gt;cr),5),BR7:BR233,0)+6,1))</f>
        <v>#NAME?</v>
      </c>
      <c r="BS238" s="1" t="e">
        <f t="array" aca="1" ref="BS238" ca="1">INDIRECT(ADDRESS(MATCH(SMALL(_xlfn._xlws.FILTER(BS7:BS233,BR7:BR233&gt;cr),5),BS7:BS233,0)+6,1))</f>
        <v>#NAME?</v>
      </c>
      <c r="BT238" s="6" t="e">
        <f t="array" aca="1" ref="BT238" ca="1">INDIRECT(ADDRESS(MATCH(SMALL(_xlfn._xlws.FILTER(BT7:BT233,BW7:BW233&gt;cr),5),BT7:BT233,0)+6,1))</f>
        <v>#NAME?</v>
      </c>
      <c r="BU238" s="6" t="e">
        <f t="array" aca="1" ref="BU238" ca="1">INDIRECT(ADDRESS(MATCH(SMALL(_xlfn._xlws.FILTER(BU7:BU233,BW7:BW233&gt;cr),5),BU7:BU233,0)+6,1))</f>
        <v>#NAME?</v>
      </c>
      <c r="BV238" s="6" t="e">
        <f t="array" aca="1" ref="BV238" ca="1">INDIRECT(ADDRESS(MATCH(LARGE(_xlfn._xlws.FILTER(BV7:BV233,BW7:BW233&gt;cr),5),BV7:BV233,0)+6,1))</f>
        <v>#NAME?</v>
      </c>
      <c r="BW238" s="6" t="e">
        <f t="array" aca="1" ref="BW238" ca="1">INDIRECT(ADDRESS(MATCH(LARGE(_xlfn._xlws.FILTER(BW7:BW233,BW7:BW233&gt;cr),5),BW7:BW233,0)+6,1))</f>
        <v>#NAME?</v>
      </c>
      <c r="BX238" s="6" t="e">
        <f t="array" aca="1" ref="BX238" ca="1">INDIRECT(ADDRESS(MATCH(SMALL(_xlfn._xlws.FILTER(BX7:BX233,BW7:BW233&gt;cr),5),BX7:BX233,0)+6,1))</f>
        <v>#NAME?</v>
      </c>
      <c r="BY238" s="1" t="e">
        <f t="array" aca="1" ref="BY238" ca="1">INDIRECT(ADDRESS(MATCH(SMALL(_xlfn._xlws.FILTER(BY7:BY233,CB7:CB233&gt;cr),5),BY7:BY233,0)+6,1))</f>
        <v>#NAME?</v>
      </c>
      <c r="BZ238" s="1" t="e">
        <f t="array" aca="1" ref="BZ238" ca="1">INDIRECT(ADDRESS(MATCH(SMALL(_xlfn._xlws.FILTER(BZ7:BZ233,CB7:CB233&gt;cr),5),BZ7:BZ233,0)+6,1))</f>
        <v>#NAME?</v>
      </c>
      <c r="CA238" s="5" t="e">
        <f t="array" aca="1" ref="CA238" ca="1">INDIRECT(ADDRESS(MATCH(LARGE(_xlfn._xlws.FILTER(CA7:CA233,CB7:CB233&gt;cr),5),CA7:CA233,0)+6,1))</f>
        <v>#NAME?</v>
      </c>
      <c r="CB238" s="5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INDIRECT(ADDRESS(MATCH(SMALL(_xlfn._xlws.FILTER(CD7:CD233,CG7:CG233&gt;cr),5),CD7:CD233,0)+6,1))</f>
        <v>#NAME?</v>
      </c>
      <c r="CE238" s="6" t="e">
        <f t="array" aca="1" ref="CE238" ca="1">INDIRECT(ADDRESS(MATCH(SMALL(_xlfn._xlws.FILTER(CE7:CE233,CG7:CG233&gt;cr),5),CE7:CE233,0)+6,1))</f>
        <v>#NAME?</v>
      </c>
      <c r="CF238" s="6" t="e">
        <f t="array" aca="1" ref="CF238" ca="1">INDIRECT(ADDRESS(MATCH(LARGE(_xlfn._xlws.FILTER(CF7:CF233,CG7:CG233&gt;cr),5),CF7:CF233,0)+6,1))</f>
        <v>#NAME?</v>
      </c>
      <c r="CG238" s="6" t="e">
        <f t="array" aca="1" ref="CG238" ca="1">INDIRECT(ADDRESS(MATCH(LARGE(_xlfn._xlws.FILTER(CG7:CG233,CG7:CG233&gt;cr),5),CG7:CG233,0)+6,1))</f>
        <v>#NAME?</v>
      </c>
      <c r="CH238" s="6" t="e">
        <f t="array" aca="1" ref="CH238" ca="1">INDIRECT(ADDRESS(MATCH(SMALL(_xlfn._xlws.FILTER(CH7:CH233,CG7:CG233&gt;cr),5),CH7:CH233,0)+6,1))</f>
        <v>#NAME?</v>
      </c>
      <c r="CI238" s="1" t="e">
        <f t="array" aca="1" ref="CI238" ca="1">INDIRECT(ADDRESS(MATCH(SMALL(_xlfn._xlws.FILTER(CI7:CI233,CL7:CL233&gt;cr),5),CI7:CI233,0)+6,1))</f>
        <v>#NAME?</v>
      </c>
      <c r="CJ238" s="1" t="e">
        <f t="array" aca="1" ref="CJ238" ca="1">INDIRECT(ADDRESS(MATCH(SMALL(_xlfn._xlws.FILTER(CJ7:CJ233,CL7:CL233&gt;cr),5),CJ7:CJ233,0)+6,1))</f>
        <v>#NAME?</v>
      </c>
      <c r="CK238" s="1" t="e">
        <f t="array" aca="1" ref="CK238" ca="1">INDIRECT(ADDRESS(MATCH(LARGE(_xlfn._xlws.FILTER(CK7:CK233,CL7:CL233&gt;cr),5),CK7:CK233,0)+6,1))</f>
        <v>#NAME?</v>
      </c>
      <c r="CL238" s="1" t="e">
        <f t="array" aca="1" ref="CL238" ca="1">INDIRECT(ADDRESS(MATCH(LARGE(_xlfn._xlws.FILTER(CL7:CL233,CL7:CL233&gt;cr),5),CL7:CL233,0)+6,1))</f>
        <v>#NAME?</v>
      </c>
      <c r="CM238" s="1" t="e">
        <f t="array" aca="1" ref="CM238" ca="1">INDIRECT(ADDRESS(MATCH(SMALL(_xlfn._xlws.FILTER(CM7:CM233,CL7:CL233&gt;cr),5),CM7:CM233,0)+6,1))</f>
        <v>#NAME?</v>
      </c>
      <c r="CN238" s="6" t="e">
        <f t="array" aca="1" ref="CN238" ca="1">INDIRECT(ADDRESS(MATCH(SMALL(_xlfn._xlws.FILTER(CN7:CN233,CQ7:CQ233&gt;cr),5),CN7:CN233,0)+6,1))</f>
        <v>#NAME?</v>
      </c>
      <c r="CO238" s="6" t="e">
        <f t="array" aca="1" ref="CO238" ca="1">INDIRECT(ADDRESS(MATCH(SMALL(_xlfn._xlws.FILTER(CO7:CO233,CQ7:CQ233&gt;cr),5),CO7:CO233,0)+6,1))</f>
        <v>#NAME?</v>
      </c>
      <c r="CP238" s="6" t="e">
        <f t="array" aca="1" ref="CP238" ca="1">INDIRECT(ADDRESS(MATCH(LARGE(_xlfn._xlws.FILTER(CP7:CP233,CQ7:CQ233&gt;cr),5),CP7:CP233,0)+6,1))</f>
        <v>#NAME?</v>
      </c>
      <c r="CQ238" s="6" t="e">
        <f t="array" aca="1" ref="CQ238" ca="1">INDIRECT(ADDRESS(MATCH(LARGE(_xlfn._xlws.FILTER(CQ7:CQ233,CQ7:CQ233&gt;cr),5),CQ7:CQ233,0)+6,1))</f>
        <v>#NAME?</v>
      </c>
      <c r="CR238" s="6" t="e">
        <f t="array" aca="1" ref="CR238" ca="1">INDIRECT(ADDRESS(MATCH(SMALL(_xlfn._xlws.FILTER(CR7:CR233,CQ7:CQ233&gt;cr),5),CR7:CR233,0)+6,1))</f>
        <v>#NAME?</v>
      </c>
      <c r="CS238" s="1" t="e">
        <f t="array" aca="1" ref="CS238" ca="1">INDIRECT(ADDRESS(MATCH(SMALL(_xlfn._xlws.FILTER(CS7:CS233,CV7:CV233&gt;cr),5),CS7:CS233,0)+6,1))</f>
        <v>#NAME?</v>
      </c>
      <c r="CT238" s="1" t="e">
        <f t="array" aca="1" ref="CT238" ca="1">INDIRECT(ADDRESS(MATCH(SMALL(_xlfn._xlws.FILTER(CT7:CT233,CV7:CV233&gt;cr),5),CT7:CT233,0)+6,1))</f>
        <v>#NAME?</v>
      </c>
      <c r="CU238" s="1" t="e">
        <f t="array" aca="1" ref="CU238" ca="1">INDIRECT(ADDRESS(MATCH(LARGE(_xlfn._xlws.FILTER(CU7:CU233,CV7:CV233&gt;cr),5),CU7:CU233,0)+6,1))</f>
        <v>#NAME?</v>
      </c>
      <c r="CV238" s="1" t="e">
        <f t="array" aca="1" ref="CV238" ca="1">INDIRECT(ADDRESS(MATCH(LARGE(_xlfn._xlws.FILTER(CV7:CV233,CV7:CV233&gt;cr),5),CV7:CV233,0)+6,1))</f>
        <v>#NAME?</v>
      </c>
      <c r="CW238" s="1" t="e">
        <f t="array" aca="1" ref="CW238" ca="1">INDIRECT(ADDRESS(MATCH(SMALL(_xlfn._xlws.FILTER(CW7:CW233,CV7:CV233&gt;cr),5),CW7:CW233,0)+6,1))</f>
        <v>#NAME?</v>
      </c>
      <c r="CX238" s="6" t="e">
        <f t="array" aca="1" ref="CX238" ca="1">INDIRECT(ADDRESS(MATCH(SMALL(_xlfn._xlws.FILTER(CX7:CX233,DA7:DA233&gt;cr),5),CX7:CX233,0)+6,1))</f>
        <v>#NAME?</v>
      </c>
      <c r="CY238" s="6" t="e">
        <f t="array" aca="1" ref="CY238" ca="1">INDIRECT(ADDRESS(MATCH(SMALL(_xlfn._xlws.FILTER(CY7:CY233,DA7:DA233&gt;cr),5),CY7:CY233,0)+6,1))</f>
        <v>#NAME?</v>
      </c>
      <c r="CZ238" s="6" t="e">
        <f t="array" aca="1" ref="CZ238" ca="1">INDIRECT(ADDRESS(MATCH(LARGE(_xlfn._xlws.FILTER(CZ7:CZ233,DA7:DA233&gt;cr),5),CZ7:CZ233,0)+6,1))</f>
        <v>#NAME?</v>
      </c>
      <c r="DA238" s="6" t="e">
        <f t="array" aca="1" ref="DA238" ca="1">INDIRECT(ADDRESS(MATCH(LARGE(_xlfn._xlws.FILTER(DA7:DA233,DA7:DA233&gt;cr),5),DA7:DA233,0)+6,1))</f>
        <v>#NAME?</v>
      </c>
      <c r="DB238" s="6" t="e">
        <f t="array" aca="1" ref="DB238" ca="1">INDIRECT(ADDRESS(MATCH(SMALL(_xlfn._xlws.FILTER(DB7:DB233,DA7:DA233&gt;cr),5),DB7:DB233,0)+6,1))</f>
        <v>#NAME?</v>
      </c>
      <c r="DC238" s="1" t="e">
        <f t="array" aca="1" ref="DC238" ca="1">INDIRECT(ADDRESS(MATCH(SMALL(_xlfn._xlws.FILTER(DC7:DC233,DF7:DF233&gt;cr),5),DC7:DC233,0)+6,1))</f>
        <v>#NAME?</v>
      </c>
      <c r="DD238" s="1" t="e">
        <f t="array" aca="1" ref="DD238" ca="1">INDIRECT(ADDRESS(MATCH(SMALL(_xlfn._xlws.FILTER(DD7:DD233,DF7:DF233&gt;cr),5),DD7:DD233,0)+6,1))</f>
        <v>#NAME?</v>
      </c>
      <c r="DE238" s="1" t="e">
        <f t="array" aca="1" ref="DE238" ca="1">INDIRECT(ADDRESS(MATCH(LARGE(_xlfn._xlws.FILTER(DE7:DE233,DF7:DF233&gt;cr),5),DE7:DE233,0)+6,1))</f>
        <v>#NAME?</v>
      </c>
      <c r="DF238" s="1" t="e">
        <f t="array" aca="1" ref="DF238" ca="1">INDIRECT(ADDRESS(MATCH(LARGE(_xlfn._xlws.FILTER(DF7:DF233,DF7:DF233&gt;cr),5),DF7:DF233,0)+6,1))</f>
        <v>#NAME?</v>
      </c>
      <c r="DG238" s="1" t="e">
        <f t="array" aca="1" ref="DG238" ca="1">INDIRECT(ADDRESS(MATCH(SMALL(_xlfn._xlws.FILTER(DG7:DG233,DF7:DF233&gt;cr),5),DG7:DG233,0)+6,1))</f>
        <v>#NAME?</v>
      </c>
      <c r="DH238" s="6" t="e">
        <f t="array" aca="1" ref="DH238" ca="1">INDIRECT(ADDRESS(MATCH(SMALL(_xlfn._xlws.FILTER(DH7:DH233,DK7:DK233&gt;cr),5),DH7:DH233,0)+6,1))</f>
        <v>#NAME?</v>
      </c>
      <c r="DI238" s="6" t="e">
        <f t="array" aca="1" ref="DI238" ca="1">INDIRECT(ADDRESS(MATCH(SMALL(_xlfn._xlws.FILTER(DI7:DI233,DK7:DK233&gt;cr),5),DI7:DI233,0)+6,1))</f>
        <v>#NAME?</v>
      </c>
      <c r="DJ238" s="6" t="e">
        <f t="array" aca="1" ref="DJ238" ca="1">INDIRECT(ADDRESS(MATCH(LARGE(_xlfn._xlws.FILTER(DJ7:DJ233,DK7:DK233&gt;cr),5),DJ7:DJ233,0)+6,1))</f>
        <v>#NAME?</v>
      </c>
      <c r="DK238" s="6" t="e">
        <f t="array" aca="1" ref="DK238" ca="1">INDIRECT(ADDRESS(MATCH(LARGE(_xlfn._xlws.FILTER(DK7:DK233,DK7:DK233&gt;cr),5),DK7:DK233,0)+6,1))</f>
        <v>#NAME?</v>
      </c>
      <c r="DL238" s="6" t="e">
        <f t="array" aca="1" ref="DL238" ca="1">INDIRECT(ADDRESS(MATCH(SMALL(_xlfn._xlws.FILTER(DL7:DL233,DK7:DK233&gt;cr),5),DL7:DL233,0)+6,1))</f>
        <v>#NAME?</v>
      </c>
      <c r="DM238" s="1" t="e">
        <f t="array" aca="1" ref="DM238" ca="1">INDIRECT(ADDRESS(MATCH(SMALL(_xlfn._xlws.FILTER(DM7:DM233,DP7:DP233&gt;cr),5),DM7:DM233,0)+6,1))</f>
        <v>#NAME?</v>
      </c>
      <c r="DN238" s="1" t="e">
        <f t="array" aca="1" ref="DN238" ca="1">INDIRECT(ADDRESS(MATCH(SMALL(_xlfn._xlws.FILTER(DN7:DN233,DP7:DP233&gt;cr),5),DN7:DN233,0)+6,1))</f>
        <v>#NAME?</v>
      </c>
      <c r="DO238" s="1" t="e">
        <f t="array" aca="1" ref="DO238" ca="1">INDIRECT(ADDRESS(MATCH(LARGE(_xlfn._xlws.FILTER(DO7:DO233,DP7:DP233&gt;cr),5),DO7:DO233,0)+6,1))</f>
        <v>#NAME?</v>
      </c>
      <c r="DP238" s="1" t="e">
        <f t="array" aca="1" ref="DP238" ca="1">INDIRECT(ADDRESS(MATCH(LARGE(_xlfn._xlws.FILTER(DP7:DP233,DP7:DP233&gt;cr),5),DP7:DP233,0)+6,1))</f>
        <v>#NAME?</v>
      </c>
      <c r="DQ238" s="1" t="e">
        <f t="array" aca="1" ref="DQ238" ca="1">INDIRECT(ADDRESS(MATCH(SMALL(_xlfn._xlws.FILTER(DQ7:DQ233,DP7:DP233&gt;cr),5),DQ7:DQ233,0)+6,1))</f>
        <v>#NAME?</v>
      </c>
      <c r="DR238" s="6" t="e">
        <f t="array" aca="1" ref="DR238" ca="1">INDIRECT(ADDRESS(MATCH(SMALL(_xlfn._xlws.FILTER(DR7:DR233,DU7:DU233&gt;cr),5),DR7:DR233,0)+6,1))</f>
        <v>#NAME?</v>
      </c>
      <c r="DS238" s="6" t="e">
        <f t="array" aca="1" ref="DS238" ca="1">INDIRECT(ADDRESS(MATCH(SMALL(_xlfn._xlws.FILTER(DS7:DS233,DU7:DU233&gt;cr),5),DS7:DS233,0)+6,1))</f>
        <v>#NAME?</v>
      </c>
      <c r="DT238" s="6" t="e">
        <f t="array" aca="1" ref="DT238" ca="1">INDIRECT(ADDRESS(MATCH(LARGE(_xlfn._xlws.FILTER(DT7:DT233,DU7:DU233&gt;cr),5),DT7:DT233,0)+6,1))</f>
        <v>#NAME?</v>
      </c>
      <c r="DU238" s="6" t="e">
        <f t="array" aca="1" ref="DU238" ca="1">INDIRECT(ADDRESS(MATCH(LARGE(_xlfn._xlws.FILTER(DU7:DU233,DU7:DU233&gt;cr),5),DU7:DU233,0)+6,1))</f>
        <v>#NAME?</v>
      </c>
      <c r="DV238" s="6" t="e">
        <f t="array" aca="1" ref="DV238" ca="1">INDIRECT(ADDRESS(MATCH(SMALL(_xlfn._xlws.FILTER(DV7:DV233,DU7:DU233&gt;cr),5),DV7:DV233,0)+6,1))</f>
        <v>#NAME?</v>
      </c>
      <c r="DW238" s="1" t="e">
        <f t="array" aca="1" ref="DW238" ca="1">INDIRECT(ADDRESS(MATCH(SMALL(_xlfn._xlws.FILTER(DW7:DW233,DZ7:DZ233&gt;cr),5),DW7:DW233,0)+6,1))</f>
        <v>#NAME?</v>
      </c>
      <c r="DX238" s="1" t="e">
        <f t="array" aca="1" ref="DX238" ca="1">INDIRECT(ADDRESS(MATCH(SMALL(_xlfn._xlws.FILTER(DX7:DX233,DZ7:DZ233&gt;cr),5),DX7:DX233,0)+6,1))</f>
        <v>#NAME?</v>
      </c>
      <c r="DY238" s="1" t="e">
        <f t="array" aca="1" ref="DY238" ca="1">INDIRECT(ADDRESS(MATCH(LARGE(_xlfn._xlws.FILTER(DY7:DY233,DZ7:DZ233&gt;cr),5),DY7:DY233,0)+6,1))</f>
        <v>#NAME?</v>
      </c>
      <c r="DZ238" s="1" t="e">
        <f t="array" aca="1" ref="DZ238" ca="1">INDIRECT(ADDRESS(MATCH(LARGE(_xlfn._xlws.FILTER(DZ7:DZ233,DZ7:DZ233&gt;cr),5),DZ7:DZ233,0)+6,1))</f>
        <v>#NAME?</v>
      </c>
      <c r="EA238" s="1" t="e">
        <f t="array" aca="1" ref="EA238" ca="1">INDIRECT(ADDRESS(MATCH(SMALL(_xlfn._xlws.FILTER(EA7:EA233,DZ7:DZ233&gt;cr),5),EA7:EA233,0)+6,1))</f>
        <v>#NAME?</v>
      </c>
      <c r="EB238" s="6" t="e">
        <f t="array" aca="1" ref="EB238" ca="1">INDIRECT(ADDRESS(MATCH(SMALL(_xlfn._xlws.FILTER(EB7:EB233,EE7:EE233&gt;cr),5),EB7:EB233,0)+6,1))</f>
        <v>#NAME?</v>
      </c>
      <c r="EC238" s="6" t="e">
        <f t="array" aca="1" ref="EC238" ca="1">INDIRECT(ADDRESS(MATCH(SMALL(_xlfn._xlws.FILTER(EC7:EC233,EE7:EE233&gt;cr),5),EC7:EC233,0)+6,1))</f>
        <v>#NAME?</v>
      </c>
      <c r="ED238" s="6" t="e">
        <f t="array" aca="1" ref="ED238" ca="1">INDIRECT(ADDRESS(MATCH(LARGE(_xlfn._xlws.FILTER(ED7:ED233,EE7:EE233&gt;cr),5),ED7:ED233,0)+6,1))</f>
        <v>#NAME?</v>
      </c>
      <c r="EE238" s="6" t="e">
        <f t="array" aca="1" ref="EE238" ca="1">INDIRECT(ADDRESS(MATCH(LARGE(_xlfn._xlws.FILTER(EE7:EE233,EE7:EE233&gt;cr),5),EE7:EE233,0)+6,1))</f>
        <v>#NAME?</v>
      </c>
      <c r="EF238" s="6" t="e">
        <f t="array" aca="1" ref="EF238" ca="1">INDIRECT(ADDRESS(MATCH(SMALL(_xlfn._xlws.FILTER(EF7:EF233,EE7:EE233&gt;cr),5),EF7:EF233,0)+6,1))</f>
        <v>#NAME?</v>
      </c>
      <c r="EG238" s="1" t="e">
        <f t="array" aca="1" ref="EG238" ca="1">INDIRECT(ADDRESS(MATCH(SMALL(_xlfn._xlws.FILTER(EG7:EG233,EJ7:EJ233&gt;cr),5),EG7:EG233,0)+6,1))</f>
        <v>#NAME?</v>
      </c>
      <c r="EH238" s="1" t="e">
        <f t="array" aca="1" ref="EH238" ca="1">INDIRECT(ADDRESS(MATCH(SMALL(_xlfn._xlws.FILTER(EH7:EH233,EJ7:EJ233&gt;cr),5),EH7:EH233,0)+6,1))</f>
        <v>#NAME?</v>
      </c>
      <c r="EI238" s="1" t="e">
        <f t="array" aca="1" ref="EI238" ca="1">INDIRECT(ADDRESS(MATCH(LARGE(_xlfn._xlws.FILTER(EI7:EI233,EJ7:EJ233&gt;cr),5),EI7:EI233,0)+6,1))</f>
        <v>#NAME?</v>
      </c>
      <c r="EJ238" s="1" t="e">
        <f t="array" aca="1" ref="EJ238" ca="1">INDIRECT(ADDRESS(MATCH(LARGE(_xlfn._xlws.FILTER(EJ7:EJ233,EJ7:EJ233&gt;cr),5),EJ7:EJ233,0)+6,1))</f>
        <v>#NAME?</v>
      </c>
      <c r="EK238" s="1" t="e">
        <f t="array" aca="1" ref="EK238" ca="1">INDIRECT(ADDRESS(MATCH(SMALL(_xlfn._xlws.FILTER(EK7:EK233,EJ7:EJ233&gt;cr),5),EK7:EK233,0)+6,1))</f>
        <v>#NAME?</v>
      </c>
      <c r="EL238" s="6" t="e">
        <f t="array" aca="1" ref="EL238" ca="1">INDIRECT(ADDRESS(MATCH(SMALL(_xlfn._xlws.FILTER(EL7:EL233,EO7:EO233&gt;cr),5),EL7:EL233,0)+6,1))</f>
        <v>#NAME?</v>
      </c>
      <c r="EM238" s="6" t="e">
        <f t="array" aca="1" ref="EM238" ca="1">INDIRECT(ADDRESS(MATCH(SMALL(_xlfn._xlws.FILTER(EM7:EM233,EO7:EO233&gt;cr),5),EM7:EM233,0)+6,1))</f>
        <v>#NAME?</v>
      </c>
      <c r="EN238" s="6" t="e">
        <f t="array" aca="1" ref="EN238" ca="1">INDIRECT(ADDRESS(MATCH(LARGE(_xlfn._xlws.FILTER(EN7:EN233,EO7:EO233&gt;cr),5),EN7:EN233,0)+6,1))</f>
        <v>#NAME?</v>
      </c>
      <c r="EO238" s="6" t="e">
        <f t="array" aca="1" ref="EO238" ca="1">INDIRECT(ADDRESS(MATCH(LARGE(_xlfn._xlws.FILTER(EO7:EO233,EO7:EO233&gt;cr),5),EO7:EO233,0)+6,1))</f>
        <v>#NAME?</v>
      </c>
      <c r="EP238" s="6" t="e">
        <f t="array" aca="1" ref="EP238" ca="1">INDIRECT(ADDRESS(MATCH(SMALL(_xlfn._xlws.FILTER(EP7:EP233,EO7:EO233&gt;cr),5),EP7:EP233,0)+6,1))</f>
        <v>#NAME?</v>
      </c>
      <c r="EQ238" s="1" t="e">
        <f t="array" aca="1" ref="EQ238" ca="1">INDIRECT(ADDRESS(MATCH(SMALL(_xlfn._xlws.FILTER(EQ7:EQ233,ET7:ET233&gt;cr),5),EQ7:EQ233,0)+6,1))</f>
        <v>#NAME?</v>
      </c>
      <c r="ER238" s="1" t="e">
        <f t="array" aca="1" ref="ER238" ca="1">INDIRECT(ADDRESS(MATCH(SMALL(_xlfn._xlws.FILTER(ER7:ER233,ET7:ET233&gt;cr),5),ER7:ER233,0)+6,1))</f>
        <v>#NAME?</v>
      </c>
      <c r="ES238" s="1" t="e">
        <f t="array" aca="1" ref="ES238" ca="1">INDIRECT(ADDRESS(MATCH(LARGE(_xlfn._xlws.FILTER(ES7:ES233,ET7:ET233&gt;cr),5),ES7:ES233,0)+6,1))</f>
        <v>#NAME?</v>
      </c>
      <c r="ET238" s="1" t="e">
        <f t="array" aca="1" ref="ET238" ca="1">INDIRECT(ADDRESS(MATCH(LARGE(_xlfn._xlws.FILTER(ET7:ET233,ET7:ET233&gt;cr),5),ET7:ET233,0)+6,1))</f>
        <v>#NAME?</v>
      </c>
      <c r="EU238" s="1" t="e">
        <f t="array" aca="1" ref="EU238" ca="1">INDIRECT(ADDRESS(MATCH(SMALL(_xlfn._xlws.FILTER(EU7:EU233,ET7:ET233&gt;cr),5),EU7:EU233,0)+6,1))</f>
        <v>#NAME?</v>
      </c>
      <c r="EV238" s="6" t="e">
        <f t="array" aca="1" ref="EV238" ca="1">INDIRECT(ADDRESS(MATCH(SMALL(_xlfn._xlws.FILTER(EV7:EV233,EY7:EY233&gt;cr),5),EV7:EV233,0)+6,1))</f>
        <v>#NAME?</v>
      </c>
      <c r="EW238" s="6" t="e">
        <f t="array" aca="1" ref="EW238" ca="1">INDIRECT(ADDRESS(MATCH(SMALL(_xlfn._xlws.FILTER(EW7:EW233,EY7:EY233&gt;cr),5),EW7:EW233,0)+6,1))</f>
        <v>#NAME?</v>
      </c>
      <c r="EX238" s="6" t="e">
        <f t="array" aca="1" ref="EX238" ca="1">INDIRECT(ADDRESS(MATCH(LARGE(_xlfn._xlws.FILTER(EX7:EX233,EY7:EY233&gt;cr),5),EX7:EX233,0)+6,1))</f>
        <v>#NAME?</v>
      </c>
      <c r="EY238" s="6" t="e">
        <f t="array" aca="1" ref="EY238" ca="1">INDIRECT(ADDRESS(MATCH(LARGE(_xlfn._xlws.FILTER(EY7:EY233,EY7:EY233&gt;cr),5),EY7:EY233,0)+6,1))</f>
        <v>#NAME?</v>
      </c>
      <c r="EZ238" s="6" t="e">
        <f t="array" aca="1" ref="EZ238" ca="1">INDIRECT(ADDRESS(MATCH(SMALL(_xlfn._xlws.FILTER(EZ7:EZ233,EY7:EY233&gt;cr),5),EZ7:EZ233,0)+6,1))</f>
        <v>#NAME?</v>
      </c>
      <c r="FA238" s="1" t="e">
        <f t="array" aca="1" ref="FA238" ca="1">INDIRECT(ADDRESS(MATCH(SMALL(_xlfn._xlws.FILTER(FA7:FA233,FD7:FD233&gt;cr),5),FA7:FA233,0)+6,1))</f>
        <v>#NAME?</v>
      </c>
      <c r="FB238" s="1" t="e">
        <f t="array" aca="1" ref="FB238" ca="1">INDIRECT(ADDRESS(MATCH(SMALL(_xlfn._xlws.FILTER(FB7:FB233,FD7:FD233&gt;cr),5),FB7:FB233,0)+6,1))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INDIRECT(ADDRESS(MATCH(SMALL(_xlfn._xlws.FILTER(FF7:FF233,FI7:FI233&gt;cr),5),FF7:FF233,0)+6,1))</f>
        <v>#NAME?</v>
      </c>
      <c r="FG238" s="6" t="e">
        <f t="array" aca="1" ref="FG238" ca="1">INDIRECT(ADDRESS(MATCH(SMALL(_xlfn._xlws.FILTER(FG7:FG233,FI7:FI233&gt;cr),5),FG7:FG233,0)+6,1))</f>
        <v>#NAME?</v>
      </c>
      <c r="FH238" s="6" t="e">
        <f t="array" aca="1" ref="FH238" ca="1">INDIRECT(ADDRESS(MATCH(LARGE(_xlfn._xlws.FILTER(FH7:FH233,FI7:FI233&gt;cr),5),FH7:FH233,0)+6,1))</f>
        <v>#NAME?</v>
      </c>
      <c r="FI238" s="6" t="e">
        <f t="array" aca="1" ref="FI238" ca="1">INDIRECT(ADDRESS(MATCH(LARGE(_xlfn._xlws.FILTER(FI7:FI233,FI7:FI233&gt;cr),5),FI7:FI233,0)+6,1))</f>
        <v>#NAME?</v>
      </c>
      <c r="FJ238" s="6" t="e">
        <f t="array" aca="1" ref="FJ238" ca="1">INDIRECT(ADDRESS(MATCH(SMALL(_xlfn._xlws.FILTER(FJ7:FJ233,FI7:FI233&gt;cr),5),FJ7:FJ233,0)+6,1))</f>
        <v>#NAME?</v>
      </c>
      <c r="FK238" s="1" t="e">
        <f t="array" aca="1" ref="FK238" ca="1">INDIRECT(ADDRESS(MATCH(SMALL(_xlfn._xlws.FILTER(FK7:FK233,FN7:FN233&gt;cr),5),FK7:FK233,0)+6,1))</f>
        <v>#NAME?</v>
      </c>
      <c r="FL238" s="1" t="e">
        <f t="array" aca="1" ref="FL238" ca="1">INDIRECT(ADDRESS(MATCH(SMALL(_xlfn._xlws.FILTER(FL7:FL233,FN7:FN233&gt;cr),5),FL7:FL233,0)+6,1))</f>
        <v>#NAME?</v>
      </c>
      <c r="FM238" s="1" t="e">
        <f t="array" aca="1" ref="FM238" ca="1">INDIRECT(ADDRESS(MATCH(LARGE(_xlfn._xlws.FILTER(FM7:FM233,FN7:FN233&gt;cr),5),FM7:FM233,0)+6,1))</f>
        <v>#NAME?</v>
      </c>
      <c r="FN238" s="1" t="e">
        <f t="array" aca="1" ref="FN238" ca="1">INDIRECT(ADDRESS(MATCH(LARGE(_xlfn._xlws.FILTER(FN7:FN233,FN7:FN233&gt;cr),5),FN7:FN233,0)+6,1))</f>
        <v>#NAME?</v>
      </c>
      <c r="FO238" s="1" t="e">
        <f t="array" aca="1" ref="FO238" ca="1">INDIRECT(ADDRESS(MATCH(SMALL(_xlfn._xlws.FILTER(FO7:FO233,FN7:FN233&gt;cr),5),FO7:FO233,0)+6,1))</f>
        <v>#NAME?</v>
      </c>
      <c r="FP238" s="9" t="e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50" t="s">
        <v>200</v>
      </c>
      <c r="C241" s="53"/>
      <c r="D241" s="53"/>
      <c r="E241" s="53"/>
      <c r="F241" s="53"/>
      <c r="G241" s="51" t="s">
        <v>264</v>
      </c>
      <c r="H241" s="51"/>
      <c r="I241" s="51"/>
      <c r="J241" s="51"/>
      <c r="K241" s="51"/>
      <c r="L241" s="50" t="s">
        <v>201</v>
      </c>
      <c r="M241" s="50"/>
      <c r="N241" s="50"/>
      <c r="O241" s="50"/>
      <c r="P241" s="50"/>
      <c r="Q241" s="51" t="s">
        <v>266</v>
      </c>
      <c r="R241" s="51"/>
      <c r="S241" s="51"/>
      <c r="T241" s="51"/>
      <c r="U241" s="51"/>
      <c r="V241" s="50" t="s">
        <v>202</v>
      </c>
      <c r="W241" s="50"/>
      <c r="X241" s="50"/>
      <c r="Y241" s="50"/>
      <c r="Z241" s="50"/>
      <c r="AA241" s="51" t="s">
        <v>268</v>
      </c>
      <c r="AB241" s="51"/>
      <c r="AC241" s="51"/>
      <c r="AD241" s="51"/>
      <c r="AE241" s="51"/>
      <c r="AF241" s="50" t="s">
        <v>203</v>
      </c>
      <c r="AG241" s="50"/>
      <c r="AH241" s="50"/>
      <c r="AI241" s="50"/>
      <c r="AJ241" s="50"/>
      <c r="AK241" s="51" t="s">
        <v>270</v>
      </c>
      <c r="AL241" s="51"/>
      <c r="AM241" s="51"/>
      <c r="AN241" s="51"/>
      <c r="AO241" s="51"/>
      <c r="AP241" s="50" t="s">
        <v>205</v>
      </c>
      <c r="AQ241" s="50"/>
      <c r="AR241" s="50"/>
      <c r="AS241" s="50"/>
      <c r="AT241" s="50"/>
      <c r="AU241" s="51" t="s">
        <v>200</v>
      </c>
      <c r="AV241" s="52"/>
      <c r="AW241" s="52"/>
      <c r="AX241" s="52"/>
      <c r="AY241" s="52"/>
      <c r="AZ241" s="50" t="s">
        <v>201</v>
      </c>
      <c r="BA241" s="50"/>
      <c r="BB241" s="50"/>
      <c r="BC241" s="50"/>
      <c r="BD241" s="50"/>
      <c r="BE241" s="51" t="s">
        <v>202</v>
      </c>
      <c r="BF241" s="51"/>
      <c r="BG241" s="51"/>
      <c r="BH241" s="51"/>
      <c r="BI241" s="51"/>
      <c r="BJ241" s="50" t="s">
        <v>203</v>
      </c>
      <c r="BK241" s="50"/>
      <c r="BL241" s="50"/>
      <c r="BM241" s="50"/>
      <c r="BN241" s="50"/>
      <c r="BO241" s="51" t="s">
        <v>205</v>
      </c>
      <c r="BP241" s="51"/>
      <c r="BQ241" s="51"/>
      <c r="BR241" s="51"/>
      <c r="BS241" s="51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37" t="s">
        <v>196</v>
      </c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 t="s">
        <v>229</v>
      </c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1" t="s">
        <v>232</v>
      </c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/>
      <c r="CI242" s="42"/>
      <c r="CJ242" s="42"/>
      <c r="CK242" s="42"/>
      <c r="CL242" s="42"/>
      <c r="CM242" s="42"/>
      <c r="CN242" s="42"/>
      <c r="CO242" s="42"/>
      <c r="CP242" s="42"/>
      <c r="CQ242" s="42"/>
      <c r="CR242" s="43"/>
      <c r="CS242" s="44" t="s">
        <v>197</v>
      </c>
      <c r="CT242" s="45"/>
      <c r="CU242" s="45"/>
      <c r="CV242" s="45"/>
      <c r="CW242" s="45"/>
      <c r="CX242" s="45"/>
      <c r="CY242" s="45"/>
      <c r="CZ242" s="45"/>
      <c r="DA242" s="45"/>
      <c r="DB242" s="45"/>
      <c r="DC242" s="45"/>
      <c r="DD242" s="45"/>
      <c r="DE242" s="45"/>
      <c r="DF242" s="45"/>
      <c r="DG242" s="45"/>
      <c r="DH242" s="45"/>
      <c r="DI242" s="45"/>
      <c r="DJ242" s="45"/>
      <c r="DK242" s="45"/>
      <c r="DL242" s="45"/>
      <c r="DM242" s="45"/>
      <c r="DN242" s="45"/>
      <c r="DO242" s="45"/>
      <c r="DP242" s="45"/>
      <c r="DQ242" s="46"/>
      <c r="DR242" s="47" t="s">
        <v>198</v>
      </c>
      <c r="DS242" s="48"/>
      <c r="DT242" s="48"/>
      <c r="DU242" s="48"/>
      <c r="DV242" s="48"/>
      <c r="DW242" s="48"/>
      <c r="DX242" s="48"/>
      <c r="DY242" s="48"/>
      <c r="DZ242" s="48"/>
      <c r="EA242" s="48"/>
      <c r="EB242" s="48"/>
      <c r="EC242" s="48"/>
      <c r="ED242" s="48"/>
      <c r="EE242" s="48"/>
      <c r="EF242" s="48"/>
      <c r="EG242" s="48"/>
      <c r="EH242" s="48"/>
      <c r="EI242" s="48"/>
      <c r="EJ242" s="48"/>
      <c r="EK242" s="48"/>
      <c r="EL242" s="48"/>
      <c r="EM242" s="48"/>
      <c r="EN242" s="48"/>
      <c r="EO242" s="48"/>
      <c r="EP242" s="49"/>
      <c r="EQ242" s="28" t="s">
        <v>199</v>
      </c>
      <c r="ER242" s="29"/>
      <c r="ES242" s="29"/>
      <c r="ET242" s="29"/>
      <c r="EU242" s="29"/>
      <c r="EV242" s="29"/>
      <c r="EW242" s="29"/>
      <c r="EX242" s="29"/>
      <c r="EY242" s="29"/>
      <c r="EZ242" s="29"/>
      <c r="FA242" s="29"/>
      <c r="FB242" s="29"/>
      <c r="FC242" s="29"/>
      <c r="FD242" s="29"/>
      <c r="FE242" s="29"/>
      <c r="FF242" s="29"/>
      <c r="FG242" s="29"/>
      <c r="FH242" s="29"/>
      <c r="FI242" s="29"/>
      <c r="FJ242" s="29"/>
      <c r="FK242" s="29"/>
      <c r="FL242" s="29"/>
      <c r="FM242" s="29"/>
      <c r="FN242" s="29"/>
      <c r="FO242" s="30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64" zoomScaleNormal="100" workbookViewId="0">
      <pane xSplit="1" topLeftCell="HL1" activePane="topRight" state="frozen"/>
      <selection pane="topRight" activeCell="HR74" sqref="HR74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37" t="s">
        <v>196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9" t="s">
        <v>229</v>
      </c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59" t="s">
        <v>232</v>
      </c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1" t="s">
        <v>197</v>
      </c>
      <c r="EY4" s="62"/>
      <c r="EZ4" s="62"/>
      <c r="FA4" s="62"/>
      <c r="FB4" s="62"/>
      <c r="FC4" s="62"/>
      <c r="FD4" s="62"/>
      <c r="FE4" s="62"/>
      <c r="FF4" s="62"/>
      <c r="FG4" s="62"/>
      <c r="FH4" s="62"/>
      <c r="FI4" s="62"/>
      <c r="FJ4" s="62"/>
      <c r="FK4" s="62"/>
      <c r="FL4" s="62"/>
      <c r="FM4" s="62"/>
      <c r="FN4" s="62"/>
      <c r="FO4" s="62"/>
      <c r="FP4" s="62"/>
      <c r="FQ4" s="62"/>
      <c r="FR4" s="62"/>
      <c r="FS4" s="62"/>
      <c r="FT4" s="62"/>
      <c r="FU4" s="62"/>
      <c r="FV4" s="62"/>
      <c r="FW4" s="62"/>
      <c r="FX4" s="62"/>
      <c r="FY4" s="62"/>
      <c r="FZ4" s="62"/>
      <c r="GA4" s="62"/>
      <c r="GB4" s="62"/>
      <c r="GC4" s="62"/>
      <c r="GD4" s="62"/>
      <c r="GE4" s="62"/>
      <c r="GF4" s="62"/>
      <c r="GG4" s="62"/>
      <c r="GH4" s="62"/>
      <c r="GI4" s="62"/>
      <c r="GJ4" s="62"/>
      <c r="GK4" s="62"/>
      <c r="GL4" s="63" t="s">
        <v>198</v>
      </c>
      <c r="GM4" s="64"/>
      <c r="GN4" s="64"/>
      <c r="GO4" s="64"/>
      <c r="GP4" s="64"/>
      <c r="GQ4" s="64"/>
      <c r="GR4" s="64"/>
      <c r="GS4" s="64"/>
      <c r="GT4" s="64"/>
      <c r="GU4" s="64"/>
      <c r="GV4" s="64"/>
      <c r="GW4" s="64"/>
      <c r="GX4" s="64"/>
      <c r="GY4" s="64"/>
      <c r="GZ4" s="64"/>
      <c r="HA4" s="64"/>
      <c r="HB4" s="64"/>
      <c r="HC4" s="64"/>
      <c r="HD4" s="64"/>
      <c r="HE4" s="64"/>
      <c r="HF4" s="64"/>
      <c r="HG4" s="64"/>
      <c r="HH4" s="64"/>
      <c r="HI4" s="64"/>
      <c r="HJ4" s="64"/>
      <c r="HK4" s="64"/>
      <c r="HL4" s="64"/>
      <c r="HM4" s="64"/>
      <c r="HN4" s="64"/>
      <c r="HO4" s="64"/>
      <c r="HP4" s="64"/>
      <c r="HQ4" s="64"/>
      <c r="HR4" s="64"/>
      <c r="HS4" s="64"/>
      <c r="HT4" s="64"/>
      <c r="HU4" s="64"/>
      <c r="HV4" s="64"/>
      <c r="HW4" s="64"/>
      <c r="HX4" s="64"/>
      <c r="HY4" s="64"/>
      <c r="HZ4" s="65" t="s">
        <v>199</v>
      </c>
      <c r="IA4" s="66"/>
      <c r="IB4" s="66"/>
      <c r="IC4" s="66"/>
      <c r="ID4" s="66"/>
      <c r="IE4" s="66"/>
      <c r="IF4" s="66"/>
      <c r="IG4" s="66"/>
      <c r="IH4" s="66"/>
      <c r="II4" s="66"/>
      <c r="IJ4" s="66"/>
      <c r="IK4" s="66"/>
      <c r="IL4" s="66"/>
      <c r="IM4" s="66"/>
      <c r="IN4" s="66"/>
      <c r="IO4" s="66"/>
      <c r="IP4" s="66"/>
      <c r="IQ4" s="66"/>
      <c r="IR4" s="66"/>
      <c r="IS4" s="66"/>
      <c r="IT4" s="66"/>
      <c r="IU4" s="66"/>
      <c r="IV4" s="66"/>
      <c r="IW4" s="66"/>
      <c r="IX4" s="66"/>
      <c r="IY4" s="66"/>
      <c r="IZ4" s="66"/>
      <c r="JA4" s="66"/>
      <c r="JB4" s="66"/>
      <c r="JC4" s="66"/>
      <c r="JD4" s="66"/>
      <c r="JE4" s="66"/>
      <c r="JF4" s="66"/>
      <c r="JG4" s="66"/>
      <c r="JH4" s="66"/>
      <c r="JI4" s="66"/>
      <c r="JJ4" s="66"/>
      <c r="JK4" s="66"/>
      <c r="JL4" s="66"/>
      <c r="JM4" s="66"/>
      <c r="JN4" s="31" t="s">
        <v>214</v>
      </c>
      <c r="JO4" s="54"/>
      <c r="JP4" s="54"/>
      <c r="JQ4" s="54"/>
      <c r="JR4" s="54"/>
      <c r="JS4" s="54"/>
      <c r="JT4" s="54"/>
      <c r="JU4" s="55"/>
      <c r="JV4" s="22" t="s">
        <v>215</v>
      </c>
      <c r="JW4" s="23"/>
      <c r="JX4" s="23"/>
      <c r="JY4" s="23"/>
      <c r="JZ4" s="23"/>
      <c r="KA4" s="23"/>
      <c r="KB4" s="23"/>
      <c r="KC4" s="24"/>
      <c r="KE4" s="13" t="s">
        <v>272</v>
      </c>
    </row>
    <row r="5" spans="1:291" ht="13.5" x14ac:dyDescent="0.35">
      <c r="B5" s="50" t="s">
        <v>200</v>
      </c>
      <c r="C5" s="53"/>
      <c r="D5" s="53"/>
      <c r="E5" s="53"/>
      <c r="F5" s="53"/>
      <c r="G5" s="53"/>
      <c r="H5" s="53"/>
      <c r="I5" s="53"/>
      <c r="J5" s="51" t="s">
        <v>264</v>
      </c>
      <c r="K5" s="51"/>
      <c r="L5" s="51"/>
      <c r="M5" s="51"/>
      <c r="N5" s="51"/>
      <c r="O5" s="51"/>
      <c r="P5" s="51"/>
      <c r="Q5" s="51"/>
      <c r="R5" s="50" t="s">
        <v>201</v>
      </c>
      <c r="S5" s="50"/>
      <c r="T5" s="50"/>
      <c r="U5" s="50"/>
      <c r="V5" s="50"/>
      <c r="W5" s="50"/>
      <c r="X5" s="50"/>
      <c r="Y5" s="50"/>
      <c r="Z5" s="51" t="s">
        <v>266</v>
      </c>
      <c r="AA5" s="51"/>
      <c r="AB5" s="51"/>
      <c r="AC5" s="51"/>
      <c r="AD5" s="51"/>
      <c r="AE5" s="51"/>
      <c r="AF5" s="51"/>
      <c r="AG5" s="51"/>
      <c r="AH5" s="50" t="s">
        <v>202</v>
      </c>
      <c r="AI5" s="50"/>
      <c r="AJ5" s="50"/>
      <c r="AK5" s="50"/>
      <c r="AL5" s="50"/>
      <c r="AM5" s="50"/>
      <c r="AN5" s="50"/>
      <c r="AO5" s="50"/>
      <c r="AP5" s="51" t="s">
        <v>268</v>
      </c>
      <c r="AQ5" s="51"/>
      <c r="AR5" s="51"/>
      <c r="AS5" s="51"/>
      <c r="AT5" s="51"/>
      <c r="AU5" s="51"/>
      <c r="AV5" s="51"/>
      <c r="AW5" s="51"/>
      <c r="AX5" s="50" t="s">
        <v>203</v>
      </c>
      <c r="AY5" s="50"/>
      <c r="AZ5" s="50"/>
      <c r="BA5" s="50"/>
      <c r="BB5" s="50"/>
      <c r="BC5" s="50"/>
      <c r="BD5" s="50"/>
      <c r="BE5" s="50"/>
      <c r="BF5" s="51" t="s">
        <v>270</v>
      </c>
      <c r="BG5" s="51"/>
      <c r="BH5" s="51"/>
      <c r="BI5" s="51"/>
      <c r="BJ5" s="51"/>
      <c r="BK5" s="51"/>
      <c r="BL5" s="51"/>
      <c r="BM5" s="51"/>
      <c r="BN5" s="50" t="s">
        <v>205</v>
      </c>
      <c r="BO5" s="50"/>
      <c r="BP5" s="50"/>
      <c r="BQ5" s="50"/>
      <c r="BR5" s="50"/>
      <c r="BS5" s="50"/>
      <c r="BT5" s="50"/>
      <c r="BU5" s="50"/>
      <c r="BV5" s="51" t="s">
        <v>200</v>
      </c>
      <c r="BW5" s="52"/>
      <c r="BX5" s="52"/>
      <c r="BY5" s="52"/>
      <c r="BZ5" s="52"/>
      <c r="CA5" s="52"/>
      <c r="CB5" s="52"/>
      <c r="CC5" s="52"/>
      <c r="CD5" s="50" t="s">
        <v>201</v>
      </c>
      <c r="CE5" s="50"/>
      <c r="CF5" s="50"/>
      <c r="CG5" s="50"/>
      <c r="CH5" s="50"/>
      <c r="CI5" s="50"/>
      <c r="CJ5" s="50"/>
      <c r="CK5" s="50"/>
      <c r="CL5" s="51" t="s">
        <v>202</v>
      </c>
      <c r="CM5" s="51"/>
      <c r="CN5" s="51"/>
      <c r="CO5" s="51"/>
      <c r="CP5" s="51"/>
      <c r="CQ5" s="51"/>
      <c r="CR5" s="51"/>
      <c r="CS5" s="51"/>
      <c r="CT5" s="50" t="s">
        <v>203</v>
      </c>
      <c r="CU5" s="50"/>
      <c r="CV5" s="50"/>
      <c r="CW5" s="50"/>
      <c r="CX5" s="50"/>
      <c r="CY5" s="50"/>
      <c r="CZ5" s="50"/>
      <c r="DA5" s="50"/>
      <c r="DB5" s="51" t="s">
        <v>205</v>
      </c>
      <c r="DC5" s="51"/>
      <c r="DD5" s="51"/>
      <c r="DE5" s="51"/>
      <c r="DF5" s="51"/>
      <c r="DG5" s="51"/>
      <c r="DH5" s="51"/>
      <c r="DI5" s="51"/>
      <c r="DJ5" s="50" t="s">
        <v>200</v>
      </c>
      <c r="DK5" s="53"/>
      <c r="DL5" s="53"/>
      <c r="DM5" s="53"/>
      <c r="DN5" s="53"/>
      <c r="DO5" s="53"/>
      <c r="DP5" s="53"/>
      <c r="DQ5" s="53"/>
      <c r="DR5" s="51" t="s">
        <v>201</v>
      </c>
      <c r="DS5" s="51"/>
      <c r="DT5" s="51"/>
      <c r="DU5" s="51"/>
      <c r="DV5" s="51"/>
      <c r="DW5" s="51"/>
      <c r="DX5" s="51"/>
      <c r="DY5" s="51"/>
      <c r="DZ5" s="50" t="s">
        <v>202</v>
      </c>
      <c r="EA5" s="50"/>
      <c r="EB5" s="50"/>
      <c r="EC5" s="50"/>
      <c r="ED5" s="50"/>
      <c r="EE5" s="50"/>
      <c r="EF5" s="50"/>
      <c r="EG5" s="50"/>
      <c r="EH5" s="51" t="s">
        <v>203</v>
      </c>
      <c r="EI5" s="51"/>
      <c r="EJ5" s="51"/>
      <c r="EK5" s="51"/>
      <c r="EL5" s="51"/>
      <c r="EM5" s="51"/>
      <c r="EN5" s="51"/>
      <c r="EO5" s="51"/>
      <c r="EP5" s="50" t="s">
        <v>205</v>
      </c>
      <c r="EQ5" s="50"/>
      <c r="ER5" s="50"/>
      <c r="ES5" s="50"/>
      <c r="ET5" s="50"/>
      <c r="EU5" s="50"/>
      <c r="EV5" s="50"/>
      <c r="EW5" s="50"/>
      <c r="EX5" s="51" t="s">
        <v>200</v>
      </c>
      <c r="EY5" s="52"/>
      <c r="EZ5" s="52"/>
      <c r="FA5" s="52"/>
      <c r="FB5" s="52"/>
      <c r="FC5" s="52"/>
      <c r="FD5" s="52"/>
      <c r="FE5" s="52"/>
      <c r="FF5" s="50" t="s">
        <v>201</v>
      </c>
      <c r="FG5" s="50"/>
      <c r="FH5" s="50"/>
      <c r="FI5" s="50"/>
      <c r="FJ5" s="50"/>
      <c r="FK5" s="50"/>
      <c r="FL5" s="50"/>
      <c r="FM5" s="50"/>
      <c r="FN5" s="51" t="s">
        <v>202</v>
      </c>
      <c r="FO5" s="51"/>
      <c r="FP5" s="51"/>
      <c r="FQ5" s="51"/>
      <c r="FR5" s="51"/>
      <c r="FS5" s="51"/>
      <c r="FT5" s="51"/>
      <c r="FU5" s="51"/>
      <c r="FV5" s="50" t="s">
        <v>203</v>
      </c>
      <c r="FW5" s="50"/>
      <c r="FX5" s="50"/>
      <c r="FY5" s="50"/>
      <c r="FZ5" s="50"/>
      <c r="GA5" s="50"/>
      <c r="GB5" s="50"/>
      <c r="GC5" s="50"/>
      <c r="GD5" s="51" t="s">
        <v>205</v>
      </c>
      <c r="GE5" s="51"/>
      <c r="GF5" s="51"/>
      <c r="GG5" s="51"/>
      <c r="GH5" s="51"/>
      <c r="GI5" s="51"/>
      <c r="GJ5" s="51"/>
      <c r="GK5" s="51"/>
      <c r="GL5" s="50" t="s">
        <v>200</v>
      </c>
      <c r="GM5" s="53"/>
      <c r="GN5" s="53"/>
      <c r="GO5" s="53"/>
      <c r="GP5" s="53"/>
      <c r="GQ5" s="53"/>
      <c r="GR5" s="53"/>
      <c r="GS5" s="53"/>
      <c r="GT5" s="51" t="s">
        <v>201</v>
      </c>
      <c r="GU5" s="51"/>
      <c r="GV5" s="51"/>
      <c r="GW5" s="51"/>
      <c r="GX5" s="51"/>
      <c r="GY5" s="51"/>
      <c r="GZ5" s="51"/>
      <c r="HA5" s="51"/>
      <c r="HB5" s="50" t="s">
        <v>202</v>
      </c>
      <c r="HC5" s="50"/>
      <c r="HD5" s="50"/>
      <c r="HE5" s="50"/>
      <c r="HF5" s="50"/>
      <c r="HG5" s="50"/>
      <c r="HH5" s="50"/>
      <c r="HI5" s="50"/>
      <c r="HJ5" s="51" t="s">
        <v>203</v>
      </c>
      <c r="HK5" s="51"/>
      <c r="HL5" s="51"/>
      <c r="HM5" s="51"/>
      <c r="HN5" s="51"/>
      <c r="HO5" s="51"/>
      <c r="HP5" s="51"/>
      <c r="HQ5" s="51"/>
      <c r="HR5" s="50" t="s">
        <v>205</v>
      </c>
      <c r="HS5" s="50"/>
      <c r="HT5" s="50"/>
      <c r="HU5" s="50"/>
      <c r="HV5" s="50"/>
      <c r="HW5" s="50"/>
      <c r="HX5" s="50"/>
      <c r="HY5" s="50"/>
      <c r="HZ5" s="51" t="s">
        <v>200</v>
      </c>
      <c r="IA5" s="52"/>
      <c r="IB5" s="52"/>
      <c r="IC5" s="52"/>
      <c r="ID5" s="52"/>
      <c r="IE5" s="52"/>
      <c r="IF5" s="52"/>
      <c r="IG5" s="52"/>
      <c r="IH5" s="50" t="s">
        <v>201</v>
      </c>
      <c r="II5" s="50"/>
      <c r="IJ5" s="50"/>
      <c r="IK5" s="50"/>
      <c r="IL5" s="50"/>
      <c r="IM5" s="50"/>
      <c r="IN5" s="50"/>
      <c r="IO5" s="50"/>
      <c r="IP5" s="51" t="s">
        <v>202</v>
      </c>
      <c r="IQ5" s="51"/>
      <c r="IR5" s="51"/>
      <c r="IS5" s="51"/>
      <c r="IT5" s="51"/>
      <c r="IU5" s="51"/>
      <c r="IV5" s="51"/>
      <c r="IW5" s="51"/>
      <c r="IX5" s="50" t="s">
        <v>203</v>
      </c>
      <c r="IY5" s="50"/>
      <c r="IZ5" s="50"/>
      <c r="JA5" s="50"/>
      <c r="JB5" s="50"/>
      <c r="JC5" s="50"/>
      <c r="JD5" s="50"/>
      <c r="JE5" s="50"/>
      <c r="JF5" s="51" t="s">
        <v>205</v>
      </c>
      <c r="JG5" s="51"/>
      <c r="JH5" s="51"/>
      <c r="JI5" s="51"/>
      <c r="JJ5" s="51"/>
      <c r="JK5" s="51"/>
      <c r="JL5" s="51"/>
      <c r="JM5" s="51"/>
      <c r="JN5" s="56"/>
      <c r="JO5" s="57"/>
      <c r="JP5" s="57"/>
      <c r="JQ5" s="57"/>
      <c r="JR5" s="57"/>
      <c r="JS5" s="57"/>
      <c r="JT5" s="57"/>
      <c r="JU5" s="58"/>
      <c r="JV5" s="25"/>
      <c r="JW5" s="26"/>
      <c r="JX5" s="26"/>
      <c r="JY5" s="26"/>
      <c r="JZ5" s="26"/>
      <c r="KA5" s="26"/>
      <c r="KB5" s="26"/>
      <c r="KC5" s="27"/>
      <c r="KE5" s="14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5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>
        <v>0.74719999999999998</v>
      </c>
      <c r="HS7" s="4">
        <v>0.97589999999999999</v>
      </c>
      <c r="HT7" s="4">
        <v>0.14349999999999999</v>
      </c>
      <c r="HU7" s="4">
        <v>2.87E-2</v>
      </c>
      <c r="HV7" s="4">
        <v>0.70650000000000002</v>
      </c>
      <c r="HW7" s="4">
        <v>0.61109999999999998</v>
      </c>
      <c r="HX7" s="4">
        <v>0.98029999999999995</v>
      </c>
      <c r="HY7" s="4">
        <v>1.0931</v>
      </c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0.66003928571428561</v>
      </c>
      <c r="JO7" s="4">
        <f t="shared" ref="JO7:JO39" si="1">AVERAGEIFS(B7:JM7,metrics.rec,"MSE")</f>
        <v>0.76118571428571413</v>
      </c>
      <c r="JP7" s="4">
        <f t="shared" ref="JP7:JP39" si="2">AVERAGEIFS(B7:JM7,metrics.rec,"R")</f>
        <v>0.24934999999999996</v>
      </c>
      <c r="JQ7" s="4">
        <f t="shared" ref="JQ7:JQ39" si="3">AVERAGEIFS(B7:JM7,metrics.rec,"Precision")</f>
        <v>1.2289285714285716E-2</v>
      </c>
      <c r="JR7" s="4">
        <f t="shared" ref="JR7:JR39" si="4">AVERAGEIFS(B7:JM7,metrics.rec,"Recall")</f>
        <v>0.83289642857142854</v>
      </c>
      <c r="JS7" s="4">
        <f t="shared" ref="JS7:JS39" si="5">AVERAGEIFS(B7:JM7,metrics.rec,"Coverage")</f>
        <v>0.64778695652173912</v>
      </c>
      <c r="JT7" s="4">
        <f t="shared" ref="JT7:JT39" si="6">AVERAGEIFS(B7:JM7,metrics.rec,"Recatio")</f>
        <v>0.99653928571428563</v>
      </c>
      <c r="JU7" s="4">
        <f t="shared" ref="JU7:JU39" si="7">AVERAGEIFS(B7:JM7,metrics.rec,"Time")</f>
        <v>5.734203571428572</v>
      </c>
      <c r="JV7" s="1" t="e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>
        <v>0.72599999999999998</v>
      </c>
      <c r="HS8" s="4">
        <v>0.91710000000000003</v>
      </c>
      <c r="HT8" s="4">
        <v>0.15659999999999999</v>
      </c>
      <c r="HU8" s="4">
        <v>5.57E-2</v>
      </c>
      <c r="HV8" s="4">
        <v>0.60770000000000002</v>
      </c>
      <c r="HW8" s="4">
        <v>0.27100000000000002</v>
      </c>
      <c r="HX8" s="4">
        <v>0.96989999999999998</v>
      </c>
      <c r="HY8" s="4">
        <v>0.9304</v>
      </c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0.66718214285714272</v>
      </c>
      <c r="JO8" s="4">
        <f t="shared" si="1"/>
        <v>0.7720785714285715</v>
      </c>
      <c r="JP8" s="4">
        <f t="shared" si="2"/>
        <v>0.23900357142857143</v>
      </c>
      <c r="JQ8" s="4">
        <f t="shared" si="3"/>
        <v>1.7778571428571428E-2</v>
      </c>
      <c r="JR8" s="4">
        <f t="shared" si="4"/>
        <v>0.80999285714285718</v>
      </c>
      <c r="JS8" s="4">
        <f t="shared" si="5"/>
        <v>0.55300000000000005</v>
      </c>
      <c r="JT8" s="4">
        <f t="shared" si="6"/>
        <v>0.99465714285714291</v>
      </c>
      <c r="JU8" s="4">
        <f t="shared" si="7"/>
        <v>5.7199428571428568</v>
      </c>
      <c r="JV8" s="1" t="e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>
        <v>0.77749999999999997</v>
      </c>
      <c r="HS9" s="4">
        <v>1.0402</v>
      </c>
      <c r="HT9" s="4">
        <v>0.12239999999999999</v>
      </c>
      <c r="HU9" s="4">
        <v>7.9600000000000004E-2</v>
      </c>
      <c r="HV9" s="4">
        <v>0.53069999999999995</v>
      </c>
      <c r="HW9" s="4">
        <v>0.16550000000000001</v>
      </c>
      <c r="HX9" s="4">
        <v>0.97170000000000001</v>
      </c>
      <c r="HY9" s="4">
        <v>0.92349999999999999</v>
      </c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0.69386071428571428</v>
      </c>
      <c r="JO9" s="4">
        <f t="shared" si="1"/>
        <v>0.82889642857142853</v>
      </c>
      <c r="JP9" s="4">
        <f t="shared" si="2"/>
        <v>0.22910357142857138</v>
      </c>
      <c r="JQ9" s="4">
        <f t="shared" si="3"/>
        <v>2.6210714285714282E-2</v>
      </c>
      <c r="JR9" s="4">
        <f t="shared" si="4"/>
        <v>0.76949285714285731</v>
      </c>
      <c r="JS9" s="4">
        <f t="shared" si="5"/>
        <v>0.34392173913043472</v>
      </c>
      <c r="JT9" s="4">
        <f t="shared" si="6"/>
        <v>0.99494285714285702</v>
      </c>
      <c r="JU9" s="4">
        <f t="shared" si="7"/>
        <v>5.738428571428571</v>
      </c>
      <c r="JV9" s="1" t="e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0.6482</v>
      </c>
      <c r="HC10" s="4">
        <v>0.72660000000000002</v>
      </c>
      <c r="HD10" s="4">
        <v>0.26190000000000002</v>
      </c>
      <c r="HE10" s="4">
        <v>9.2999999999999992E-3</v>
      </c>
      <c r="HF10" s="4">
        <v>0.85899999999999999</v>
      </c>
      <c r="HG10" s="4">
        <v>0.62729999999999997</v>
      </c>
      <c r="HH10" s="4">
        <v>1</v>
      </c>
      <c r="HI10" s="4">
        <v>5.2329999999999997</v>
      </c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>
        <v>0.72489999999999999</v>
      </c>
      <c r="HS10" s="4">
        <v>0.9143</v>
      </c>
      <c r="HT10" s="4">
        <v>0.15640000000000001</v>
      </c>
      <c r="HU10" s="4">
        <v>5.5599999999999997E-2</v>
      </c>
      <c r="HV10" s="4">
        <v>0.60750000000000004</v>
      </c>
      <c r="HW10" s="4">
        <v>0.27110000000000001</v>
      </c>
      <c r="HX10" s="4">
        <v>0.9718</v>
      </c>
      <c r="HY10" s="4">
        <v>0.92490000000000006</v>
      </c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0.66342500000000015</v>
      </c>
      <c r="JO10" s="4">
        <f t="shared" si="1"/>
        <v>0.76361071428571425</v>
      </c>
      <c r="JP10" s="4">
        <f t="shared" si="2"/>
        <v>0.23963214285714285</v>
      </c>
      <c r="JQ10" s="4">
        <f t="shared" si="3"/>
        <v>1.7774999999999996E-2</v>
      </c>
      <c r="JR10" s="4">
        <f t="shared" si="4"/>
        <v>0.81074642857142876</v>
      </c>
      <c r="JS10" s="4">
        <f t="shared" si="5"/>
        <v>0.55339999999999989</v>
      </c>
      <c r="JT10" s="4">
        <f t="shared" si="6"/>
        <v>0.99496071428571431</v>
      </c>
      <c r="JU10" s="4">
        <f t="shared" si="7"/>
        <v>5.7450392857142853</v>
      </c>
      <c r="JV10" s="1" t="e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0.61909999999999998</v>
      </c>
      <c r="HC11" s="4">
        <v>0.65380000000000005</v>
      </c>
      <c r="HD11" s="4">
        <v>0.20480000000000001</v>
      </c>
      <c r="HE11" s="4">
        <v>7.4399999999999994E-2</v>
      </c>
      <c r="HF11" s="4">
        <v>0.41010000000000002</v>
      </c>
      <c r="HG11" s="4">
        <v>3.6400000000000002E-2</v>
      </c>
      <c r="HH11" s="4">
        <v>0.98319999999999996</v>
      </c>
      <c r="HI11" s="4">
        <v>5.1093000000000002</v>
      </c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>
        <v>0.83620000000000005</v>
      </c>
      <c r="HS11" s="4">
        <v>1.2084999999999999</v>
      </c>
      <c r="HT11" s="4">
        <v>8.2199999999999995E-2</v>
      </c>
      <c r="HU11" s="4">
        <v>6.6400000000000001E-2</v>
      </c>
      <c r="HV11" s="4">
        <v>2.5499999999999998E-2</v>
      </c>
      <c r="HW11" s="4">
        <v>9.2999999999999992E-3</v>
      </c>
      <c r="HX11" s="4">
        <v>0.95030000000000003</v>
      </c>
      <c r="HY11" s="4">
        <v>0.90620000000000001</v>
      </c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0.67290714285714304</v>
      </c>
      <c r="JO11" s="4">
        <f t="shared" si="1"/>
        <v>0.78695357142857136</v>
      </c>
      <c r="JP11" s="4">
        <f t="shared" si="2"/>
        <v>0.17205357142857144</v>
      </c>
      <c r="JQ11" s="4">
        <f t="shared" si="3"/>
        <v>4.7014285714285717E-2</v>
      </c>
      <c r="JR11" s="4">
        <f t="shared" si="4"/>
        <v>0.34010357142857128</v>
      </c>
      <c r="JS11" s="4">
        <f t="shared" si="5"/>
        <v>4.3726086956521734E-2</v>
      </c>
      <c r="JT11" s="4">
        <f t="shared" si="6"/>
        <v>0.97941071428571413</v>
      </c>
      <c r="JU11" s="4">
        <f t="shared" si="7"/>
        <v>5.3378500000000004</v>
      </c>
      <c r="JV11" s="1" t="e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0.64080000000000004</v>
      </c>
      <c r="HC12" s="4">
        <v>0.71009999999999995</v>
      </c>
      <c r="HD12" s="4">
        <v>0.28339999999999999</v>
      </c>
      <c r="HE12" s="4">
        <v>9.2999999999999992E-3</v>
      </c>
      <c r="HF12" s="4">
        <v>0.86129999999999995</v>
      </c>
      <c r="HG12" s="4">
        <v>0.62839999999999996</v>
      </c>
      <c r="HH12" s="4">
        <v>1</v>
      </c>
      <c r="HI12" s="4">
        <v>5.2464000000000004</v>
      </c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>
        <v>0.73250000000000004</v>
      </c>
      <c r="HS12" s="4">
        <v>0.93469999999999998</v>
      </c>
      <c r="HT12" s="4">
        <v>0.15279999999999999</v>
      </c>
      <c r="HU12" s="4">
        <v>5.5199999999999999E-2</v>
      </c>
      <c r="HV12" s="4">
        <v>0.60099999999999998</v>
      </c>
      <c r="HW12" s="4">
        <v>0.27029999999999998</v>
      </c>
      <c r="HX12" s="4">
        <v>0.97040000000000004</v>
      </c>
      <c r="HY12" s="4">
        <v>0.92830000000000001</v>
      </c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0.65923214285714304</v>
      </c>
      <c r="JO12" s="4">
        <f t="shared" si="1"/>
        <v>0.75507499999999994</v>
      </c>
      <c r="JP12" s="4">
        <f t="shared" si="2"/>
        <v>0.25407142857142856</v>
      </c>
      <c r="JQ12" s="4">
        <f t="shared" si="3"/>
        <v>1.7696428571428568E-2</v>
      </c>
      <c r="JR12" s="4">
        <f t="shared" si="4"/>
        <v>0.81043928571428558</v>
      </c>
      <c r="JS12" s="4">
        <f t="shared" si="5"/>
        <v>0.55368260869565211</v>
      </c>
      <c r="JT12" s="4">
        <f t="shared" si="6"/>
        <v>0.99474642857142881</v>
      </c>
      <c r="JU12" s="4">
        <f t="shared" si="7"/>
        <v>5.6491178571428557</v>
      </c>
      <c r="JV12" s="1" t="e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>
        <v>0.72689999999999999</v>
      </c>
      <c r="HS13" s="4">
        <v>0.92020000000000002</v>
      </c>
      <c r="HT13" s="4">
        <v>0.1555</v>
      </c>
      <c r="HU13" s="4">
        <v>5.5399999999999998E-2</v>
      </c>
      <c r="HV13" s="4">
        <v>0.60419999999999996</v>
      </c>
      <c r="HW13" s="4">
        <v>0.27060000000000001</v>
      </c>
      <c r="HX13" s="4">
        <v>0.96989999999999998</v>
      </c>
      <c r="HY13" s="4">
        <v>0.92820000000000003</v>
      </c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0.6589785714285713</v>
      </c>
      <c r="JO13" s="4">
        <f t="shared" si="1"/>
        <v>0.7539892857142857</v>
      </c>
      <c r="JP13" s="4">
        <f t="shared" si="2"/>
        <v>0.25207142857142856</v>
      </c>
      <c r="JQ13" s="4">
        <f t="shared" si="3"/>
        <v>1.7749999999999995E-2</v>
      </c>
      <c r="JR13" s="4">
        <f t="shared" si="4"/>
        <v>0.80850714285714298</v>
      </c>
      <c r="JS13" s="4">
        <f t="shared" si="5"/>
        <v>0.54795909090909101</v>
      </c>
      <c r="JT13" s="4">
        <f t="shared" si="6"/>
        <v>0.99465714285714291</v>
      </c>
      <c r="JU13" s="4">
        <f t="shared" si="7"/>
        <v>5.5247035714285717</v>
      </c>
      <c r="JV13" s="1" t="e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0.66149999999999998</v>
      </c>
      <c r="HC14" s="4">
        <v>0.7571</v>
      </c>
      <c r="HD14" s="4">
        <v>0.25040000000000001</v>
      </c>
      <c r="HE14" s="4">
        <v>9.4000000000000004E-3</v>
      </c>
      <c r="HF14" s="4">
        <v>0.83169999999999999</v>
      </c>
      <c r="HG14" s="4">
        <v>0.59850000000000003</v>
      </c>
      <c r="HH14" s="4">
        <v>1</v>
      </c>
      <c r="HI14" s="4">
        <v>6.1391999999999998</v>
      </c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>
        <v>0.72550000000000003</v>
      </c>
      <c r="HS14" s="4">
        <v>0.9194</v>
      </c>
      <c r="HT14" s="4">
        <v>0.1618</v>
      </c>
      <c r="HU14" s="4">
        <v>2.9600000000000001E-2</v>
      </c>
      <c r="HV14" s="4">
        <v>0.69840000000000002</v>
      </c>
      <c r="HW14" s="4">
        <v>0.58679999999999999</v>
      </c>
      <c r="HX14" s="4">
        <v>0.98029999999999995</v>
      </c>
      <c r="HY14" s="4">
        <v>1.0202</v>
      </c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0.67411428571428567</v>
      </c>
      <c r="JO14" s="4">
        <f t="shared" si="1"/>
        <v>0.78857142857142848</v>
      </c>
      <c r="JP14" s="4">
        <f t="shared" si="2"/>
        <v>0.23255357142857142</v>
      </c>
      <c r="JQ14" s="4">
        <f t="shared" si="3"/>
        <v>1.2785714285714287E-2</v>
      </c>
      <c r="JR14" s="4">
        <f t="shared" si="4"/>
        <v>0.80566428571428583</v>
      </c>
      <c r="JS14" s="4">
        <f t="shared" si="5"/>
        <v>0.59670434782608706</v>
      </c>
      <c r="JT14" s="4">
        <f t="shared" si="6"/>
        <v>0.99653928571428563</v>
      </c>
      <c r="JU14" s="4">
        <f t="shared" si="7"/>
        <v>6.5580642857142815</v>
      </c>
      <c r="JV14" s="1" t="e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0.77259999999999995</v>
      </c>
      <c r="HC15" s="4">
        <v>1.0321</v>
      </c>
      <c r="HD15" s="4">
        <v>0.1925</v>
      </c>
      <c r="HE15" s="4">
        <v>8.8999999999999999E-3</v>
      </c>
      <c r="HF15" s="4">
        <v>0.81340000000000001</v>
      </c>
      <c r="HG15" s="4">
        <v>0.62109999999999999</v>
      </c>
      <c r="HH15" s="4">
        <v>1</v>
      </c>
      <c r="HI15" s="4">
        <v>6.2187000000000001</v>
      </c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>
        <v>0.86199999999999999</v>
      </c>
      <c r="HS15" s="4">
        <v>1.2599</v>
      </c>
      <c r="HT15" s="4">
        <v>0.16220000000000001</v>
      </c>
      <c r="HU15" s="4">
        <v>2.76E-2</v>
      </c>
      <c r="HV15" s="4">
        <v>0.69850000000000001</v>
      </c>
      <c r="HW15" s="4">
        <v>0.62960000000000005</v>
      </c>
      <c r="HX15" s="4">
        <v>0.98009999999999997</v>
      </c>
      <c r="HY15" s="4">
        <v>1.0102</v>
      </c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0.78721785714285719</v>
      </c>
      <c r="JO15" s="4">
        <f t="shared" si="1"/>
        <v>1.0693821428571428</v>
      </c>
      <c r="JP15" s="4">
        <f t="shared" si="2"/>
        <v>0.18724642857142859</v>
      </c>
      <c r="JQ15" s="4">
        <f t="shared" si="3"/>
        <v>1.1950000000000002E-2</v>
      </c>
      <c r="JR15" s="4">
        <f t="shared" si="4"/>
        <v>0.79181071428571437</v>
      </c>
      <c r="JS15" s="4">
        <f t="shared" si="5"/>
        <v>0.62296521739130439</v>
      </c>
      <c r="JT15" s="4">
        <f t="shared" si="6"/>
        <v>0.99650714285714292</v>
      </c>
      <c r="JU15" s="4">
        <f t="shared" si="7"/>
        <v>6.0959357142857158</v>
      </c>
      <c r="JV15" s="1" t="e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0.65149999999999997</v>
      </c>
      <c r="HC16" s="4">
        <v>0.73360000000000003</v>
      </c>
      <c r="HD16" s="4">
        <v>0.25990000000000002</v>
      </c>
      <c r="HE16" s="4">
        <v>9.2999999999999992E-3</v>
      </c>
      <c r="HF16" s="4">
        <v>0.85799999999999998</v>
      </c>
      <c r="HG16" s="4">
        <v>0.62670000000000003</v>
      </c>
      <c r="HH16" s="4">
        <v>1</v>
      </c>
      <c r="HI16" s="4">
        <v>5.5067000000000004</v>
      </c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>
        <v>0.72560000000000002</v>
      </c>
      <c r="HS16" s="4">
        <v>0.91610000000000003</v>
      </c>
      <c r="HT16" s="4">
        <v>0.15670000000000001</v>
      </c>
      <c r="HU16" s="4">
        <v>5.5599999999999997E-2</v>
      </c>
      <c r="HV16" s="4">
        <v>0.60770000000000002</v>
      </c>
      <c r="HW16" s="4">
        <v>0.27110000000000001</v>
      </c>
      <c r="HX16" s="4">
        <v>0.96989999999999998</v>
      </c>
      <c r="HY16" s="4">
        <v>0.9304</v>
      </c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0.66695714285714292</v>
      </c>
      <c r="JO16" s="4">
        <f t="shared" si="1"/>
        <v>0.77119285714285724</v>
      </c>
      <c r="JP16" s="4">
        <f t="shared" si="2"/>
        <v>0.23700357142857142</v>
      </c>
      <c r="JQ16" s="4">
        <f t="shared" si="3"/>
        <v>1.7778571428571425E-2</v>
      </c>
      <c r="JR16" s="4">
        <f t="shared" si="4"/>
        <v>0.80956428571428574</v>
      </c>
      <c r="JS16" s="4">
        <f t="shared" si="5"/>
        <v>0.55287826086956515</v>
      </c>
      <c r="JT16" s="4">
        <f t="shared" si="6"/>
        <v>0.99465714285714291</v>
      </c>
      <c r="JU16" s="4">
        <f t="shared" si="7"/>
        <v>5.6559749999999998</v>
      </c>
      <c r="JV16" s="1" t="e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0.63859999999999995</v>
      </c>
      <c r="HC17" s="4">
        <v>0.70740000000000003</v>
      </c>
      <c r="HD17" s="4">
        <v>0.27629999999999999</v>
      </c>
      <c r="HE17" s="4">
        <v>8.8999999999999999E-3</v>
      </c>
      <c r="HF17" s="4">
        <v>0.85929999999999995</v>
      </c>
      <c r="HG17" s="4">
        <v>0.65239999999999998</v>
      </c>
      <c r="HH17" s="4">
        <v>1</v>
      </c>
      <c r="HI17" s="4">
        <v>6.1292</v>
      </c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>
        <v>0.74490000000000001</v>
      </c>
      <c r="HS17" s="4">
        <v>0.97030000000000005</v>
      </c>
      <c r="HT17" s="4">
        <v>0.1419</v>
      </c>
      <c r="HU17" s="4">
        <v>2.87E-2</v>
      </c>
      <c r="HV17" s="4">
        <v>0.70350000000000001</v>
      </c>
      <c r="HW17" s="4">
        <v>0.61009999999999998</v>
      </c>
      <c r="HX17" s="4">
        <v>0.98029999999999995</v>
      </c>
      <c r="HY17" s="4">
        <v>1.0291999999999999</v>
      </c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0.6586035714285714</v>
      </c>
      <c r="JO17" s="4">
        <f t="shared" si="1"/>
        <v>0.75723571428571446</v>
      </c>
      <c r="JP17" s="4">
        <f t="shared" si="2"/>
        <v>0.24754999999999999</v>
      </c>
      <c r="JQ17" s="4">
        <f t="shared" si="3"/>
        <v>1.227857142857143E-2</v>
      </c>
      <c r="JR17" s="4">
        <f t="shared" si="4"/>
        <v>0.82857499999999995</v>
      </c>
      <c r="JS17" s="4">
        <f t="shared" si="5"/>
        <v>0.64411304347826071</v>
      </c>
      <c r="JT17" s="4">
        <f t="shared" si="6"/>
        <v>0.99653928571428563</v>
      </c>
      <c r="JU17" s="4">
        <f t="shared" si="7"/>
        <v>6.1736892857142847</v>
      </c>
      <c r="JV17" s="1" t="e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0.64870000000000005</v>
      </c>
      <c r="HC18" s="4">
        <v>0.72309999999999997</v>
      </c>
      <c r="HD18" s="4">
        <v>0.26779999999999998</v>
      </c>
      <c r="HE18" s="4">
        <v>1.43E-2</v>
      </c>
      <c r="HF18" s="4">
        <v>0.82869999999999999</v>
      </c>
      <c r="HG18" s="4">
        <v>0.39290000000000003</v>
      </c>
      <c r="HH18" s="4">
        <v>1</v>
      </c>
      <c r="HI18" s="4">
        <v>5.8926999999999996</v>
      </c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>
        <v>0.75070000000000003</v>
      </c>
      <c r="HS18" s="4">
        <v>0.97729999999999995</v>
      </c>
      <c r="HT18" s="4">
        <v>0.1275</v>
      </c>
      <c r="HU18" s="4">
        <v>7.9600000000000004E-2</v>
      </c>
      <c r="HV18" s="4">
        <v>0.53100000000000003</v>
      </c>
      <c r="HW18" s="4">
        <v>0.1656</v>
      </c>
      <c r="HX18" s="4">
        <v>0.97150000000000003</v>
      </c>
      <c r="HY18" s="4">
        <v>0.98799999999999999</v>
      </c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0.66962499999999991</v>
      </c>
      <c r="JO18" s="4">
        <f t="shared" si="1"/>
        <v>0.77525714285714276</v>
      </c>
      <c r="JP18" s="4">
        <f t="shared" si="2"/>
        <v>0.23939642857142857</v>
      </c>
      <c r="JQ18" s="4">
        <f t="shared" si="3"/>
        <v>2.6157142857142855E-2</v>
      </c>
      <c r="JR18" s="4">
        <f t="shared" si="4"/>
        <v>0.77190357142857147</v>
      </c>
      <c r="JS18" s="4">
        <f t="shared" si="5"/>
        <v>0.34666956521739134</v>
      </c>
      <c r="JT18" s="4">
        <f t="shared" si="6"/>
        <v>0.99492857142857127</v>
      </c>
      <c r="JU18" s="4">
        <f t="shared" si="7"/>
        <v>6.3945249999999989</v>
      </c>
      <c r="JV18" s="1" t="e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0.65149999999999997</v>
      </c>
      <c r="HC19" s="4">
        <v>0.73460000000000003</v>
      </c>
      <c r="HD19" s="4">
        <v>0.24340000000000001</v>
      </c>
      <c r="HE19" s="4">
        <v>9.7000000000000003E-3</v>
      </c>
      <c r="HF19" s="4">
        <v>0.85250000000000004</v>
      </c>
      <c r="HG19" s="4">
        <v>0.5927</v>
      </c>
      <c r="HH19" s="4">
        <v>1</v>
      </c>
      <c r="HI19" s="4">
        <v>5.1936999999999998</v>
      </c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>
        <v>0.73019999999999996</v>
      </c>
      <c r="HS19" s="4">
        <v>0.92920000000000003</v>
      </c>
      <c r="HT19" s="4">
        <v>0.14849999999999999</v>
      </c>
      <c r="HU19" s="4">
        <v>6.7599999999999993E-2</v>
      </c>
      <c r="HV19" s="4">
        <v>0.495</v>
      </c>
      <c r="HW19" s="4">
        <v>0.182</v>
      </c>
      <c r="HX19" s="4">
        <v>0.96350000000000002</v>
      </c>
      <c r="HY19" s="4">
        <v>0.91839999999999999</v>
      </c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0.66736785714285707</v>
      </c>
      <c r="JO19" s="4">
        <f t="shared" si="1"/>
        <v>0.77360714285714294</v>
      </c>
      <c r="JP19" s="4">
        <f t="shared" si="2"/>
        <v>0.22267142857142858</v>
      </c>
      <c r="JQ19" s="4">
        <f t="shared" si="3"/>
        <v>2.0507142857142856E-2</v>
      </c>
      <c r="JR19" s="4">
        <f t="shared" si="4"/>
        <v>0.78301428571428566</v>
      </c>
      <c r="JS19" s="4">
        <f t="shared" si="5"/>
        <v>0.50479130434782615</v>
      </c>
      <c r="JT19" s="4">
        <f t="shared" si="6"/>
        <v>0.99347857142857143</v>
      </c>
      <c r="JU19" s="4">
        <f t="shared" si="7"/>
        <v>5.3410285714285717</v>
      </c>
      <c r="JV19" s="1" t="e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0.64029999999999998</v>
      </c>
      <c r="HC20" s="4">
        <v>0.71150000000000002</v>
      </c>
      <c r="HD20" s="4">
        <v>0.27679999999999999</v>
      </c>
      <c r="HE20" s="4">
        <v>8.8999999999999999E-3</v>
      </c>
      <c r="HF20" s="4">
        <v>0.86370000000000002</v>
      </c>
      <c r="HG20" s="4">
        <v>0.65639999999999998</v>
      </c>
      <c r="HH20" s="4">
        <v>1</v>
      </c>
      <c r="HI20" s="4">
        <v>5.3604000000000003</v>
      </c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>
        <v>0.74690000000000001</v>
      </c>
      <c r="HS20" s="4">
        <v>0.97529999999999994</v>
      </c>
      <c r="HT20" s="4">
        <v>0.14349999999999999</v>
      </c>
      <c r="HU20" s="4">
        <v>2.8799999999999999E-2</v>
      </c>
      <c r="HV20" s="4">
        <v>0.70660000000000001</v>
      </c>
      <c r="HW20" s="4">
        <v>0.61109999999999998</v>
      </c>
      <c r="HX20" s="4">
        <v>0.98029999999999995</v>
      </c>
      <c r="HY20" s="4">
        <v>0.98670000000000002</v>
      </c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0.66031785714285707</v>
      </c>
      <c r="JO20" s="4">
        <f t="shared" si="1"/>
        <v>0.7616571428571427</v>
      </c>
      <c r="JP20" s="4">
        <f t="shared" si="2"/>
        <v>0.24886071428571424</v>
      </c>
      <c r="JQ20" s="4">
        <f t="shared" si="3"/>
        <v>1.2289285714285716E-2</v>
      </c>
      <c r="JR20" s="4">
        <f t="shared" si="4"/>
        <v>0.83277142857142883</v>
      </c>
      <c r="JS20" s="4">
        <f t="shared" si="5"/>
        <v>0.64773043478260883</v>
      </c>
      <c r="JT20" s="4">
        <f t="shared" si="6"/>
        <v>0.99653928571428563</v>
      </c>
      <c r="JU20" s="4">
        <f t="shared" si="7"/>
        <v>5.7896035714285716</v>
      </c>
      <c r="JV20" s="1" t="e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0.63539999999999996</v>
      </c>
      <c r="HC21" s="4">
        <v>0.70089999999999997</v>
      </c>
      <c r="HD21" s="4">
        <v>0.28029999999999999</v>
      </c>
      <c r="HE21" s="4">
        <v>9.2999999999999992E-3</v>
      </c>
      <c r="HF21" s="4">
        <v>0.8599</v>
      </c>
      <c r="HG21" s="4">
        <v>0.62529999999999997</v>
      </c>
      <c r="HH21" s="4">
        <v>1</v>
      </c>
      <c r="HI21" s="4">
        <v>5.2786999999999997</v>
      </c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>
        <v>0.73250000000000004</v>
      </c>
      <c r="HS21" s="4">
        <v>0.93440000000000001</v>
      </c>
      <c r="HT21" s="4">
        <v>0.15110000000000001</v>
      </c>
      <c r="HU21" s="4">
        <v>5.5199999999999999E-2</v>
      </c>
      <c r="HV21" s="4">
        <v>0.60009999999999997</v>
      </c>
      <c r="HW21" s="4">
        <v>0.26979999999999998</v>
      </c>
      <c r="HX21" s="4">
        <v>0.96989999999999998</v>
      </c>
      <c r="HY21" s="4">
        <v>0.92210000000000003</v>
      </c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0.65398928571428583</v>
      </c>
      <c r="JO21" s="4">
        <f t="shared" si="1"/>
        <v>0.74641071428571437</v>
      </c>
      <c r="JP21" s="4">
        <f t="shared" si="2"/>
        <v>0.25271428571428578</v>
      </c>
      <c r="JQ21" s="4">
        <f t="shared" si="3"/>
        <v>1.7703571428571423E-2</v>
      </c>
      <c r="JR21" s="4">
        <f t="shared" si="4"/>
        <v>0.80937142857142874</v>
      </c>
      <c r="JS21" s="4">
        <f t="shared" si="5"/>
        <v>0.55190434782608688</v>
      </c>
      <c r="JT21" s="4">
        <f t="shared" si="6"/>
        <v>0.99465714285714291</v>
      </c>
      <c r="JU21" s="4">
        <f t="shared" si="7"/>
        <v>5.5407321428571441</v>
      </c>
      <c r="JV21" s="1" t="e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>
        <v>0.72489999999999999</v>
      </c>
      <c r="HS22" s="4">
        <v>0.91410000000000002</v>
      </c>
      <c r="HT22" s="4">
        <v>0.1565</v>
      </c>
      <c r="HU22" s="4">
        <v>5.5599999999999997E-2</v>
      </c>
      <c r="HV22" s="4">
        <v>0.60670000000000002</v>
      </c>
      <c r="HW22" s="4">
        <v>0.27079999999999999</v>
      </c>
      <c r="HX22" s="4">
        <v>0.96989999999999998</v>
      </c>
      <c r="HY22" s="4">
        <v>0.9244</v>
      </c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0.6618750000000001</v>
      </c>
      <c r="JO22" s="4">
        <f t="shared" si="1"/>
        <v>0.75987857142857151</v>
      </c>
      <c r="JP22" s="4">
        <f t="shared" si="2"/>
        <v>0.24002857142857145</v>
      </c>
      <c r="JQ22" s="4">
        <f t="shared" si="3"/>
        <v>1.7774999999999996E-2</v>
      </c>
      <c r="JR22" s="4">
        <f t="shared" si="4"/>
        <v>0.81008571428571419</v>
      </c>
      <c r="JS22" s="4">
        <f t="shared" si="5"/>
        <v>0.54955909090909083</v>
      </c>
      <c r="JT22" s="4">
        <f t="shared" si="6"/>
        <v>0.99466071428571434</v>
      </c>
      <c r="JU22" s="4">
        <f t="shared" si="7"/>
        <v>5.4754214285714271</v>
      </c>
      <c r="JV22" s="1" t="e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0.64580000000000004</v>
      </c>
      <c r="HC23" s="4">
        <v>0.72189999999999999</v>
      </c>
      <c r="HD23" s="4">
        <v>0.26590000000000003</v>
      </c>
      <c r="HE23" s="4">
        <v>9.2999999999999992E-3</v>
      </c>
      <c r="HF23" s="4">
        <v>0.85729999999999995</v>
      </c>
      <c r="HG23" s="4">
        <v>0.62460000000000004</v>
      </c>
      <c r="HH23" s="4">
        <v>1</v>
      </c>
      <c r="HI23" s="4">
        <v>4.6561000000000003</v>
      </c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>
        <v>0.73180000000000001</v>
      </c>
      <c r="HS23" s="4">
        <v>0.93340000000000001</v>
      </c>
      <c r="HT23" s="4">
        <v>0.15479999999999999</v>
      </c>
      <c r="HU23" s="4">
        <v>5.5399999999999998E-2</v>
      </c>
      <c r="HV23" s="4">
        <v>0.60340000000000005</v>
      </c>
      <c r="HW23" s="4">
        <v>0.27029999999999998</v>
      </c>
      <c r="HX23" s="4">
        <v>0.96989999999999998</v>
      </c>
      <c r="HY23" s="4">
        <v>0.92459999999999998</v>
      </c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0.66255714285714284</v>
      </c>
      <c r="JO23" s="4">
        <f t="shared" si="1"/>
        <v>0.7629678571428572</v>
      </c>
      <c r="JP23" s="4">
        <f t="shared" si="2"/>
        <v>0.24310714285714283</v>
      </c>
      <c r="JQ23" s="4">
        <f t="shared" si="3"/>
        <v>1.7746428571428569E-2</v>
      </c>
      <c r="JR23" s="4">
        <f t="shared" si="4"/>
        <v>0.8078857142857141</v>
      </c>
      <c r="JS23" s="4">
        <f t="shared" si="5"/>
        <v>0.55093478260869566</v>
      </c>
      <c r="JT23" s="4">
        <f t="shared" si="6"/>
        <v>0.99465714285714291</v>
      </c>
      <c r="JU23" s="4">
        <f t="shared" si="7"/>
        <v>5.3790678571428572</v>
      </c>
      <c r="JV23" s="1" t="e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0.65149999999999997</v>
      </c>
      <c r="HC24" s="4">
        <v>0.7339</v>
      </c>
      <c r="HD24" s="4">
        <v>0.26119999999999999</v>
      </c>
      <c r="HE24" s="4">
        <v>9.2999999999999992E-3</v>
      </c>
      <c r="HF24" s="4">
        <v>0.85799999999999998</v>
      </c>
      <c r="HG24" s="4">
        <v>0.62670000000000003</v>
      </c>
      <c r="HH24" s="4">
        <v>1</v>
      </c>
      <c r="HI24" s="4">
        <v>4.4051</v>
      </c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>
        <v>0.72689999999999999</v>
      </c>
      <c r="HS24" s="4">
        <v>0.9194</v>
      </c>
      <c r="HT24" s="4">
        <v>0.15559999999999999</v>
      </c>
      <c r="HU24" s="4">
        <v>5.5599999999999997E-2</v>
      </c>
      <c r="HV24" s="4">
        <v>0.60740000000000005</v>
      </c>
      <c r="HW24" s="4">
        <v>0.27100000000000002</v>
      </c>
      <c r="HX24" s="4">
        <v>0.97060000000000002</v>
      </c>
      <c r="HY24" s="4">
        <v>0.92390000000000005</v>
      </c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0.66682857142857155</v>
      </c>
      <c r="JO24" s="4">
        <f t="shared" si="1"/>
        <v>0.77134642857142843</v>
      </c>
      <c r="JP24" s="4">
        <f t="shared" si="2"/>
        <v>0.23825000000000002</v>
      </c>
      <c r="JQ24" s="4">
        <f t="shared" si="3"/>
        <v>1.7774999999999996E-2</v>
      </c>
      <c r="JR24" s="4">
        <f t="shared" si="4"/>
        <v>0.80974642857142842</v>
      </c>
      <c r="JS24" s="4">
        <f t="shared" si="5"/>
        <v>0.55280869565217394</v>
      </c>
      <c r="JT24" s="4">
        <f t="shared" si="6"/>
        <v>0.99473928571428594</v>
      </c>
      <c r="JU24" s="4">
        <f t="shared" si="7"/>
        <v>5.3365464285714284</v>
      </c>
      <c r="JV24" s="1" t="e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0.70960000000000001</v>
      </c>
      <c r="HC25" s="4">
        <v>0.86140000000000005</v>
      </c>
      <c r="HD25" s="4">
        <v>0.2361</v>
      </c>
      <c r="HE25" s="4">
        <v>9.4999999999999998E-3</v>
      </c>
      <c r="HF25" s="4">
        <v>0.84509999999999996</v>
      </c>
      <c r="HG25" s="4">
        <v>0.60309999999999997</v>
      </c>
      <c r="HH25" s="4">
        <v>1</v>
      </c>
      <c r="HI25" s="4">
        <v>31.638500000000001</v>
      </c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>
        <v>0.77</v>
      </c>
      <c r="HS25" s="4">
        <v>1.0081</v>
      </c>
      <c r="HT25" s="4">
        <v>0.19220000000000001</v>
      </c>
      <c r="HU25" s="4">
        <v>5.5100000000000003E-2</v>
      </c>
      <c r="HV25" s="4">
        <v>0.4526</v>
      </c>
      <c r="HW25" s="4">
        <v>0.20610000000000001</v>
      </c>
      <c r="HX25" s="4">
        <v>0.98029999999999995</v>
      </c>
      <c r="HY25" s="4">
        <v>6.0690999999999997</v>
      </c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0.71939642857142849</v>
      </c>
      <c r="JO25" s="4">
        <f t="shared" si="1"/>
        <v>0.88536071428571428</v>
      </c>
      <c r="JP25" s="4">
        <f t="shared" si="2"/>
        <v>0.22711428571428574</v>
      </c>
      <c r="JQ25" s="4">
        <f t="shared" si="3"/>
        <v>1.7825000000000001E-2</v>
      </c>
      <c r="JR25" s="4">
        <f t="shared" si="4"/>
        <v>0.76952857142857123</v>
      </c>
      <c r="JS25" s="4">
        <f t="shared" si="5"/>
        <v>0.52053043478260863</v>
      </c>
      <c r="JT25" s="4">
        <f t="shared" si="6"/>
        <v>0.99653928571428563</v>
      </c>
      <c r="JU25" s="4">
        <f t="shared" si="7"/>
        <v>37.778064285714279</v>
      </c>
      <c r="JV25" s="1" t="e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12"/>
      <c r="HC26" s="12"/>
      <c r="HD26" s="12"/>
      <c r="HE26" s="12"/>
      <c r="HF26" s="12"/>
      <c r="HG26" s="12"/>
      <c r="HH26" s="12"/>
      <c r="HI26" s="12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>
        <v>0.72489999999999999</v>
      </c>
      <c r="HS26" s="4">
        <v>0.9143</v>
      </c>
      <c r="HT26" s="4">
        <v>0.1573</v>
      </c>
      <c r="HU26" s="4">
        <v>5.5599999999999997E-2</v>
      </c>
      <c r="HV26" s="4">
        <v>0.60780000000000001</v>
      </c>
      <c r="HW26" s="4">
        <v>0.2712</v>
      </c>
      <c r="HX26" s="4">
        <v>0.96989999999999998</v>
      </c>
      <c r="HY26" s="4">
        <v>0.93369999999999997</v>
      </c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0.65921111111111108</v>
      </c>
      <c r="JO26" s="4">
        <f t="shared" si="1"/>
        <v>0.75572962962962975</v>
      </c>
      <c r="JP26" s="4">
        <f t="shared" si="2"/>
        <v>0.24357037037037038</v>
      </c>
      <c r="JQ26" s="4">
        <f t="shared" si="3"/>
        <v>1.8092592592592587E-2</v>
      </c>
      <c r="JR26" s="4">
        <f t="shared" si="4"/>
        <v>0.81030740740740737</v>
      </c>
      <c r="JS26" s="4">
        <f t="shared" si="5"/>
        <v>0.55029090909090916</v>
      </c>
      <c r="JT26" s="4">
        <f t="shared" si="6"/>
        <v>0.99445925925925927</v>
      </c>
      <c r="JU26" s="4">
        <f t="shared" si="7"/>
        <v>5.1708962962962968</v>
      </c>
      <c r="JV26" s="1" t="e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>
        <v>0.75229999999999997</v>
      </c>
      <c r="HS27" s="4">
        <v>0.98760000000000003</v>
      </c>
      <c r="HT27" s="4">
        <v>0.14069999999999999</v>
      </c>
      <c r="HU27" s="4">
        <v>2.8899999999999999E-2</v>
      </c>
      <c r="HV27" s="4">
        <v>0.69869999999999999</v>
      </c>
      <c r="HW27" s="4">
        <v>0.60040000000000004</v>
      </c>
      <c r="HX27" s="4">
        <v>0.98029999999999995</v>
      </c>
      <c r="HY27" s="4">
        <v>0.97819999999999996</v>
      </c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0.6585740740740742</v>
      </c>
      <c r="JO27" s="4">
        <f t="shared" si="1"/>
        <v>0.75851481481481497</v>
      </c>
      <c r="JP27" s="4">
        <f t="shared" si="2"/>
        <v>0.24993333333333331</v>
      </c>
      <c r="JQ27" s="4">
        <f t="shared" si="3"/>
        <v>1.2570370370370369E-2</v>
      </c>
      <c r="JR27" s="4">
        <f t="shared" si="4"/>
        <v>0.8321370370370369</v>
      </c>
      <c r="JS27" s="4">
        <f t="shared" si="5"/>
        <v>0.64056363636363645</v>
      </c>
      <c r="JT27" s="4">
        <f t="shared" si="6"/>
        <v>0.99641111111111103</v>
      </c>
      <c r="JU27" s="4">
        <f t="shared" si="7"/>
        <v>5.1760740740740729</v>
      </c>
      <c r="JV27" s="1" t="e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>
        <v>0.74690000000000001</v>
      </c>
      <c r="HS28" s="4">
        <v>0.97419999999999995</v>
      </c>
      <c r="HT28" s="4">
        <v>0.1411</v>
      </c>
      <c r="HU28" s="4">
        <v>2.86E-2</v>
      </c>
      <c r="HV28" s="4">
        <v>0.70079999999999998</v>
      </c>
      <c r="HW28" s="4">
        <v>0.60940000000000005</v>
      </c>
      <c r="HX28" s="4">
        <v>0.98029999999999995</v>
      </c>
      <c r="HY28" s="4">
        <v>0.98839999999999995</v>
      </c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0.65826666666666667</v>
      </c>
      <c r="JO28" s="4">
        <f t="shared" si="1"/>
        <v>0.75604074074074057</v>
      </c>
      <c r="JP28" s="4">
        <f t="shared" si="2"/>
        <v>0.25029629629629635</v>
      </c>
      <c r="JQ28" s="4">
        <f t="shared" si="3"/>
        <v>1.2381481481481483E-2</v>
      </c>
      <c r="JR28" s="4">
        <f t="shared" si="4"/>
        <v>0.82663703703703695</v>
      </c>
      <c r="JS28" s="4">
        <f t="shared" si="5"/>
        <v>0.64319090909090915</v>
      </c>
      <c r="JT28" s="4">
        <f t="shared" si="6"/>
        <v>0.99641111111111103</v>
      </c>
      <c r="JU28" s="4">
        <f t="shared" si="7"/>
        <v>5.3742740740740738</v>
      </c>
      <c r="JV28" s="1" t="e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>
        <v>0.72740000000000005</v>
      </c>
      <c r="HS29" s="4">
        <v>0.92179999999999995</v>
      </c>
      <c r="HT29" s="4">
        <v>0.15459999999999999</v>
      </c>
      <c r="HU29" s="4">
        <v>5.5399999999999998E-2</v>
      </c>
      <c r="HV29" s="4">
        <v>0.60570000000000002</v>
      </c>
      <c r="HW29" s="4">
        <v>0.2712</v>
      </c>
      <c r="HX29" s="4">
        <v>0.96989999999999998</v>
      </c>
      <c r="HY29" s="4">
        <v>0.93310000000000004</v>
      </c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0.66088888888888875</v>
      </c>
      <c r="JO29" s="4">
        <f t="shared" si="1"/>
        <v>0.75873703703703721</v>
      </c>
      <c r="JP29" s="4">
        <f t="shared" si="2"/>
        <v>0.24231481481481479</v>
      </c>
      <c r="JQ29" s="4">
        <f t="shared" si="3"/>
        <v>1.8051851851851847E-2</v>
      </c>
      <c r="JR29" s="4">
        <f t="shared" si="4"/>
        <v>0.80962962962962959</v>
      </c>
      <c r="JS29" s="4">
        <f t="shared" si="5"/>
        <v>0.55089999999999995</v>
      </c>
      <c r="JT29" s="4">
        <f t="shared" si="6"/>
        <v>0.99445925925925927</v>
      </c>
      <c r="JU29" s="4">
        <f t="shared" si="7"/>
        <v>7.585</v>
      </c>
      <c r="JV29" s="1" t="e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>
        <v>0.72519999999999996</v>
      </c>
      <c r="HS30" s="4">
        <v>0.91539999999999999</v>
      </c>
      <c r="HT30" s="4">
        <v>0.15640000000000001</v>
      </c>
      <c r="HU30" s="4">
        <v>5.5599999999999997E-2</v>
      </c>
      <c r="HV30" s="4">
        <v>0.60709999999999997</v>
      </c>
      <c r="HW30" s="4">
        <v>0.27100000000000002</v>
      </c>
      <c r="HX30" s="4">
        <v>0.9718</v>
      </c>
      <c r="HY30" s="4">
        <v>0.92679999999999996</v>
      </c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0.66229629629629627</v>
      </c>
      <c r="JO30" s="4">
        <f t="shared" si="1"/>
        <v>0.76185555555555551</v>
      </c>
      <c r="JP30" s="4">
        <f t="shared" si="2"/>
        <v>0.2417999999999999</v>
      </c>
      <c r="JQ30" s="4">
        <f t="shared" si="3"/>
        <v>1.8092592592592591E-2</v>
      </c>
      <c r="JR30" s="4">
        <f t="shared" si="4"/>
        <v>0.80833703703703685</v>
      </c>
      <c r="JS30" s="4">
        <f t="shared" si="5"/>
        <v>0.54896363636363632</v>
      </c>
      <c r="JT30" s="4">
        <f t="shared" si="6"/>
        <v>0.99477407407407414</v>
      </c>
      <c r="JU30" s="4">
        <f t="shared" si="7"/>
        <v>4.9593222222222213</v>
      </c>
      <c r="JV30" s="1" t="e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>
        <v>0.71830000000000005</v>
      </c>
      <c r="HS31" s="4">
        <v>0.89019999999999999</v>
      </c>
      <c r="HT31" s="4">
        <v>0.18029999999999999</v>
      </c>
      <c r="HU31" s="4">
        <v>2.75E-2</v>
      </c>
      <c r="HV31" s="4">
        <v>0.73219999999999996</v>
      </c>
      <c r="HW31" s="4">
        <v>0.66239999999999999</v>
      </c>
      <c r="HX31" s="4">
        <v>0.97629999999999995</v>
      </c>
      <c r="HY31" s="4">
        <v>1.0062</v>
      </c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0.66880000000000006</v>
      </c>
      <c r="JO31" s="4">
        <f t="shared" si="1"/>
        <v>0.77107037037037029</v>
      </c>
      <c r="JP31" s="4">
        <f t="shared" si="2"/>
        <v>0.24388888888888893</v>
      </c>
      <c r="JQ31" s="4">
        <f t="shared" si="3"/>
        <v>1.1985185185185187E-2</v>
      </c>
      <c r="JR31" s="4">
        <f t="shared" si="4"/>
        <v>0.82956296296296284</v>
      </c>
      <c r="JS31" s="4">
        <f t="shared" si="5"/>
        <v>0.66186818181818186</v>
      </c>
      <c r="JT31" s="4">
        <f t="shared" si="6"/>
        <v>0.99518518518518517</v>
      </c>
      <c r="JU31" s="4">
        <f t="shared" si="7"/>
        <v>5.2767148148148166</v>
      </c>
      <c r="JV31" s="1" t="e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>
        <v>0.7218</v>
      </c>
      <c r="HS32" s="4">
        <v>0.90280000000000005</v>
      </c>
      <c r="HT32" s="4">
        <v>0.17979999999999999</v>
      </c>
      <c r="HU32" s="4">
        <v>2.7400000000000001E-2</v>
      </c>
      <c r="HV32" s="4">
        <v>0.73650000000000004</v>
      </c>
      <c r="HW32" s="4">
        <v>0.66749999999999998</v>
      </c>
      <c r="HX32" s="4">
        <v>0.97760000000000002</v>
      </c>
      <c r="HY32" s="4">
        <v>1.0123</v>
      </c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0.66444074074074067</v>
      </c>
      <c r="JO32" s="4">
        <f t="shared" si="1"/>
        <v>0.76929259259259253</v>
      </c>
      <c r="JP32" s="4">
        <f t="shared" si="2"/>
        <v>0.2435444444444444</v>
      </c>
      <c r="JQ32" s="4">
        <f t="shared" si="3"/>
        <v>1.1951851851851854E-2</v>
      </c>
      <c r="JR32" s="4">
        <f t="shared" si="4"/>
        <v>0.83606666666666651</v>
      </c>
      <c r="JS32" s="4">
        <f t="shared" si="5"/>
        <v>0.66963181818181816</v>
      </c>
      <c r="JT32" s="4">
        <f t="shared" si="6"/>
        <v>0.99595555555555559</v>
      </c>
      <c r="JU32" s="4">
        <f t="shared" si="7"/>
        <v>5.3593000000000002</v>
      </c>
      <c r="JV32" s="1" t="e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>
        <v>0.74539999999999995</v>
      </c>
      <c r="HS33" s="4">
        <v>0.97089999999999999</v>
      </c>
      <c r="HT33" s="4">
        <v>0.14380000000000001</v>
      </c>
      <c r="HU33" s="4">
        <v>2.87E-2</v>
      </c>
      <c r="HV33" s="4">
        <v>0.70389999999999997</v>
      </c>
      <c r="HW33" s="4">
        <v>0.6099</v>
      </c>
      <c r="HX33" s="4">
        <v>0.98029999999999995</v>
      </c>
      <c r="HY33" s="4">
        <v>0.98939999999999995</v>
      </c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>
        <v>0.6653</v>
      </c>
      <c r="IY33" s="4">
        <v>0.76670000000000005</v>
      </c>
      <c r="IZ33" s="4">
        <v>0.2361</v>
      </c>
      <c r="JA33" s="4">
        <v>1.49E-2</v>
      </c>
      <c r="JB33" s="4">
        <v>0.82550000000000001</v>
      </c>
      <c r="JC33" s="4">
        <v>0.64510000000000001</v>
      </c>
      <c r="JD33" s="4">
        <v>0.99990000000000001</v>
      </c>
      <c r="JE33" s="4">
        <v>3.0527000000000002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0.66632592592592588</v>
      </c>
      <c r="JO33" s="4">
        <f t="shared" si="1"/>
        <v>0.77167407407407407</v>
      </c>
      <c r="JP33" s="4">
        <f t="shared" si="2"/>
        <v>0.24609629629629631</v>
      </c>
      <c r="JQ33" s="4">
        <f t="shared" si="3"/>
        <v>1.2407407407407409E-2</v>
      </c>
      <c r="JR33" s="4">
        <f t="shared" si="4"/>
        <v>0.82514074074074084</v>
      </c>
      <c r="JS33" s="4">
        <f t="shared" si="5"/>
        <v>0.64152727272727261</v>
      </c>
      <c r="JT33" s="4">
        <f t="shared" si="6"/>
        <v>0.99641111111111103</v>
      </c>
      <c r="JU33" s="4">
        <f t="shared" si="7"/>
        <v>5.0417962962962957</v>
      </c>
      <c r="JV33" s="1" t="e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>
        <v>0.6966</v>
      </c>
      <c r="HS34" s="4">
        <v>0.83409999999999995</v>
      </c>
      <c r="HT34" s="4">
        <v>0.19839999999999999</v>
      </c>
      <c r="HU34" s="4">
        <v>4.7E-2</v>
      </c>
      <c r="HV34" s="4">
        <v>0.65059999999999996</v>
      </c>
      <c r="HW34" s="4">
        <v>0.34360000000000002</v>
      </c>
      <c r="HX34" s="4">
        <v>0.97</v>
      </c>
      <c r="HY34" s="4">
        <v>0.98129999999999995</v>
      </c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>
        <v>0.65690000000000004</v>
      </c>
      <c r="IY34" s="4">
        <v>0.74460000000000004</v>
      </c>
      <c r="IZ34" s="4">
        <v>0.2495</v>
      </c>
      <c r="JA34" s="4">
        <v>2.2599999999999999E-2</v>
      </c>
      <c r="JB34" s="4">
        <v>0.79459999999999997</v>
      </c>
      <c r="JC34" s="4">
        <v>0.40799999999999997</v>
      </c>
      <c r="JD34" s="4">
        <v>0.99890000000000001</v>
      </c>
      <c r="JE34" s="4">
        <v>3.105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0.65235925925925931</v>
      </c>
      <c r="JO34" s="4">
        <f t="shared" si="1"/>
        <v>0.73624074074074053</v>
      </c>
      <c r="JP34" s="4">
        <f t="shared" si="2"/>
        <v>0.2539333333333334</v>
      </c>
      <c r="JQ34" s="4">
        <f t="shared" si="3"/>
        <v>1.943333333333333E-2</v>
      </c>
      <c r="JR34" s="4">
        <f t="shared" si="4"/>
        <v>0.79667407407407409</v>
      </c>
      <c r="JS34" s="4">
        <f t="shared" si="5"/>
        <v>0.40665454545454549</v>
      </c>
      <c r="JT34" s="4">
        <f t="shared" si="6"/>
        <v>0.99420740740740721</v>
      </c>
      <c r="JU34" s="4">
        <f t="shared" si="7"/>
        <v>5.3600333333333321</v>
      </c>
      <c r="JV34" s="1" t="e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>
        <v>0.72509999999999997</v>
      </c>
      <c r="HS35" s="4">
        <v>0.91469999999999996</v>
      </c>
      <c r="HT35" s="4">
        <v>0.15720000000000001</v>
      </c>
      <c r="HU35" s="4">
        <v>5.5599999999999997E-2</v>
      </c>
      <c r="HV35" s="4">
        <v>0.60770000000000002</v>
      </c>
      <c r="HW35" s="4">
        <v>0.27110000000000001</v>
      </c>
      <c r="HX35" s="4">
        <v>0.96989999999999998</v>
      </c>
      <c r="HY35" s="4">
        <v>0.92559999999999998</v>
      </c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>
        <v>0.66559999999999997</v>
      </c>
      <c r="IY35" s="4">
        <v>0.76619999999999999</v>
      </c>
      <c r="IZ35" s="4">
        <v>0.2341</v>
      </c>
      <c r="JA35" s="4">
        <v>1.6799999999999999E-2</v>
      </c>
      <c r="JB35" s="4">
        <v>0.82709999999999995</v>
      </c>
      <c r="JC35" s="4">
        <v>0.57299999999999995</v>
      </c>
      <c r="JD35" s="4">
        <v>0.99980000000000002</v>
      </c>
      <c r="JE35" s="4">
        <v>2.9428999999999998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0.66309259259259268</v>
      </c>
      <c r="JO35" s="4">
        <f t="shared" si="1"/>
        <v>0.7632148148148149</v>
      </c>
      <c r="JP35" s="4">
        <f t="shared" si="2"/>
        <v>0.23964444444444444</v>
      </c>
      <c r="JQ35" s="4">
        <f t="shared" si="3"/>
        <v>1.8088888888888884E-2</v>
      </c>
      <c r="JR35" s="4">
        <f t="shared" si="4"/>
        <v>0.80902222222222242</v>
      </c>
      <c r="JS35" s="4">
        <f t="shared" si="5"/>
        <v>0.54998636363636366</v>
      </c>
      <c r="JT35" s="4">
        <f t="shared" si="6"/>
        <v>0.99445925925925927</v>
      </c>
      <c r="JU35" s="4">
        <f t="shared" si="7"/>
        <v>4.8490037037037048</v>
      </c>
      <c r="JV35" s="1" t="e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>
        <v>0.72729999999999995</v>
      </c>
      <c r="HS36" s="4">
        <v>0.92079999999999995</v>
      </c>
      <c r="HT36" s="4">
        <v>0.15709999999999999</v>
      </c>
      <c r="HU36" s="4">
        <v>5.5599999999999997E-2</v>
      </c>
      <c r="HV36" s="4">
        <v>0.60629999999999995</v>
      </c>
      <c r="HW36" s="4">
        <v>0.27060000000000001</v>
      </c>
      <c r="HX36" s="4">
        <v>0.96989999999999998</v>
      </c>
      <c r="HY36" s="4">
        <v>0.92859999999999998</v>
      </c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>
        <v>0.66600000000000004</v>
      </c>
      <c r="IY36" s="4">
        <v>0.7681</v>
      </c>
      <c r="IZ36" s="4">
        <v>0.2341</v>
      </c>
      <c r="JA36" s="4">
        <v>1.6799999999999999E-2</v>
      </c>
      <c r="JB36" s="4">
        <v>0.82550000000000001</v>
      </c>
      <c r="JC36" s="4">
        <v>0.57099999999999995</v>
      </c>
      <c r="JD36" s="4">
        <v>0.99980000000000002</v>
      </c>
      <c r="JE36" s="4">
        <v>2.9588999999999999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0.6637777777777778</v>
      </c>
      <c r="JO36" s="4">
        <f t="shared" si="1"/>
        <v>0.76522222222222225</v>
      </c>
      <c r="JP36" s="4">
        <f t="shared" si="2"/>
        <v>0.24111111111111114</v>
      </c>
      <c r="JQ36" s="4">
        <f t="shared" si="3"/>
        <v>1.8099999999999998E-2</v>
      </c>
      <c r="JR36" s="4">
        <f t="shared" si="4"/>
        <v>0.80733703703703719</v>
      </c>
      <c r="JS36" s="4">
        <f t="shared" si="5"/>
        <v>0.54848888888888903</v>
      </c>
      <c r="JT36" s="4">
        <f t="shared" si="6"/>
        <v>0.99445925925925927</v>
      </c>
      <c r="JU36" s="4">
        <f t="shared" si="7"/>
        <v>4.7784851851851844</v>
      </c>
      <c r="JV36" s="1" t="e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>
        <v>0.74339999999999995</v>
      </c>
      <c r="HS37" s="4">
        <v>0.95789999999999997</v>
      </c>
      <c r="HT37" s="4">
        <v>0.1137</v>
      </c>
      <c r="HU37" s="4">
        <v>4.4499999999999998E-2</v>
      </c>
      <c r="HV37" s="4">
        <v>0.55959999999999999</v>
      </c>
      <c r="HW37" s="4">
        <v>0.31230000000000002</v>
      </c>
      <c r="HX37" s="4">
        <v>0.97570000000000001</v>
      </c>
      <c r="HY37" s="4">
        <v>0.86819999999999997</v>
      </c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>
        <v>0.68400000000000005</v>
      </c>
      <c r="IY37" s="4">
        <v>0.81189999999999996</v>
      </c>
      <c r="IZ37" s="4">
        <v>0.1676</v>
      </c>
      <c r="JA37" s="4">
        <v>3.4200000000000001E-2</v>
      </c>
      <c r="JB37" s="4">
        <v>0.76339999999999997</v>
      </c>
      <c r="JC37" s="4">
        <v>0.25929999999999997</v>
      </c>
      <c r="JD37" s="4">
        <v>0.99990000000000001</v>
      </c>
      <c r="JE37" s="4">
        <v>1.4714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0.67794285714285718</v>
      </c>
      <c r="JO37" s="4">
        <f t="shared" si="1"/>
        <v>0.80062500000000003</v>
      </c>
      <c r="JP37" s="4">
        <f t="shared" si="2"/>
        <v>0.1883714285714285</v>
      </c>
      <c r="JQ37" s="4">
        <f t="shared" si="3"/>
        <v>2.5060714285714287E-2</v>
      </c>
      <c r="JR37" s="4">
        <f t="shared" si="4"/>
        <v>0.76599285714285714</v>
      </c>
      <c r="JS37" s="4">
        <f t="shared" si="5"/>
        <v>0.26062272727272723</v>
      </c>
      <c r="JT37" s="4">
        <f t="shared" si="6"/>
        <v>0.99568214285714307</v>
      </c>
      <c r="JU37" s="4">
        <f t="shared" si="7"/>
        <v>1.977789285714286</v>
      </c>
      <c r="JV37" s="1" t="e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>
        <v>0.75170000000000003</v>
      </c>
      <c r="HS38" s="4">
        <v>0.98060000000000003</v>
      </c>
      <c r="HT38" s="4">
        <v>0.1202</v>
      </c>
      <c r="HU38" s="4">
        <v>4.87E-2</v>
      </c>
      <c r="HV38" s="4">
        <v>0.48530000000000001</v>
      </c>
      <c r="HW38" s="4">
        <v>0.24729999999999999</v>
      </c>
      <c r="HX38" s="4">
        <v>0.97140000000000004</v>
      </c>
      <c r="HY38" s="4">
        <v>0.58189999999999997</v>
      </c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>
        <v>0.75019999999999998</v>
      </c>
      <c r="IY38" s="4">
        <v>0.96540000000000004</v>
      </c>
      <c r="IZ38" s="4">
        <v>0.1241</v>
      </c>
      <c r="JA38" s="4">
        <v>2.01E-2</v>
      </c>
      <c r="JB38" s="4">
        <v>0.46450000000000002</v>
      </c>
      <c r="JC38" s="4">
        <v>0.26879999999999998</v>
      </c>
      <c r="JD38" s="4">
        <v>0.99990000000000001</v>
      </c>
      <c r="JE38" s="4">
        <v>1.2495000000000001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0.73795714285714276</v>
      </c>
      <c r="JO38" s="4">
        <f t="shared" si="1"/>
        <v>0.93215714285714291</v>
      </c>
      <c r="JP38" s="4">
        <f t="shared" si="2"/>
        <v>0.10867142857142857</v>
      </c>
      <c r="JQ38" s="4">
        <f t="shared" si="3"/>
        <v>1.9978571428571429E-2</v>
      </c>
      <c r="JR38" s="4">
        <f t="shared" si="4"/>
        <v>0.49252500000000005</v>
      </c>
      <c r="JS38" s="4">
        <f t="shared" si="5"/>
        <v>0.22132727272727273</v>
      </c>
      <c r="JT38" s="4">
        <f t="shared" si="6"/>
        <v>0.99485357142857145</v>
      </c>
      <c r="JU38" s="4">
        <f t="shared" si="7"/>
        <v>1.7564321428571421</v>
      </c>
      <c r="JV38" s="1" t="e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>
        <v>0.76539999999999997</v>
      </c>
      <c r="HS39" s="4">
        <v>1.0029999999999999</v>
      </c>
      <c r="HT39" s="4">
        <v>4.2299999999999997E-2</v>
      </c>
      <c r="HU39" s="4">
        <v>4.9200000000000001E-2</v>
      </c>
      <c r="HV39" s="4">
        <v>0.52180000000000004</v>
      </c>
      <c r="HW39" s="4">
        <v>0.25829999999999997</v>
      </c>
      <c r="HX39" s="4">
        <v>0.88319999999999999</v>
      </c>
      <c r="HY39" s="4">
        <v>0.57199999999999995</v>
      </c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>
        <v>0.74</v>
      </c>
      <c r="IY39" s="4">
        <v>0.94289999999999996</v>
      </c>
      <c r="IZ39" s="4">
        <v>0.12770000000000001</v>
      </c>
      <c r="JA39" s="4">
        <v>1.9099999999999999E-2</v>
      </c>
      <c r="JB39" s="4">
        <v>0.50729999999999997</v>
      </c>
      <c r="JC39" s="4">
        <v>0.30890000000000001</v>
      </c>
      <c r="JD39" s="4">
        <v>0.99309999999999998</v>
      </c>
      <c r="JE39" s="4">
        <v>1.2613000000000001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0.72331071428571436</v>
      </c>
      <c r="JO39" s="4">
        <f t="shared" si="1"/>
        <v>0.90243214285714279</v>
      </c>
      <c r="JP39" s="4">
        <f t="shared" si="2"/>
        <v>0.12502857142857143</v>
      </c>
      <c r="JQ39" s="4">
        <f t="shared" si="3"/>
        <v>1.9732142857142861E-2</v>
      </c>
      <c r="JR39" s="4">
        <f t="shared" si="4"/>
        <v>0.55576428571428571</v>
      </c>
      <c r="JS39" s="4">
        <f t="shared" si="5"/>
        <v>0.25253636363636361</v>
      </c>
      <c r="JT39" s="4">
        <f t="shared" si="6"/>
        <v>0.97556428571428566</v>
      </c>
      <c r="JU39" s="4">
        <f t="shared" si="7"/>
        <v>1.7560214285714284</v>
      </c>
      <c r="JV39" s="1" t="e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>
        <v>0.73929999999999996</v>
      </c>
      <c r="HS40" s="4">
        <v>0.95009999999999994</v>
      </c>
      <c r="HT40" s="4">
        <v>0.12659999999999999</v>
      </c>
      <c r="HU40" s="4">
        <v>5.0099999999999999E-2</v>
      </c>
      <c r="HV40" s="4">
        <v>0.53669999999999995</v>
      </c>
      <c r="HW40" s="4">
        <v>0.2661</v>
      </c>
      <c r="HX40" s="4">
        <v>0.97189999999999999</v>
      </c>
      <c r="HY40" s="4">
        <v>0.57420000000000004</v>
      </c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>
        <v>0.7228</v>
      </c>
      <c r="IY40" s="4">
        <v>0.90069999999999995</v>
      </c>
      <c r="IZ40" s="4">
        <v>0.1613</v>
      </c>
      <c r="JA40" s="4">
        <v>1.9800000000000002E-2</v>
      </c>
      <c r="JB40" s="4">
        <v>0.56410000000000005</v>
      </c>
      <c r="JC40" s="4">
        <v>0.33069999999999999</v>
      </c>
      <c r="JD40" s="4">
        <v>0.99990000000000001</v>
      </c>
      <c r="JE40" s="4">
        <v>1.2717000000000001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0.70658148148148148</v>
      </c>
      <c r="JO40" s="4">
        <f t="shared" ref="JO40:JO74" si="9">AVERAGEIFS(B40:JM40,metrics.rec,"MSE")</f>
        <v>0.86078888888888894</v>
      </c>
      <c r="JP40" s="4">
        <f t="shared" ref="JP40:JP74" si="10">AVERAGEIFS(B40:JM40,metrics.rec,"R")</f>
        <v>0.15850370370370367</v>
      </c>
      <c r="JQ40" s="4">
        <f t="shared" ref="JQ40:JQ74" si="11">AVERAGEIFS(B40:JM40,metrics.rec,"Precision")</f>
        <v>2.01E-2</v>
      </c>
      <c r="JR40" s="4">
        <f t="shared" ref="JR40:JR74" si="12">AVERAGEIFS(B40:JM40,metrics.rec,"Recall")</f>
        <v>0.60254814814814806</v>
      </c>
      <c r="JS40" s="4">
        <f t="shared" ref="JS40:JS74" si="13">AVERAGEIFS(B40:JM40,metrics.rec,"Coverage")</f>
        <v>0.27548636363636364</v>
      </c>
      <c r="JT40" s="4">
        <f t="shared" ref="JT40:JT74" si="14">AVERAGEIFS(B40:JM40,metrics.rec,"Recatio")</f>
        <v>0.99471851851851867</v>
      </c>
      <c r="JU40" s="4">
        <f t="shared" ref="JU40:JU74" si="15">AVERAGEIFS(B40:JM40,metrics.rec,"Time")</f>
        <v>1.7609407407407405</v>
      </c>
      <c r="JV40" s="1" t="e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>
        <v>0.80830000000000002</v>
      </c>
      <c r="HS41" s="4">
        <v>1.1163000000000001</v>
      </c>
      <c r="HT41" s="4">
        <v>-2.0299999999999999E-2</v>
      </c>
      <c r="HU41" s="4">
        <v>5.9799999999999999E-2</v>
      </c>
      <c r="HV41" s="4">
        <v>0.2263</v>
      </c>
      <c r="HW41" s="4">
        <v>8.8700000000000001E-2</v>
      </c>
      <c r="HX41" s="4">
        <v>0.74539999999999995</v>
      </c>
      <c r="HY41" s="4">
        <v>0.54569999999999996</v>
      </c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0.68479999999999996</v>
      </c>
      <c r="IY41" s="4">
        <v>0.82010000000000005</v>
      </c>
      <c r="IZ41" s="4">
        <v>0.11600000000000001</v>
      </c>
      <c r="JA41" s="4">
        <v>1.9300000000000001E-2</v>
      </c>
      <c r="JB41" s="4">
        <v>0.74509999999999998</v>
      </c>
      <c r="JC41" s="4">
        <v>0.44740000000000002</v>
      </c>
      <c r="JD41" s="4">
        <v>0.99539999999999995</v>
      </c>
      <c r="JE41" s="4">
        <v>1.2712000000000001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0.69185185185185183</v>
      </c>
      <c r="JO41" s="4">
        <f t="shared" si="9"/>
        <v>0.84088148148148156</v>
      </c>
      <c r="JP41" s="4">
        <f t="shared" si="10"/>
        <v>0.16556296296296297</v>
      </c>
      <c r="JQ41" s="4">
        <f t="shared" si="11"/>
        <v>1.9840740740740739E-2</v>
      </c>
      <c r="JR41" s="4">
        <f t="shared" si="12"/>
        <v>0.70398148148148154</v>
      </c>
      <c r="JS41" s="4">
        <f t="shared" si="13"/>
        <v>0.44551818181818176</v>
      </c>
      <c r="JT41" s="4">
        <f t="shared" si="14"/>
        <v>0.95050370370370363</v>
      </c>
      <c r="JU41" s="4">
        <f t="shared" si="15"/>
        <v>1.9008777777777779</v>
      </c>
      <c r="JV41" s="1" t="e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>
        <v>0.74080000000000001</v>
      </c>
      <c r="HS42" s="4">
        <v>0.95579999999999998</v>
      </c>
      <c r="HT42" s="4">
        <v>0.12529999999999999</v>
      </c>
      <c r="HU42" s="4">
        <v>5.1299999999999998E-2</v>
      </c>
      <c r="HV42" s="4">
        <v>0.56950000000000001</v>
      </c>
      <c r="HW42" s="4">
        <v>0.27579999999999999</v>
      </c>
      <c r="HX42" s="4">
        <v>0.97140000000000004</v>
      </c>
      <c r="HY42" s="4">
        <v>0.57379999999999998</v>
      </c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0.68400000000000005</v>
      </c>
      <c r="IY42" s="4">
        <v>0.82450000000000001</v>
      </c>
      <c r="IZ42" s="4">
        <v>0.21290000000000001</v>
      </c>
      <c r="JA42" s="4">
        <v>1.8700000000000001E-2</v>
      </c>
      <c r="JB42" s="4">
        <v>0.8044</v>
      </c>
      <c r="JC42" s="4">
        <v>0.50049999999999994</v>
      </c>
      <c r="JD42" s="4">
        <v>0.99990000000000001</v>
      </c>
      <c r="JE42" s="4">
        <v>1.3376999999999999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0.6788481481481482</v>
      </c>
      <c r="JO42" s="4">
        <f t="shared" si="9"/>
        <v>0.81358148148148135</v>
      </c>
      <c r="JP42" s="4">
        <f t="shared" si="10"/>
        <v>0.22961481481481483</v>
      </c>
      <c r="JQ42" s="4">
        <f t="shared" si="11"/>
        <v>1.808888888888889E-2</v>
      </c>
      <c r="JR42" s="4">
        <f t="shared" si="12"/>
        <v>0.79122962962962984</v>
      </c>
      <c r="JS42" s="4">
        <f t="shared" si="13"/>
        <v>0.49537727272727278</v>
      </c>
      <c r="JT42" s="4">
        <f t="shared" si="14"/>
        <v>0.99471481481481494</v>
      </c>
      <c r="JU42" s="4">
        <f t="shared" si="15"/>
        <v>1.9219703703703699</v>
      </c>
      <c r="JV42" s="1" t="e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>
        <v>0.73619999999999997</v>
      </c>
      <c r="HS43" s="4">
        <v>0.94369999999999998</v>
      </c>
      <c r="HT43" s="4">
        <v>0.1293</v>
      </c>
      <c r="HU43" s="4">
        <v>5.1400000000000001E-2</v>
      </c>
      <c r="HV43" s="4">
        <v>0.5786</v>
      </c>
      <c r="HW43" s="4">
        <v>0.27950000000000003</v>
      </c>
      <c r="HX43" s="4">
        <v>0.97140000000000004</v>
      </c>
      <c r="HY43" s="4">
        <v>0.57669999999999999</v>
      </c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>
        <v>0.68159999999999998</v>
      </c>
      <c r="IY43" s="4">
        <v>0.81850000000000001</v>
      </c>
      <c r="IZ43" s="4">
        <v>0.21990000000000001</v>
      </c>
      <c r="JA43" s="4">
        <v>1.7999999999999999E-2</v>
      </c>
      <c r="JB43" s="4">
        <v>0.81030000000000002</v>
      </c>
      <c r="JC43" s="4">
        <v>0.52359999999999995</v>
      </c>
      <c r="JD43" s="4">
        <v>0.99990000000000001</v>
      </c>
      <c r="JE43" s="4">
        <v>1.3548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0.67669285714285721</v>
      </c>
      <c r="JO43" s="4">
        <f t="shared" si="9"/>
        <v>0.80819642857142859</v>
      </c>
      <c r="JP43" s="4">
        <f t="shared" si="10"/>
        <v>0.23296071428571427</v>
      </c>
      <c r="JQ43" s="4">
        <f t="shared" si="11"/>
        <v>1.7539285714285719E-2</v>
      </c>
      <c r="JR43" s="4">
        <f t="shared" si="12"/>
        <v>0.79696785714285734</v>
      </c>
      <c r="JS43" s="4">
        <f t="shared" si="13"/>
        <v>0.51537727272727274</v>
      </c>
      <c r="JT43" s="4">
        <f t="shared" si="14"/>
        <v>0.99485357142857145</v>
      </c>
      <c r="JU43" s="4">
        <f t="shared" si="15"/>
        <v>1.9780392857142863</v>
      </c>
      <c r="JV43" s="1" t="e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>
        <v>0.74009999999999998</v>
      </c>
      <c r="HS44" s="4">
        <v>0.95899999999999996</v>
      </c>
      <c r="HT44" s="4">
        <v>0.14990000000000001</v>
      </c>
      <c r="HU44" s="4">
        <v>3.0200000000000001E-2</v>
      </c>
      <c r="HV44" s="4">
        <v>0.66300000000000003</v>
      </c>
      <c r="HW44" s="4">
        <v>0.54330000000000001</v>
      </c>
      <c r="HX44" s="4">
        <v>0.95740000000000003</v>
      </c>
      <c r="HY44" s="4">
        <v>0.98519999999999996</v>
      </c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0.70109999999999995</v>
      </c>
      <c r="IY44" s="4">
        <v>0.86419999999999997</v>
      </c>
      <c r="IZ44" s="4">
        <v>0.1981</v>
      </c>
      <c r="JA44" s="4">
        <v>1.54E-2</v>
      </c>
      <c r="JB44" s="4">
        <v>0.80020000000000002</v>
      </c>
      <c r="JC44" s="4">
        <v>0.60540000000000005</v>
      </c>
      <c r="JD44" s="4">
        <v>0.99829999999999997</v>
      </c>
      <c r="JE44" s="4">
        <v>2.1995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0.69602962962962978</v>
      </c>
      <c r="JO44" s="4">
        <f t="shared" si="9"/>
        <v>0.85234074074074095</v>
      </c>
      <c r="JP44" s="4">
        <f t="shared" si="10"/>
        <v>0.20606666666666665</v>
      </c>
      <c r="JQ44" s="4">
        <f t="shared" si="11"/>
        <v>1.2914814814814815E-2</v>
      </c>
      <c r="JR44" s="4">
        <f t="shared" si="12"/>
        <v>0.80130000000000023</v>
      </c>
      <c r="JS44" s="4">
        <f t="shared" si="13"/>
        <v>0.60097272727272733</v>
      </c>
      <c r="JT44" s="4">
        <f t="shared" si="14"/>
        <v>0.99154814814814807</v>
      </c>
      <c r="JU44" s="4">
        <f t="shared" si="15"/>
        <v>4.1978148148148149</v>
      </c>
      <c r="JV44" s="1" t="e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>
        <v>0.79549999999999998</v>
      </c>
      <c r="HS45" s="4">
        <v>1.0749</v>
      </c>
      <c r="HT45" s="4">
        <v>-9.4999999999999998E-3</v>
      </c>
      <c r="HU45" s="4">
        <v>5.2600000000000001E-2</v>
      </c>
      <c r="HV45" s="4">
        <v>0.37559999999999999</v>
      </c>
      <c r="HW45" s="4">
        <v>0.17760000000000001</v>
      </c>
      <c r="HX45" s="4">
        <v>0.98019999999999996</v>
      </c>
      <c r="HY45" s="4">
        <v>0.8488</v>
      </c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0.74909999999999999</v>
      </c>
      <c r="IY45" s="4">
        <v>0.95169999999999999</v>
      </c>
      <c r="IZ45" s="4">
        <v>4.0599999999999997E-2</v>
      </c>
      <c r="JA45" s="4">
        <v>2.7300000000000001E-2</v>
      </c>
      <c r="JB45" s="4">
        <v>0.56630000000000003</v>
      </c>
      <c r="JC45" s="4">
        <v>0.24160000000000001</v>
      </c>
      <c r="JD45" s="4">
        <v>0.99990000000000001</v>
      </c>
      <c r="JE45" s="4">
        <v>1.5173000000000001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0.7454370370370369</v>
      </c>
      <c r="JO45" s="4">
        <f t="shared" si="9"/>
        <v>0.94094444444444436</v>
      </c>
      <c r="JP45" s="4">
        <f t="shared" si="10"/>
        <v>6.0418518518518517E-2</v>
      </c>
      <c r="JQ45" s="4">
        <f t="shared" si="11"/>
        <v>2.2929629629629626E-2</v>
      </c>
      <c r="JR45" s="4">
        <f t="shared" si="12"/>
        <v>0.56000370370370378</v>
      </c>
      <c r="JS45" s="4">
        <f t="shared" si="13"/>
        <v>0.22781363636363644</v>
      </c>
      <c r="JT45" s="4">
        <f t="shared" si="14"/>
        <v>0.99639999999999995</v>
      </c>
      <c r="JU45" s="4">
        <f t="shared" si="15"/>
        <v>2.0572814814814815</v>
      </c>
      <c r="JV45" s="1" t="e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>
        <v>0.73970000000000002</v>
      </c>
      <c r="HS46" s="4">
        <v>0.95169999999999999</v>
      </c>
      <c r="HT46" s="4">
        <v>0.12690000000000001</v>
      </c>
      <c r="HU46" s="4">
        <v>4.9099999999999998E-2</v>
      </c>
      <c r="HV46" s="4">
        <v>0.53979999999999995</v>
      </c>
      <c r="HW46" s="4">
        <v>0.27279999999999999</v>
      </c>
      <c r="HX46" s="4">
        <v>0.97140000000000004</v>
      </c>
      <c r="HY46" s="4">
        <v>0.56930000000000003</v>
      </c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0.73199999999999998</v>
      </c>
      <c r="IY46" s="4">
        <v>0.9254</v>
      </c>
      <c r="IZ46" s="4">
        <v>0.1583</v>
      </c>
      <c r="JA46" s="4">
        <v>1.6299999999999999E-2</v>
      </c>
      <c r="JB46" s="4">
        <v>0.5373</v>
      </c>
      <c r="JC46" s="4">
        <v>0.3841</v>
      </c>
      <c r="JD46" s="4">
        <v>0.99990000000000001</v>
      </c>
      <c r="JE46" s="4">
        <v>1.3084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0.73301111111111095</v>
      </c>
      <c r="JO46" s="4">
        <f t="shared" si="9"/>
        <v>0.92446666666666655</v>
      </c>
      <c r="JP46" s="4">
        <f t="shared" si="10"/>
        <v>0.13826296296296298</v>
      </c>
      <c r="JQ46" s="4">
        <f t="shared" si="11"/>
        <v>1.7518518518518513E-2</v>
      </c>
      <c r="JR46" s="4">
        <f t="shared" si="12"/>
        <v>0.51859629629629622</v>
      </c>
      <c r="JS46" s="4">
        <f t="shared" si="13"/>
        <v>0.30421363636363635</v>
      </c>
      <c r="JT46" s="4">
        <f t="shared" si="14"/>
        <v>0.99466296296296308</v>
      </c>
      <c r="JU46" s="4">
        <f t="shared" si="15"/>
        <v>1.845048148148148</v>
      </c>
      <c r="JV46" s="1" t="e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>
        <v>0.74419999999999997</v>
      </c>
      <c r="HS47" s="4">
        <v>0.9627</v>
      </c>
      <c r="HT47" s="4">
        <v>0.1181</v>
      </c>
      <c r="HU47" s="4">
        <v>4.2900000000000001E-2</v>
      </c>
      <c r="HV47" s="4">
        <v>0.55179999999999996</v>
      </c>
      <c r="HW47" s="4">
        <v>0.31990000000000002</v>
      </c>
      <c r="HX47" s="4">
        <v>0.97570000000000001</v>
      </c>
      <c r="HY47" s="4">
        <v>0.85840000000000005</v>
      </c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0.68279999999999996</v>
      </c>
      <c r="IY47" s="4">
        <v>0.81489999999999996</v>
      </c>
      <c r="IZ47" s="4">
        <v>0.19059999999999999</v>
      </c>
      <c r="JA47" s="4">
        <v>2.7699999999999999E-2</v>
      </c>
      <c r="JB47" s="4">
        <v>0.77500000000000002</v>
      </c>
      <c r="JC47" s="4">
        <v>0.32540000000000002</v>
      </c>
      <c r="JD47" s="4">
        <v>0.99990000000000001</v>
      </c>
      <c r="JE47" s="4">
        <v>1.5266999999999999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0.6764296296296296</v>
      </c>
      <c r="JO47" s="4">
        <f t="shared" si="9"/>
        <v>0.80308518518518546</v>
      </c>
      <c r="JP47" s="4">
        <f t="shared" si="10"/>
        <v>0.21325555555555559</v>
      </c>
      <c r="JQ47" s="4">
        <f t="shared" si="11"/>
        <v>2.095185185185185E-2</v>
      </c>
      <c r="JR47" s="4">
        <f t="shared" si="12"/>
        <v>0.7737074074074074</v>
      </c>
      <c r="JS47" s="4">
        <f t="shared" si="13"/>
        <v>0.3377</v>
      </c>
      <c r="JT47" s="4">
        <f t="shared" si="14"/>
        <v>0.99551851851851858</v>
      </c>
      <c r="JU47" s="4">
        <f t="shared" si="15"/>
        <v>2.0970777777777774</v>
      </c>
      <c r="JV47" s="1" t="e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>
        <v>0.75670000000000004</v>
      </c>
      <c r="HS48" s="4">
        <v>0.98729999999999996</v>
      </c>
      <c r="HT48" s="4">
        <v>6.8199999999999997E-2</v>
      </c>
      <c r="HU48" s="4">
        <v>4.99E-2</v>
      </c>
      <c r="HV48" s="4">
        <v>0.52790000000000004</v>
      </c>
      <c r="HW48" s="4">
        <v>0.25769999999999998</v>
      </c>
      <c r="HX48" s="4">
        <v>0.88300000000000001</v>
      </c>
      <c r="HY48" s="4">
        <v>0.58809999999999996</v>
      </c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0.73119999999999996</v>
      </c>
      <c r="IY48" s="4">
        <v>0.92059999999999997</v>
      </c>
      <c r="IZ48" s="4">
        <v>0.14219999999999999</v>
      </c>
      <c r="JA48" s="4">
        <v>1.9E-2</v>
      </c>
      <c r="JB48" s="4">
        <v>0.54190000000000005</v>
      </c>
      <c r="JC48" s="4">
        <v>0.33050000000000002</v>
      </c>
      <c r="JD48" s="4">
        <v>0.99309999999999998</v>
      </c>
      <c r="JE48" s="4">
        <v>1.3217000000000001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0.70890740740740743</v>
      </c>
      <c r="JO48" s="4">
        <f t="shared" si="9"/>
        <v>0.87070000000000014</v>
      </c>
      <c r="JP48" s="4">
        <f t="shared" si="10"/>
        <v>0.14265555555555556</v>
      </c>
      <c r="JQ48" s="4">
        <f t="shared" si="11"/>
        <v>0.02</v>
      </c>
      <c r="JR48" s="4">
        <f t="shared" si="12"/>
        <v>0.61173703703703708</v>
      </c>
      <c r="JS48" s="4">
        <f t="shared" si="13"/>
        <v>0.27628636363636366</v>
      </c>
      <c r="JT48" s="4">
        <f t="shared" si="14"/>
        <v>0.97473333333333345</v>
      </c>
      <c r="JU48" s="4">
        <f t="shared" si="15"/>
        <v>1.8896111111111107</v>
      </c>
      <c r="JV48" s="1" t="e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>
        <v>0.74029999999999996</v>
      </c>
      <c r="HS49" s="4">
        <v>0.95309999999999995</v>
      </c>
      <c r="HT49" s="4">
        <v>0.12620000000000001</v>
      </c>
      <c r="HU49" s="4">
        <v>5.0200000000000002E-2</v>
      </c>
      <c r="HV49" s="4">
        <v>0.54069999999999996</v>
      </c>
      <c r="HW49" s="4">
        <v>0.26750000000000002</v>
      </c>
      <c r="HX49" s="4">
        <v>0.96940000000000004</v>
      </c>
      <c r="HY49" s="4">
        <v>0.57250000000000001</v>
      </c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0.71919999999999995</v>
      </c>
      <c r="IY49" s="4">
        <v>0.89439999999999997</v>
      </c>
      <c r="IZ49" s="4">
        <v>0.1691</v>
      </c>
      <c r="JA49" s="4">
        <v>1.9599999999999999E-2</v>
      </c>
      <c r="JB49" s="4">
        <v>0.59219999999999995</v>
      </c>
      <c r="JC49" s="4">
        <v>0.35070000000000001</v>
      </c>
      <c r="JD49" s="4">
        <v>0.99990000000000001</v>
      </c>
      <c r="JE49" s="4">
        <v>1.2846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0.70647407407407414</v>
      </c>
      <c r="JO49" s="4">
        <f t="shared" si="9"/>
        <v>0.86348148148148118</v>
      </c>
      <c r="JP49" s="4">
        <f t="shared" si="10"/>
        <v>0.16831111111111111</v>
      </c>
      <c r="JQ49" s="4">
        <f t="shared" si="11"/>
        <v>1.9796296296296298E-2</v>
      </c>
      <c r="JR49" s="4">
        <f t="shared" si="12"/>
        <v>0.61884814814814815</v>
      </c>
      <c r="JS49" s="4">
        <f t="shared" si="13"/>
        <v>0.29311363636363635</v>
      </c>
      <c r="JT49" s="4">
        <f t="shared" si="14"/>
        <v>0.99432962962962967</v>
      </c>
      <c r="JU49" s="4">
        <f t="shared" si="15"/>
        <v>1.7850222222222218</v>
      </c>
      <c r="JV49" s="1" t="e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>
        <v>0.74329999999999996</v>
      </c>
      <c r="HS50" s="4">
        <v>0.9577</v>
      </c>
      <c r="HT50" s="4">
        <v>0.1138</v>
      </c>
      <c r="HU50" s="4">
        <v>4.4499999999999998E-2</v>
      </c>
      <c r="HV50" s="4">
        <v>0.55959999999999999</v>
      </c>
      <c r="HW50" s="4">
        <v>0.31230000000000002</v>
      </c>
      <c r="HX50" s="4">
        <v>0.97570000000000001</v>
      </c>
      <c r="HY50" s="4">
        <v>0.84830000000000005</v>
      </c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>
        <v>0.68389999999999995</v>
      </c>
      <c r="IY50" s="4">
        <v>0.81169999999999998</v>
      </c>
      <c r="IZ50" s="4">
        <v>0.16789999999999999</v>
      </c>
      <c r="JA50" s="4">
        <v>3.4200000000000001E-2</v>
      </c>
      <c r="JB50" s="4">
        <v>0.76339999999999997</v>
      </c>
      <c r="JC50" s="4">
        <v>0.25940000000000002</v>
      </c>
      <c r="JD50" s="4">
        <v>0.99990000000000001</v>
      </c>
      <c r="JE50" s="4">
        <v>1.4952000000000001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0.67832592592592611</v>
      </c>
      <c r="JO50" s="4">
        <f t="shared" si="9"/>
        <v>0.80150370370370372</v>
      </c>
      <c r="JP50" s="4">
        <f t="shared" si="10"/>
        <v>0.18782592592592592</v>
      </c>
      <c r="JQ50" s="4">
        <f t="shared" si="11"/>
        <v>2.5140740740740738E-2</v>
      </c>
      <c r="JR50" s="4">
        <f t="shared" si="12"/>
        <v>0.76403333333333323</v>
      </c>
      <c r="JS50" s="4">
        <f t="shared" si="13"/>
        <v>0.26064545454545457</v>
      </c>
      <c r="JT50" s="4">
        <f t="shared" si="14"/>
        <v>0.99552222222222242</v>
      </c>
      <c r="JU50" s="4">
        <f t="shared" si="15"/>
        <v>1.9976777777777779</v>
      </c>
      <c r="JV50" s="1" t="e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>
        <v>0.74419999999999997</v>
      </c>
      <c r="HS51" s="4">
        <v>0.95760000000000001</v>
      </c>
      <c r="HT51" s="4">
        <v>0.1119</v>
      </c>
      <c r="HU51" s="4">
        <v>5.4600000000000003E-2</v>
      </c>
      <c r="HV51" s="4">
        <v>0.53769999999999996</v>
      </c>
      <c r="HW51" s="4">
        <v>0.24440000000000001</v>
      </c>
      <c r="HX51" s="4">
        <v>0.97150000000000003</v>
      </c>
      <c r="HY51" s="4">
        <v>0.57269999999999999</v>
      </c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>
        <v>0.68620000000000003</v>
      </c>
      <c r="IY51" s="4">
        <v>0.81689999999999996</v>
      </c>
      <c r="IZ51" s="4">
        <v>0.15679999999999999</v>
      </c>
      <c r="JA51" s="4">
        <v>3.5200000000000002E-2</v>
      </c>
      <c r="JB51" s="4">
        <v>0.75770000000000004</v>
      </c>
      <c r="JC51" s="4">
        <v>0.25</v>
      </c>
      <c r="JD51" s="4">
        <v>0.99990000000000001</v>
      </c>
      <c r="JE51" s="4">
        <v>1.2578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0.67950740740740745</v>
      </c>
      <c r="JO51" s="4">
        <f t="shared" si="9"/>
        <v>0.80379259259259273</v>
      </c>
      <c r="JP51" s="4">
        <f t="shared" si="10"/>
        <v>0.18008148148148148</v>
      </c>
      <c r="JQ51" s="4">
        <f t="shared" si="11"/>
        <v>2.7711111111111113E-2</v>
      </c>
      <c r="JR51" s="4">
        <f t="shared" si="12"/>
        <v>0.75591851851851855</v>
      </c>
      <c r="JS51" s="4">
        <f t="shared" si="13"/>
        <v>0.23740909090909093</v>
      </c>
      <c r="JT51" s="4">
        <f t="shared" si="14"/>
        <v>0.99467407407407415</v>
      </c>
      <c r="JU51" s="4">
        <f t="shared" si="15"/>
        <v>1.8027851851851848</v>
      </c>
      <c r="JV51" s="1" t="e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>
        <v>0.73709999999999998</v>
      </c>
      <c r="HS52" s="4">
        <v>0.94450000000000001</v>
      </c>
      <c r="HT52" s="4">
        <v>0.12740000000000001</v>
      </c>
      <c r="HU52" s="4">
        <v>5.0500000000000003E-2</v>
      </c>
      <c r="HV52" s="4">
        <v>0.54769999999999996</v>
      </c>
      <c r="HW52" s="4">
        <v>0.26919999999999999</v>
      </c>
      <c r="HX52" s="4">
        <v>0.97140000000000004</v>
      </c>
      <c r="HY52" s="4">
        <v>0.58460000000000001</v>
      </c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>
        <v>0.70379999999999998</v>
      </c>
      <c r="IY52" s="4">
        <v>0.8579</v>
      </c>
      <c r="IZ52" s="4">
        <v>0.18060000000000001</v>
      </c>
      <c r="JA52" s="4">
        <v>2.07E-2</v>
      </c>
      <c r="JB52" s="4">
        <v>0.67379999999999995</v>
      </c>
      <c r="JC52" s="4">
        <v>0.37919999999999998</v>
      </c>
      <c r="JD52" s="4">
        <v>0.99990000000000001</v>
      </c>
      <c r="JE52" s="4">
        <v>1.3162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0.69532857142857163</v>
      </c>
      <c r="JO52" s="4">
        <f t="shared" si="9"/>
        <v>0.83718928571428575</v>
      </c>
      <c r="JP52" s="4">
        <f t="shared" si="10"/>
        <v>0.18393571428571429</v>
      </c>
      <c r="JQ52" s="4">
        <f t="shared" si="11"/>
        <v>1.9678571428571434E-2</v>
      </c>
      <c r="JR52" s="4">
        <f t="shared" si="12"/>
        <v>0.68799642857142851</v>
      </c>
      <c r="JS52" s="4">
        <f t="shared" si="13"/>
        <v>0.33268636363636361</v>
      </c>
      <c r="JT52" s="4">
        <f t="shared" si="14"/>
        <v>0.99485357142857145</v>
      </c>
      <c r="JU52" s="4">
        <f t="shared" si="15"/>
        <v>1.8193892857142857</v>
      </c>
      <c r="JV52" s="1" t="e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>
        <v>0.74280000000000002</v>
      </c>
      <c r="HS53" s="4">
        <v>0.96089999999999998</v>
      </c>
      <c r="HT53" s="4">
        <v>0.12920000000000001</v>
      </c>
      <c r="HU53" s="4">
        <v>5.0900000000000001E-2</v>
      </c>
      <c r="HV53" s="4">
        <v>0.57650000000000001</v>
      </c>
      <c r="HW53" s="4">
        <v>0.28129999999999999</v>
      </c>
      <c r="HX53" s="4">
        <v>0.97140000000000004</v>
      </c>
      <c r="HY53" s="4">
        <v>0.57289999999999996</v>
      </c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0.69850000000000001</v>
      </c>
      <c r="IY53" s="4">
        <v>0.85580000000000001</v>
      </c>
      <c r="IZ53" s="4">
        <v>0.20069999999999999</v>
      </c>
      <c r="JA53" s="4">
        <v>1.8700000000000001E-2</v>
      </c>
      <c r="JB53" s="4">
        <v>0.79259999999999997</v>
      </c>
      <c r="JC53" s="4">
        <v>0.49349999999999999</v>
      </c>
      <c r="JD53" s="4">
        <v>0.99990000000000001</v>
      </c>
      <c r="JE53" s="4">
        <v>1.3492999999999999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0.68875925925925918</v>
      </c>
      <c r="JO53" s="4">
        <f t="shared" si="9"/>
        <v>0.83451851851851855</v>
      </c>
      <c r="JP53" s="4">
        <f t="shared" si="10"/>
        <v>0.21610370370370369</v>
      </c>
      <c r="JQ53" s="4">
        <f t="shared" si="11"/>
        <v>1.8244444444444449E-2</v>
      </c>
      <c r="JR53" s="4">
        <f t="shared" si="12"/>
        <v>0.78913333333333335</v>
      </c>
      <c r="JS53" s="4">
        <f t="shared" si="13"/>
        <v>0.47451363636363636</v>
      </c>
      <c r="JT53" s="4">
        <f t="shared" si="14"/>
        <v>0.99466296296296308</v>
      </c>
      <c r="JU53" s="4">
        <f t="shared" si="15"/>
        <v>1.8812444444444447</v>
      </c>
      <c r="JV53" s="1" t="e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>
        <v>0.74970000000000003</v>
      </c>
      <c r="HS54" s="4">
        <v>0.97699999999999998</v>
      </c>
      <c r="HT54" s="4">
        <v>0.123</v>
      </c>
      <c r="HU54" s="4">
        <v>4.8800000000000003E-2</v>
      </c>
      <c r="HV54" s="4">
        <v>0.50639999999999996</v>
      </c>
      <c r="HW54" s="4">
        <v>0.25779999999999997</v>
      </c>
      <c r="HX54" s="4">
        <v>0.97060000000000002</v>
      </c>
      <c r="HY54" s="4">
        <v>0.56899999999999995</v>
      </c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0.74439999999999995</v>
      </c>
      <c r="IY54" s="4">
        <v>0.95920000000000005</v>
      </c>
      <c r="IZ54" s="4">
        <v>0.15590000000000001</v>
      </c>
      <c r="JA54" s="4">
        <v>1.8100000000000002E-2</v>
      </c>
      <c r="JB54" s="4">
        <v>0.48799999999999999</v>
      </c>
      <c r="JC54" s="4">
        <v>0.31340000000000001</v>
      </c>
      <c r="JD54" s="4">
        <v>0.99990000000000001</v>
      </c>
      <c r="JE54" s="4">
        <v>1.2733000000000001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0.74499629629629627</v>
      </c>
      <c r="JO54" s="4">
        <f t="shared" si="9"/>
        <v>0.95851851851851844</v>
      </c>
      <c r="JP54" s="4">
        <f t="shared" si="10"/>
        <v>0.15492222222222218</v>
      </c>
      <c r="JQ54" s="4">
        <f t="shared" si="11"/>
        <v>1.8244444444444445E-2</v>
      </c>
      <c r="JR54" s="4">
        <f t="shared" si="12"/>
        <v>0.4583740740740741</v>
      </c>
      <c r="JS54" s="4">
        <f t="shared" si="13"/>
        <v>0.25219090909090908</v>
      </c>
      <c r="JT54" s="4">
        <f t="shared" si="14"/>
        <v>0.99452962962962976</v>
      </c>
      <c r="JU54" s="4">
        <f t="shared" si="15"/>
        <v>1.7881592592592597</v>
      </c>
      <c r="JV54" s="1" t="e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>
        <v>0.72330000000000005</v>
      </c>
      <c r="HS55" s="4">
        <v>0.89900000000000002</v>
      </c>
      <c r="HT55" s="4">
        <v>3.1600000000000003E-2</v>
      </c>
      <c r="HU55" s="4">
        <v>2.9000000000000001E-2</v>
      </c>
      <c r="HV55" s="4">
        <v>0.64429999999999998</v>
      </c>
      <c r="HW55" s="4">
        <v>0.52990000000000004</v>
      </c>
      <c r="HX55" s="4">
        <v>0.85160000000000002</v>
      </c>
      <c r="HY55" s="4">
        <v>1.4944999999999999</v>
      </c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0.68959999999999999</v>
      </c>
      <c r="IY55" s="4">
        <v>0.81930000000000003</v>
      </c>
      <c r="IZ55" s="4">
        <v>5.8500000000000003E-2</v>
      </c>
      <c r="JA55" s="4">
        <v>2.01E-2</v>
      </c>
      <c r="JB55" s="4">
        <v>0.76770000000000005</v>
      </c>
      <c r="JC55" s="4">
        <v>0.43790000000000001</v>
      </c>
      <c r="JD55" s="4">
        <v>0.93940000000000001</v>
      </c>
      <c r="JE55" s="4">
        <v>2.9670000000000001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0.68425925925925934</v>
      </c>
      <c r="JO55" s="4">
        <f t="shared" si="9"/>
        <v>0.8077037037037037</v>
      </c>
      <c r="JP55" s="4">
        <f t="shared" si="10"/>
        <v>8.1714814814814837E-2</v>
      </c>
      <c r="JQ55" s="4">
        <f t="shared" si="11"/>
        <v>1.5337037037037038E-2</v>
      </c>
      <c r="JR55" s="4">
        <f t="shared" si="12"/>
        <v>0.77161481481481486</v>
      </c>
      <c r="JS55" s="4">
        <f t="shared" si="13"/>
        <v>0.43589999999999995</v>
      </c>
      <c r="JT55" s="4">
        <f t="shared" si="14"/>
        <v>0.93977777777777771</v>
      </c>
      <c r="JU55" s="4">
        <f t="shared" si="15"/>
        <v>3.8691592592592601</v>
      </c>
      <c r="JV55" s="1" t="e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>
        <v>0.73829999999999996</v>
      </c>
      <c r="HS56" s="4">
        <v>0.94750000000000001</v>
      </c>
      <c r="HT56" s="4">
        <v>0.12690000000000001</v>
      </c>
      <c r="HU56" s="4">
        <v>5.0500000000000003E-2</v>
      </c>
      <c r="HV56" s="4">
        <v>0.54200000000000004</v>
      </c>
      <c r="HW56" s="4">
        <v>0.26640000000000003</v>
      </c>
      <c r="HX56" s="4">
        <v>0.97140000000000004</v>
      </c>
      <c r="HY56" s="4">
        <v>0.58850000000000002</v>
      </c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0.69730000000000003</v>
      </c>
      <c r="IY56" s="4">
        <v>0.84309999999999996</v>
      </c>
      <c r="IZ56" s="4">
        <v>0.17810000000000001</v>
      </c>
      <c r="JA56" s="4">
        <v>2.3400000000000001E-2</v>
      </c>
      <c r="JB56" s="4">
        <v>0.67610000000000003</v>
      </c>
      <c r="JC56" s="4">
        <v>0.33579999999999999</v>
      </c>
      <c r="JD56" s="4">
        <v>0.99990000000000001</v>
      </c>
      <c r="JE56" s="4">
        <v>1.3047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0.68090740740740729</v>
      </c>
      <c r="JO56" s="4">
        <f t="shared" si="9"/>
        <v>0.8079037037037039</v>
      </c>
      <c r="JP56" s="4">
        <f t="shared" si="10"/>
        <v>0.19508148148148144</v>
      </c>
      <c r="JQ56" s="4">
        <f t="shared" si="11"/>
        <v>2.2074074074074072E-2</v>
      </c>
      <c r="JR56" s="4">
        <f t="shared" si="12"/>
        <v>0.71906666666666663</v>
      </c>
      <c r="JS56" s="4">
        <f t="shared" si="13"/>
        <v>0.28784545454545452</v>
      </c>
      <c r="JT56" s="4">
        <f t="shared" si="14"/>
        <v>0.99466296296296308</v>
      </c>
      <c r="JU56" s="4">
        <f t="shared" si="15"/>
        <v>1.8149407407407407</v>
      </c>
      <c r="JV56" s="1" t="e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>
        <v>0.74229999999999996</v>
      </c>
      <c r="HS57" s="4">
        <v>0.95389999999999997</v>
      </c>
      <c r="HT57" s="4">
        <v>0.11119999999999999</v>
      </c>
      <c r="HU57" s="4">
        <v>4.4699999999999997E-2</v>
      </c>
      <c r="HV57" s="4">
        <v>0.55310000000000004</v>
      </c>
      <c r="HW57" s="4">
        <v>0.30719999999999997</v>
      </c>
      <c r="HX57" s="4">
        <v>0.9718</v>
      </c>
      <c r="HY57" s="4">
        <v>0.8397</v>
      </c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0.68179999999999996</v>
      </c>
      <c r="IY57" s="4">
        <v>0.80700000000000005</v>
      </c>
      <c r="IZ57" s="4">
        <v>0.1716</v>
      </c>
      <c r="JA57" s="4">
        <v>3.1899999999999998E-2</v>
      </c>
      <c r="JB57" s="4">
        <v>0.75880000000000003</v>
      </c>
      <c r="JC57" s="4">
        <v>0.2767</v>
      </c>
      <c r="JD57" s="4">
        <v>0.99990000000000001</v>
      </c>
      <c r="JE57" s="4">
        <v>1.5155000000000001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0.67557777777777772</v>
      </c>
      <c r="JO57" s="4">
        <f t="shared" si="9"/>
        <v>0.79478888888888888</v>
      </c>
      <c r="JP57" s="4">
        <f t="shared" si="10"/>
        <v>0.19316296296296298</v>
      </c>
      <c r="JQ57" s="4">
        <f t="shared" si="11"/>
        <v>2.4329629629629632E-2</v>
      </c>
      <c r="JR57" s="4">
        <f t="shared" si="12"/>
        <v>0.76126296296296292</v>
      </c>
      <c r="JS57" s="4">
        <f t="shared" si="13"/>
        <v>0.26725909090909089</v>
      </c>
      <c r="JT57" s="4">
        <f t="shared" si="14"/>
        <v>0.99487037037037052</v>
      </c>
      <c r="JU57" s="4">
        <f t="shared" si="15"/>
        <v>1.9572740740740739</v>
      </c>
      <c r="JV57" s="1" t="e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>
        <v>0.74260000000000004</v>
      </c>
      <c r="HS58" s="4">
        <v>0.9556</v>
      </c>
      <c r="HT58" s="4">
        <v>0.11409999999999999</v>
      </c>
      <c r="HU58" s="4">
        <v>4.41E-2</v>
      </c>
      <c r="HV58" s="4">
        <v>0.56310000000000004</v>
      </c>
      <c r="HW58" s="4">
        <v>0.317</v>
      </c>
      <c r="HX58" s="4">
        <v>0.97570000000000001</v>
      </c>
      <c r="HY58" s="4">
        <v>0.84850000000000003</v>
      </c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0.68279999999999996</v>
      </c>
      <c r="IY58" s="4">
        <v>0.80989999999999995</v>
      </c>
      <c r="IZ58" s="4">
        <v>0.17</v>
      </c>
      <c r="JA58" s="4">
        <v>3.3599999999999998E-2</v>
      </c>
      <c r="JB58" s="4">
        <v>0.76300000000000001</v>
      </c>
      <c r="JC58" s="4">
        <v>0.2636</v>
      </c>
      <c r="JD58" s="4">
        <v>0.99990000000000001</v>
      </c>
      <c r="JE58" s="4">
        <v>1.4966999999999999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0.67684444444444458</v>
      </c>
      <c r="JO58" s="4">
        <f t="shared" si="9"/>
        <v>0.79873333333333341</v>
      </c>
      <c r="JP58" s="4">
        <f t="shared" si="10"/>
        <v>0.19069629629629625</v>
      </c>
      <c r="JQ58" s="4">
        <f t="shared" si="11"/>
        <v>2.4855555555555551E-2</v>
      </c>
      <c r="JR58" s="4">
        <f t="shared" si="12"/>
        <v>0.76503703703703696</v>
      </c>
      <c r="JS58" s="4">
        <f t="shared" si="13"/>
        <v>0.26320909090909095</v>
      </c>
      <c r="JT58" s="4">
        <f t="shared" si="14"/>
        <v>0.99551851851851858</v>
      </c>
      <c r="JU58" s="4">
        <f t="shared" si="15"/>
        <v>1.9809592592592589</v>
      </c>
      <c r="JV58" s="1" t="e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>
        <v>0.73640000000000005</v>
      </c>
      <c r="HS59" s="4">
        <v>0.94469999999999998</v>
      </c>
      <c r="HT59" s="4">
        <v>0.12870000000000001</v>
      </c>
      <c r="HU59" s="4">
        <v>5.1299999999999998E-2</v>
      </c>
      <c r="HV59" s="4">
        <v>0.57569999999999999</v>
      </c>
      <c r="HW59" s="4">
        <v>0.27850000000000003</v>
      </c>
      <c r="HX59" s="4">
        <v>0.97140000000000004</v>
      </c>
      <c r="HY59" s="4">
        <v>0.57599999999999996</v>
      </c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0.68079999999999996</v>
      </c>
      <c r="IY59" s="4">
        <v>0.81489999999999996</v>
      </c>
      <c r="IZ59" s="4">
        <v>0.2185</v>
      </c>
      <c r="JA59" s="4">
        <v>1.83E-2</v>
      </c>
      <c r="JB59" s="4">
        <v>0.80600000000000005</v>
      </c>
      <c r="JC59" s="4">
        <v>0.51119999999999999</v>
      </c>
      <c r="JD59" s="4">
        <v>0.99990000000000001</v>
      </c>
      <c r="JE59" s="4">
        <v>1.3644000000000001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0.67686666666666673</v>
      </c>
      <c r="JO59" s="4">
        <f t="shared" si="9"/>
        <v>0.80657777777777806</v>
      </c>
      <c r="JP59" s="4">
        <f t="shared" si="10"/>
        <v>0.23037037037037036</v>
      </c>
      <c r="JQ59" s="4">
        <f t="shared" si="11"/>
        <v>1.7955555555555551E-2</v>
      </c>
      <c r="JR59" s="4">
        <f t="shared" si="12"/>
        <v>0.79155925925925941</v>
      </c>
      <c r="JS59" s="4">
        <f t="shared" si="13"/>
        <v>0.50755217391304353</v>
      </c>
      <c r="JT59" s="4">
        <f t="shared" si="14"/>
        <v>0.99467037037037043</v>
      </c>
      <c r="JU59" s="4">
        <f t="shared" si="15"/>
        <v>1.9022111111111115</v>
      </c>
      <c r="JV59" s="1" t="e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>
        <v>0.73640000000000005</v>
      </c>
      <c r="HS60" s="4">
        <v>0.94359999999999999</v>
      </c>
      <c r="HT60" s="4">
        <v>0.1303</v>
      </c>
      <c r="HU60" s="4">
        <v>5.1299999999999998E-2</v>
      </c>
      <c r="HV60" s="4">
        <v>0.57650000000000001</v>
      </c>
      <c r="HW60" s="4">
        <v>0.27879999999999999</v>
      </c>
      <c r="HX60" s="4">
        <v>0.97189999999999999</v>
      </c>
      <c r="HY60" s="4">
        <v>0.58819999999999995</v>
      </c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0.68759999999999999</v>
      </c>
      <c r="IY60" s="4">
        <v>0.83009999999999995</v>
      </c>
      <c r="IZ60" s="4">
        <v>0.2135</v>
      </c>
      <c r="JA60" s="4">
        <v>1.83E-2</v>
      </c>
      <c r="JB60" s="4">
        <v>0.79090000000000005</v>
      </c>
      <c r="JC60" s="4">
        <v>0.50170000000000003</v>
      </c>
      <c r="JD60" s="4">
        <v>0.99990000000000001</v>
      </c>
      <c r="JE60" s="4">
        <v>1.3672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0.68329629629629618</v>
      </c>
      <c r="JO60" s="4">
        <f t="shared" si="9"/>
        <v>0.81946296296296306</v>
      </c>
      <c r="JP60" s="4">
        <f t="shared" si="10"/>
        <v>0.2213481481481481</v>
      </c>
      <c r="JQ60" s="4">
        <f t="shared" si="11"/>
        <v>1.811481481481482E-2</v>
      </c>
      <c r="JR60" s="4">
        <f t="shared" si="12"/>
        <v>0.76997777777777765</v>
      </c>
      <c r="JS60" s="4">
        <f t="shared" si="13"/>
        <v>0.47332608695652173</v>
      </c>
      <c r="JT60" s="4">
        <f t="shared" si="14"/>
        <v>0.99471851851851867</v>
      </c>
      <c r="JU60" s="4">
        <f t="shared" si="15"/>
        <v>1.875255555555555</v>
      </c>
      <c r="JV60" s="1" t="e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>
        <v>0.73399999999999999</v>
      </c>
      <c r="HS61" s="4">
        <v>0.94589999999999996</v>
      </c>
      <c r="HT61" s="4">
        <v>0.16389999999999999</v>
      </c>
      <c r="HU61" s="4">
        <v>2.7699999999999999E-2</v>
      </c>
      <c r="HV61" s="4">
        <v>0.68300000000000005</v>
      </c>
      <c r="HW61" s="4">
        <v>0.61399999999999999</v>
      </c>
      <c r="HX61" s="4">
        <v>0.98</v>
      </c>
      <c r="HY61" s="4">
        <v>0.91749999999999998</v>
      </c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0.68840000000000001</v>
      </c>
      <c r="IY61" s="4">
        <v>0.83620000000000005</v>
      </c>
      <c r="IZ61" s="4">
        <v>0.2195</v>
      </c>
      <c r="JA61" s="4">
        <v>1.4200000000000001E-2</v>
      </c>
      <c r="JB61" s="4">
        <v>0.81359999999999999</v>
      </c>
      <c r="JC61" s="4">
        <v>0.66659999999999997</v>
      </c>
      <c r="JD61" s="4">
        <v>0.99990000000000001</v>
      </c>
      <c r="JE61" s="4">
        <v>1.7085999999999999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0.68377407407407409</v>
      </c>
      <c r="JO61" s="4">
        <f t="shared" si="9"/>
        <v>0.82635185185185211</v>
      </c>
      <c r="JP61" s="4">
        <f t="shared" si="10"/>
        <v>0.22788518518518514</v>
      </c>
      <c r="JQ61" s="4">
        <f t="shared" si="11"/>
        <v>1.1866666666666668E-2</v>
      </c>
      <c r="JR61" s="4">
        <f t="shared" si="12"/>
        <v>0.81415925925925947</v>
      </c>
      <c r="JS61" s="4">
        <f t="shared" si="13"/>
        <v>0.66620454545454577</v>
      </c>
      <c r="JT61" s="4">
        <f t="shared" si="14"/>
        <v>0.9963037037037038</v>
      </c>
      <c r="JU61" s="4">
        <f t="shared" si="15"/>
        <v>2.2052074074074075</v>
      </c>
      <c r="JV61" s="1" t="e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>
        <v>0.74419999999999997</v>
      </c>
      <c r="HS62" s="4">
        <v>0.97019999999999995</v>
      </c>
      <c r="HT62" s="4">
        <v>0.11020000000000001</v>
      </c>
      <c r="HU62" s="4">
        <v>5.2299999999999999E-2</v>
      </c>
      <c r="HV62" s="4">
        <v>0.47289999999999999</v>
      </c>
      <c r="HW62" s="4">
        <v>0.22459999999999999</v>
      </c>
      <c r="HX62" s="4">
        <v>0.97540000000000004</v>
      </c>
      <c r="HY62" s="4">
        <v>0.86040000000000005</v>
      </c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0.70940000000000003</v>
      </c>
      <c r="IY62" s="4">
        <v>0.88139999999999996</v>
      </c>
      <c r="IZ62" s="4">
        <v>0.15409999999999999</v>
      </c>
      <c r="JA62" s="4">
        <v>2.6599999999999999E-2</v>
      </c>
      <c r="JB62" s="4">
        <v>0.66469999999999996</v>
      </c>
      <c r="JC62" s="4">
        <v>0.29010000000000002</v>
      </c>
      <c r="JD62" s="4">
        <v>0.99980000000000002</v>
      </c>
      <c r="JE62" s="4">
        <v>1.5202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0.70134074074074082</v>
      </c>
      <c r="JO62" s="4">
        <f t="shared" si="9"/>
        <v>0.86112962962962969</v>
      </c>
      <c r="JP62" s="4">
        <f t="shared" si="10"/>
        <v>0.16785185185185186</v>
      </c>
      <c r="JQ62" s="4">
        <f t="shared" si="11"/>
        <v>2.2377777777777781E-2</v>
      </c>
      <c r="JR62" s="4">
        <f t="shared" si="12"/>
        <v>0.68100000000000005</v>
      </c>
      <c r="JS62" s="4">
        <f t="shared" si="13"/>
        <v>0.29371363636363629</v>
      </c>
      <c r="JT62" s="4">
        <f t="shared" si="14"/>
        <v>0.99549629629629643</v>
      </c>
      <c r="JU62" s="4">
        <f t="shared" si="15"/>
        <v>1.9820407407407405</v>
      </c>
      <c r="JV62" s="1" t="e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>
        <v>0.73860000000000003</v>
      </c>
      <c r="HS63" s="4">
        <v>0.95040000000000002</v>
      </c>
      <c r="HT63" s="4">
        <v>0.126</v>
      </c>
      <c r="HU63" s="4">
        <v>4.3099999999999999E-2</v>
      </c>
      <c r="HV63" s="4">
        <v>0.60650000000000004</v>
      </c>
      <c r="HW63" s="4">
        <v>0.34939999999999999</v>
      </c>
      <c r="HX63" s="4">
        <v>0.97570000000000001</v>
      </c>
      <c r="HY63" s="4">
        <v>0.85350000000000004</v>
      </c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0.68289999999999995</v>
      </c>
      <c r="IY63" s="4">
        <v>0.82169999999999999</v>
      </c>
      <c r="IZ63" s="4">
        <v>0.21990000000000001</v>
      </c>
      <c r="JA63" s="4">
        <v>1.77E-2</v>
      </c>
      <c r="JB63" s="4">
        <v>0.8115</v>
      </c>
      <c r="JC63" s="4">
        <v>0.53320000000000001</v>
      </c>
      <c r="JD63" s="4">
        <v>0.99990000000000001</v>
      </c>
      <c r="JE63" s="4">
        <v>1.6020000000000001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0.67892222222222232</v>
      </c>
      <c r="JO63" s="4">
        <f t="shared" si="9"/>
        <v>0.81336296296296284</v>
      </c>
      <c r="JP63" s="4">
        <f t="shared" si="10"/>
        <v>0.22992222222222219</v>
      </c>
      <c r="JQ63" s="4">
        <f t="shared" si="11"/>
        <v>1.6174074074074077E-2</v>
      </c>
      <c r="JR63" s="4">
        <f t="shared" si="12"/>
        <v>0.80072592592592595</v>
      </c>
      <c r="JS63" s="4">
        <f t="shared" si="13"/>
        <v>0.53387727272727259</v>
      </c>
      <c r="JT63" s="4">
        <f t="shared" si="14"/>
        <v>0.99551481481481485</v>
      </c>
      <c r="JU63" s="4">
        <f t="shared" si="15"/>
        <v>2.0590703703703701</v>
      </c>
      <c r="JV63" s="1" t="e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>
        <v>0.74350000000000005</v>
      </c>
      <c r="HS64" s="4">
        <v>0.96889999999999998</v>
      </c>
      <c r="HT64" s="4">
        <v>0.1149</v>
      </c>
      <c r="HU64" s="4">
        <v>5.0500000000000003E-2</v>
      </c>
      <c r="HV64" s="4">
        <v>0.4834</v>
      </c>
      <c r="HW64" s="4">
        <v>0.23549999999999999</v>
      </c>
      <c r="HX64" s="4">
        <v>0.92369999999999997</v>
      </c>
      <c r="HY64" s="4">
        <v>0.8306</v>
      </c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0.70920000000000005</v>
      </c>
      <c r="IY64" s="4">
        <v>0.88190000000000002</v>
      </c>
      <c r="IZ64" s="4">
        <v>0.15409999999999999</v>
      </c>
      <c r="JA64" s="4">
        <v>2.6499999999999999E-2</v>
      </c>
      <c r="JB64" s="4">
        <v>0.66549999999999998</v>
      </c>
      <c r="JC64" s="4">
        <v>0.29189999999999999</v>
      </c>
      <c r="JD64" s="4">
        <v>0.99929999999999997</v>
      </c>
      <c r="JE64" s="4">
        <v>1.5254000000000001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0.7013407407407406</v>
      </c>
      <c r="JO64" s="4">
        <f t="shared" si="9"/>
        <v>0.86165925925925935</v>
      </c>
      <c r="JP64" s="4">
        <f t="shared" si="10"/>
        <v>0.16832962962962963</v>
      </c>
      <c r="JQ64" s="4">
        <f t="shared" si="11"/>
        <v>2.1992592592592595E-2</v>
      </c>
      <c r="JR64" s="4">
        <f t="shared" si="12"/>
        <v>0.6832111111111111</v>
      </c>
      <c r="JS64" s="4">
        <f t="shared" si="13"/>
        <v>0.29602727272727275</v>
      </c>
      <c r="JT64" s="4">
        <f t="shared" si="14"/>
        <v>0.98548148148148174</v>
      </c>
      <c r="JU64" s="4">
        <f t="shared" si="15"/>
        <v>1.9677037037037035</v>
      </c>
      <c r="JV64" s="1" t="e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>
        <v>0.73839999999999995</v>
      </c>
      <c r="HS65" s="4">
        <v>0.94810000000000005</v>
      </c>
      <c r="HT65" s="4">
        <v>0.12720000000000001</v>
      </c>
      <c r="HU65" s="4">
        <v>5.0299999999999997E-2</v>
      </c>
      <c r="HV65" s="4">
        <v>0.54510000000000003</v>
      </c>
      <c r="HW65" s="4">
        <v>0.26929999999999998</v>
      </c>
      <c r="HX65" s="4">
        <v>0.97140000000000004</v>
      </c>
      <c r="HY65" s="4">
        <v>0.57269999999999999</v>
      </c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0.71099999999999997</v>
      </c>
      <c r="IY65" s="4">
        <v>0.87639999999999996</v>
      </c>
      <c r="IZ65" s="4">
        <v>0.1731</v>
      </c>
      <c r="JA65" s="4">
        <v>0.02</v>
      </c>
      <c r="JB65" s="4">
        <v>0.61299999999999999</v>
      </c>
      <c r="JC65" s="4">
        <v>0.35560000000000003</v>
      </c>
      <c r="JD65" s="4">
        <v>0.99990000000000001</v>
      </c>
      <c r="JE65" s="4">
        <v>1.2787999999999999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0.70037037037037009</v>
      </c>
      <c r="JO65" s="4">
        <f t="shared" si="9"/>
        <v>0.84916666666666663</v>
      </c>
      <c r="JP65" s="4">
        <f t="shared" si="10"/>
        <v>0.17211111111111108</v>
      </c>
      <c r="JQ65" s="4">
        <f t="shared" si="11"/>
        <v>1.9992592592592593E-2</v>
      </c>
      <c r="JR65" s="4">
        <f t="shared" si="12"/>
        <v>0.6349111111111112</v>
      </c>
      <c r="JS65" s="4">
        <f t="shared" si="13"/>
        <v>0.29612727272727279</v>
      </c>
      <c r="JT65" s="4">
        <f t="shared" si="14"/>
        <v>0.99466296296296308</v>
      </c>
      <c r="JU65" s="4">
        <f t="shared" si="15"/>
        <v>1.7220851851851851</v>
      </c>
      <c r="JV65" s="1" t="e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>
        <v>0.73750000000000004</v>
      </c>
      <c r="HS66" s="4">
        <v>0.94650000000000001</v>
      </c>
      <c r="HT66" s="4">
        <v>0.12939999999999999</v>
      </c>
      <c r="HU66" s="4">
        <v>5.1200000000000002E-2</v>
      </c>
      <c r="HV66" s="4">
        <v>0.57489999999999997</v>
      </c>
      <c r="HW66" s="4">
        <v>0.27860000000000001</v>
      </c>
      <c r="HX66" s="4">
        <v>0.97140000000000004</v>
      </c>
      <c r="HY66" s="4">
        <v>0.57669999999999999</v>
      </c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0.6885</v>
      </c>
      <c r="IY66" s="4">
        <v>0.83169999999999999</v>
      </c>
      <c r="IZ66" s="4">
        <v>0.21210000000000001</v>
      </c>
      <c r="JA66" s="4">
        <v>1.84E-2</v>
      </c>
      <c r="JB66" s="4">
        <v>0.7883</v>
      </c>
      <c r="JC66" s="4">
        <v>0.49780000000000002</v>
      </c>
      <c r="JD66" s="4">
        <v>0.99990000000000001</v>
      </c>
      <c r="JE66" s="4">
        <v>1.3476999999999999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0.68693333333333317</v>
      </c>
      <c r="JO66" s="4">
        <f t="shared" si="9"/>
        <v>0.82662592592592599</v>
      </c>
      <c r="JP66" s="4">
        <f t="shared" si="10"/>
        <v>0.21663703703703702</v>
      </c>
      <c r="JQ66" s="4">
        <f t="shared" si="11"/>
        <v>1.8155555555555553E-2</v>
      </c>
      <c r="JR66" s="4">
        <f t="shared" si="12"/>
        <v>0.75695185185185188</v>
      </c>
      <c r="JS66" s="4">
        <f t="shared" si="13"/>
        <v>0.45813703703703695</v>
      </c>
      <c r="JT66" s="4">
        <f t="shared" si="14"/>
        <v>0.99466296296296308</v>
      </c>
      <c r="JU66" s="4">
        <f t="shared" si="15"/>
        <v>1.7771037037037039</v>
      </c>
      <c r="JV66" s="1" t="e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>
        <v>0.74680000000000002</v>
      </c>
      <c r="HS67" s="4">
        <v>0.97499999999999998</v>
      </c>
      <c r="HT67" s="4">
        <v>0.14360000000000001</v>
      </c>
      <c r="HU67" s="4">
        <v>2.8799999999999999E-2</v>
      </c>
      <c r="HV67" s="4">
        <v>0.70660000000000001</v>
      </c>
      <c r="HW67" s="4">
        <v>0.61109999999999998</v>
      </c>
      <c r="HX67" s="4">
        <v>0.98029999999999995</v>
      </c>
      <c r="HY67" s="4">
        <v>1.0944</v>
      </c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0.66039999999999988</v>
      </c>
      <c r="JO67" s="4">
        <f t="shared" si="9"/>
        <v>0.76178928571428572</v>
      </c>
      <c r="JP67" s="4">
        <f t="shared" si="10"/>
        <v>0.2483714285714286</v>
      </c>
      <c r="JQ67" s="4">
        <f t="shared" si="11"/>
        <v>1.2292857142857145E-2</v>
      </c>
      <c r="JR67" s="4">
        <f t="shared" si="12"/>
        <v>0.83279285714285733</v>
      </c>
      <c r="JS67" s="4">
        <f t="shared" si="13"/>
        <v>0.64766521739130434</v>
      </c>
      <c r="JT67" s="4">
        <f t="shared" si="14"/>
        <v>0.99653928571428563</v>
      </c>
      <c r="JU67" s="4">
        <f t="shared" si="15"/>
        <v>4.724303571428571</v>
      </c>
      <c r="JV67" s="1" t="e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>
        <v>0.74580000000000002</v>
      </c>
      <c r="HS68" s="4">
        <v>0.97199999999999998</v>
      </c>
      <c r="HT68" s="4">
        <v>0.14419999999999999</v>
      </c>
      <c r="HU68" s="4">
        <v>2.8799999999999999E-2</v>
      </c>
      <c r="HV68" s="4">
        <v>0.70699999999999996</v>
      </c>
      <c r="HW68" s="4">
        <v>0.61080000000000001</v>
      </c>
      <c r="HX68" s="4">
        <v>0.98029999999999995</v>
      </c>
      <c r="HY68" s="4">
        <v>1.1491</v>
      </c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0.6611285714285714</v>
      </c>
      <c r="JO68" s="4">
        <f t="shared" si="9"/>
        <v>0.76286428571428577</v>
      </c>
      <c r="JP68" s="4">
        <f t="shared" si="10"/>
        <v>0.24660357142857148</v>
      </c>
      <c r="JQ68" s="4">
        <f t="shared" si="11"/>
        <v>1.2300000000000002E-2</v>
      </c>
      <c r="JR68" s="4">
        <f t="shared" si="12"/>
        <v>0.8321964285714285</v>
      </c>
      <c r="JS68" s="4">
        <f t="shared" si="13"/>
        <v>0.64669090909090898</v>
      </c>
      <c r="JT68" s="4">
        <f t="shared" si="14"/>
        <v>0.99653928571428563</v>
      </c>
      <c r="JU68" s="4">
        <f t="shared" si="15"/>
        <v>5.0688285714285728</v>
      </c>
      <c r="JV68" s="1" t="e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>
        <v>0.75470000000000004</v>
      </c>
      <c r="HS69" s="4">
        <v>0.99529999999999996</v>
      </c>
      <c r="HT69" s="4">
        <v>0.14280000000000001</v>
      </c>
      <c r="HU69" s="4">
        <v>2.87E-2</v>
      </c>
      <c r="HV69" s="4">
        <v>0.70420000000000005</v>
      </c>
      <c r="HW69" s="4">
        <v>0.61019999999999996</v>
      </c>
      <c r="HX69" s="4">
        <v>0.98029999999999995</v>
      </c>
      <c r="HY69" s="4">
        <v>1.0611999999999999</v>
      </c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0.66551111111111105</v>
      </c>
      <c r="JO69" s="4">
        <f t="shared" si="9"/>
        <v>0.77444444444444449</v>
      </c>
      <c r="JP69" s="4">
        <f t="shared" si="10"/>
        <v>0.24636666666666662</v>
      </c>
      <c r="JQ69" s="4">
        <f t="shared" si="11"/>
        <v>1.2414814814814814E-2</v>
      </c>
      <c r="JR69" s="4">
        <f t="shared" si="12"/>
        <v>0.83150000000000024</v>
      </c>
      <c r="JS69" s="4">
        <f t="shared" si="13"/>
        <v>0.64560000000000006</v>
      </c>
      <c r="JT69" s="4">
        <f t="shared" si="14"/>
        <v>0.99641111111111103</v>
      </c>
      <c r="JU69" s="4">
        <f t="shared" si="15"/>
        <v>5.3614148148148155</v>
      </c>
      <c r="JV69" s="1" t="e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>
        <v>0.72570000000000001</v>
      </c>
      <c r="HS70" s="4">
        <v>0.90610000000000002</v>
      </c>
      <c r="HT70" s="4">
        <v>0.18</v>
      </c>
      <c r="HU70" s="4">
        <v>2.75E-2</v>
      </c>
      <c r="HV70" s="4">
        <v>0.73629999999999995</v>
      </c>
      <c r="HW70" s="4">
        <v>0.66649999999999998</v>
      </c>
      <c r="HX70" s="4">
        <v>0.97770000000000001</v>
      </c>
      <c r="HY70" s="4">
        <v>1.1792</v>
      </c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0.67381071428571448</v>
      </c>
      <c r="JO70" s="4">
        <f t="shared" si="9"/>
        <v>0.78666785714285725</v>
      </c>
      <c r="JP70" s="4">
        <f t="shared" si="10"/>
        <v>0.24743214285714285</v>
      </c>
      <c r="JQ70" s="4">
        <f t="shared" si="11"/>
        <v>1.1900000000000003E-2</v>
      </c>
      <c r="JR70" s="4">
        <f t="shared" si="12"/>
        <v>0.84373571428571448</v>
      </c>
      <c r="JS70" s="4">
        <f t="shared" si="13"/>
        <v>0.67142857142857149</v>
      </c>
      <c r="JT70" s="4">
        <f t="shared" si="14"/>
        <v>0.99602142857142884</v>
      </c>
      <c r="JU70" s="4">
        <f t="shared" si="15"/>
        <v>5.9078749999999998</v>
      </c>
      <c r="JV70" s="1" t="e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>
        <v>0.76339999999999997</v>
      </c>
      <c r="HS71" s="4">
        <v>1.0095000000000001</v>
      </c>
      <c r="HT71" s="4">
        <v>0.14510000000000001</v>
      </c>
      <c r="HU71" s="4">
        <v>2.87E-2</v>
      </c>
      <c r="HV71" s="4">
        <v>0.68179999999999996</v>
      </c>
      <c r="HW71" s="4">
        <v>0.59</v>
      </c>
      <c r="HX71" s="4">
        <v>0.98029999999999995</v>
      </c>
      <c r="HY71" s="4">
        <v>1.0419</v>
      </c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0.66373571428571421</v>
      </c>
      <c r="JO71" s="4">
        <f t="shared" si="9"/>
        <v>0.77136785714285705</v>
      </c>
      <c r="JP71" s="4">
        <f t="shared" si="10"/>
        <v>0.24398214285714295</v>
      </c>
      <c r="JQ71" s="4">
        <f t="shared" si="11"/>
        <v>1.2782142857142858E-2</v>
      </c>
      <c r="JR71" s="4">
        <f t="shared" si="12"/>
        <v>0.82029642857142859</v>
      </c>
      <c r="JS71" s="4">
        <f t="shared" si="13"/>
        <v>0.60149999999999992</v>
      </c>
      <c r="JT71" s="4">
        <f t="shared" si="14"/>
        <v>0.99653928571428563</v>
      </c>
      <c r="JU71" s="4">
        <f t="shared" si="15"/>
        <v>4.9700321428571428</v>
      </c>
      <c r="JV71" s="1" t="e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>
        <v>0.74570000000000003</v>
      </c>
      <c r="HS72" s="4">
        <v>0.97209999999999996</v>
      </c>
      <c r="HT72" s="4">
        <v>0.1429</v>
      </c>
      <c r="HU72" s="4">
        <v>2.87E-2</v>
      </c>
      <c r="HV72" s="4">
        <v>0.7056</v>
      </c>
      <c r="HW72" s="4">
        <v>0.61099999999999999</v>
      </c>
      <c r="HX72" s="4">
        <v>0.98029999999999995</v>
      </c>
      <c r="HY72" s="4">
        <v>1.0490999999999999</v>
      </c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0.65787857142857131</v>
      </c>
      <c r="JO72" s="4">
        <f t="shared" si="9"/>
        <v>0.75610000000000011</v>
      </c>
      <c r="JP72" s="4">
        <f t="shared" si="10"/>
        <v>0.25114999999999998</v>
      </c>
      <c r="JQ72" s="4">
        <f t="shared" si="11"/>
        <v>1.227857142857143E-2</v>
      </c>
      <c r="JR72" s="4">
        <f t="shared" si="12"/>
        <v>0.83246428571428566</v>
      </c>
      <c r="JS72" s="4">
        <f t="shared" si="13"/>
        <v>0.64784782608695657</v>
      </c>
      <c r="JT72" s="4">
        <f t="shared" si="14"/>
        <v>0.99653928571428563</v>
      </c>
      <c r="JU72" s="4">
        <f t="shared" si="15"/>
        <v>4.8085857142857149</v>
      </c>
      <c r="JV72" s="1" t="e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>
        <v>0.75060000000000004</v>
      </c>
      <c r="HS73" s="4">
        <v>0.98409999999999997</v>
      </c>
      <c r="HT73" s="4">
        <v>0.14199999999999999</v>
      </c>
      <c r="HU73" s="4">
        <v>2.87E-2</v>
      </c>
      <c r="HV73" s="4">
        <v>0.70609999999999995</v>
      </c>
      <c r="HW73" s="4">
        <v>0.61109999999999998</v>
      </c>
      <c r="HX73" s="4">
        <v>0.98029999999999995</v>
      </c>
      <c r="HY73" s="4">
        <v>1.0369999999999999</v>
      </c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0.66690370370370355</v>
      </c>
      <c r="JO73" s="4">
        <f t="shared" si="9"/>
        <v>0.77763333333333351</v>
      </c>
      <c r="JP73" s="4">
        <f t="shared" si="10"/>
        <v>0.24405555555555553</v>
      </c>
      <c r="JQ73" s="4">
        <f t="shared" si="11"/>
        <v>1.2422222222222223E-2</v>
      </c>
      <c r="JR73" s="4">
        <f t="shared" si="12"/>
        <v>0.8354555555555554</v>
      </c>
      <c r="JS73" s="4">
        <f t="shared" si="13"/>
        <v>0.64883636363636377</v>
      </c>
      <c r="JT73" s="4">
        <f t="shared" si="14"/>
        <v>0.99641111111111103</v>
      </c>
      <c r="JU73" s="4">
        <f t="shared" si="15"/>
        <v>4.745292592592592</v>
      </c>
      <c r="JV73" s="1" t="e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0.65788076923076921</v>
      </c>
      <c r="JO74" s="4">
        <f t="shared" si="9"/>
        <v>0.75081153846153881</v>
      </c>
      <c r="JP74" s="4">
        <f t="shared" si="10"/>
        <v>0.2517692307692308</v>
      </c>
      <c r="JQ74" s="4">
        <f t="shared" si="11"/>
        <v>1.138846153846154E-2</v>
      </c>
      <c r="JR74" s="4">
        <f t="shared" si="12"/>
        <v>0.84079615384615392</v>
      </c>
      <c r="JS74" s="4">
        <f t="shared" si="13"/>
        <v>0.66730476190476185</v>
      </c>
      <c r="JT74" s="4">
        <f t="shared" si="14"/>
        <v>0.99660000000000026</v>
      </c>
      <c r="JU74" s="4">
        <f t="shared" si="15"/>
        <v>4.8810807692307687</v>
      </c>
      <c r="JV74" s="1" t="e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0.66111111111111098</v>
      </c>
      <c r="JO75" s="4">
        <f t="shared" ref="JO75:JO109" si="17">AVERAGEIFS(B75:JM75,metrics.rec,"MSE")</f>
        <v>0.76561111111111102</v>
      </c>
      <c r="JP75" s="4">
        <f t="shared" ref="JP75:JP109" si="18">AVERAGEIFS(B75:JM75,metrics.rec,"R")</f>
        <v>0.24625185185185183</v>
      </c>
      <c r="JQ75" s="4">
        <f t="shared" ref="JQ75:JQ109" si="19">AVERAGEIFS(B75:JM75,metrics.rec,"Precision")</f>
        <v>1.1885185185185186E-2</v>
      </c>
      <c r="JR75" s="4">
        <f t="shared" ref="JR75:JR109" si="20">AVERAGEIFS(B75:JM75,metrics.rec,"Recall")</f>
        <v>0.83202592592592595</v>
      </c>
      <c r="JS75" s="4">
        <f t="shared" ref="JS75:JS109" si="21">AVERAGEIFS(B75:JM75,metrics.rec,"Coverage")</f>
        <v>0.63145000000000007</v>
      </c>
      <c r="JT75" s="4">
        <f t="shared" ref="JT75:JT109" si="22">AVERAGEIFS(B75:JM75,metrics.rec,"Recatio")</f>
        <v>0.99714074074074066</v>
      </c>
      <c r="JU75" s="4">
        <f t="shared" ref="JU75:JU109" si="23">AVERAGEIFS(B75:JM75,metrics.rec,"Time")</f>
        <v>4.8283148148148145</v>
      </c>
      <c r="JV75" s="1" t="e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0.66513703703703719</v>
      </c>
      <c r="JO76" s="4">
        <f t="shared" si="17"/>
        <v>0.76891851851851833</v>
      </c>
      <c r="JP76" s="4">
        <f t="shared" si="18"/>
        <v>0.24194074074074076</v>
      </c>
      <c r="JQ76" s="4">
        <f t="shared" si="19"/>
        <v>1.1670370370370373E-2</v>
      </c>
      <c r="JR76" s="4">
        <f t="shared" si="20"/>
        <v>0.83447777777777765</v>
      </c>
      <c r="JS76" s="4">
        <f t="shared" si="21"/>
        <v>0.64609545454545458</v>
      </c>
      <c r="JT76" s="4">
        <f t="shared" si="22"/>
        <v>0.9971740740740741</v>
      </c>
      <c r="JU76" s="4">
        <f t="shared" si="23"/>
        <v>4.9246925925925913</v>
      </c>
      <c r="JV76" s="1" t="e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0.70345000000000013</v>
      </c>
      <c r="JO77" s="4">
        <f t="shared" si="17"/>
        <v>0.85123076923076946</v>
      </c>
      <c r="JP77" s="4">
        <f t="shared" si="18"/>
        <v>0.22001153846153848</v>
      </c>
      <c r="JQ77" s="4">
        <f t="shared" si="19"/>
        <v>1.6830769230769229E-2</v>
      </c>
      <c r="JR77" s="4">
        <f t="shared" si="20"/>
        <v>0.81309615384615386</v>
      </c>
      <c r="JS77" s="4">
        <f t="shared" si="21"/>
        <v>0.55300476190476189</v>
      </c>
      <c r="JT77" s="4">
        <f t="shared" si="22"/>
        <v>0.99587307692307703</v>
      </c>
      <c r="JU77" s="4">
        <f t="shared" si="23"/>
        <v>4.7240846153846157</v>
      </c>
      <c r="JV77" s="1" t="e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0.65720000000000001</v>
      </c>
      <c r="JO78" s="4">
        <f t="shared" si="17"/>
        <v>0.7518307692307693</v>
      </c>
      <c r="JP78" s="4">
        <f t="shared" si="18"/>
        <v>0.25026153846153848</v>
      </c>
      <c r="JQ78" s="4">
        <f t="shared" si="19"/>
        <v>1.1780769230769232E-2</v>
      </c>
      <c r="JR78" s="4">
        <f t="shared" si="20"/>
        <v>0.83143461538461538</v>
      </c>
      <c r="JS78" s="4">
        <f t="shared" si="21"/>
        <v>0.64415238095238081</v>
      </c>
      <c r="JT78" s="4">
        <f t="shared" si="22"/>
        <v>0.99703076923076916</v>
      </c>
      <c r="JU78" s="4">
        <f t="shared" si="23"/>
        <v>5.0056461538461541</v>
      </c>
      <c r="JV78" s="1" t="e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0.65322222222222215</v>
      </c>
      <c r="JO79" s="4">
        <f t="shared" si="17"/>
        <v>0.74330740740740719</v>
      </c>
      <c r="JP79" s="4">
        <f t="shared" si="18"/>
        <v>0.25711851851851858</v>
      </c>
      <c r="JQ79" s="4">
        <f t="shared" si="19"/>
        <v>1.6370370370370368E-2</v>
      </c>
      <c r="JR79" s="4">
        <f t="shared" si="20"/>
        <v>0.82174074074074066</v>
      </c>
      <c r="JS79" s="4">
        <f t="shared" si="21"/>
        <v>0.56562380952380953</v>
      </c>
      <c r="JT79" s="4">
        <f t="shared" si="22"/>
        <v>0.99557407407407417</v>
      </c>
      <c r="JU79" s="4">
        <f t="shared" si="23"/>
        <v>4.9731111111111099</v>
      </c>
      <c r="JV79" s="1" t="e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0.67584230769230769</v>
      </c>
      <c r="JO80" s="4">
        <f t="shared" si="17"/>
        <v>0.7877384615384615</v>
      </c>
      <c r="JP80" s="4">
        <f t="shared" si="18"/>
        <v>0.22588076923076925</v>
      </c>
      <c r="JQ80" s="4">
        <f t="shared" si="19"/>
        <v>1.905769230769231E-2</v>
      </c>
      <c r="JR80" s="4">
        <f t="shared" si="20"/>
        <v>0.79679999999999995</v>
      </c>
      <c r="JS80" s="4">
        <f t="shared" si="21"/>
        <v>0.49918571428571423</v>
      </c>
      <c r="JT80" s="4">
        <f t="shared" si="22"/>
        <v>0.99546538461538481</v>
      </c>
      <c r="JU80" s="4">
        <f t="shared" si="23"/>
        <v>4.8181230769230767</v>
      </c>
      <c r="JV80" s="1" t="e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0.66530000000000011</v>
      </c>
      <c r="JO81" s="4">
        <f t="shared" si="17"/>
        <v>0.78009615384615394</v>
      </c>
      <c r="JP81" s="4">
        <f t="shared" si="18"/>
        <v>0.23264230769230768</v>
      </c>
      <c r="JQ81" s="4">
        <f t="shared" si="19"/>
        <v>1.1949999999999997E-2</v>
      </c>
      <c r="JR81" s="4">
        <f t="shared" si="20"/>
        <v>0.82459230769230785</v>
      </c>
      <c r="JS81" s="4">
        <f t="shared" si="21"/>
        <v>0.62483461538461538</v>
      </c>
      <c r="JT81" s="4">
        <f t="shared" si="22"/>
        <v>0.9961692307692307</v>
      </c>
      <c r="JU81" s="4">
        <f t="shared" si="23"/>
        <v>5.8869384615384623</v>
      </c>
      <c r="JV81" s="1" t="e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0.64650000000000007</v>
      </c>
      <c r="JO82" s="4">
        <f t="shared" si="17"/>
        <v>0.72382692307692309</v>
      </c>
      <c r="JP82" s="4">
        <f t="shared" si="18"/>
        <v>0.26026153846153849</v>
      </c>
      <c r="JQ82" s="4">
        <f t="shared" si="19"/>
        <v>1.8384615384615385E-2</v>
      </c>
      <c r="JR82" s="4">
        <f t="shared" si="20"/>
        <v>0.80338461538461536</v>
      </c>
      <c r="JS82" s="4">
        <f t="shared" si="21"/>
        <v>0.40941153846153838</v>
      </c>
      <c r="JT82" s="4">
        <f t="shared" si="22"/>
        <v>0.99517692307692296</v>
      </c>
      <c r="JU82" s="4">
        <f t="shared" si="23"/>
        <v>6.1842384615384622</v>
      </c>
      <c r="JV82" s="1" t="e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0.70279615384615368</v>
      </c>
      <c r="JO83" s="4">
        <f t="shared" si="17"/>
        <v>0.85351153846153849</v>
      </c>
      <c r="JP83" s="4">
        <f t="shared" si="18"/>
        <v>0.22416923076923082</v>
      </c>
      <c r="JQ83" s="4">
        <f t="shared" si="19"/>
        <v>1.716923076923077E-2</v>
      </c>
      <c r="JR83" s="4">
        <f t="shared" si="20"/>
        <v>0.81083461538461532</v>
      </c>
      <c r="JS83" s="4">
        <f t="shared" si="21"/>
        <v>0.54670952380952387</v>
      </c>
      <c r="JT83" s="4">
        <f t="shared" si="22"/>
        <v>0.97827692307692315</v>
      </c>
      <c r="JU83" s="4">
        <f t="shared" si="23"/>
        <v>10.803769230769232</v>
      </c>
      <c r="JV83" s="1" t="e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0.67719259259259257</v>
      </c>
      <c r="JO84" s="4">
        <f t="shared" si="17"/>
        <v>0.79451111111111117</v>
      </c>
      <c r="JP84" s="4">
        <f t="shared" si="18"/>
        <v>0.24824444444444449</v>
      </c>
      <c r="JQ84" s="4">
        <f t="shared" si="19"/>
        <v>2.4259259259259255E-2</v>
      </c>
      <c r="JR84" s="4">
        <f t="shared" si="20"/>
        <v>0.78074814814814819</v>
      </c>
      <c r="JS84" s="4">
        <f t="shared" si="21"/>
        <v>0.3501285714285714</v>
      </c>
      <c r="JT84" s="4">
        <f t="shared" si="22"/>
        <v>0.99580370370370364</v>
      </c>
      <c r="JU84" s="4">
        <f t="shared" si="23"/>
        <v>5.0035814814814819</v>
      </c>
      <c r="JV84" s="1" t="e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0.688376923076923</v>
      </c>
      <c r="JO85" s="4">
        <f t="shared" si="17"/>
        <v>0.81634615384615361</v>
      </c>
      <c r="JP85" s="4">
        <f t="shared" si="18"/>
        <v>0.23533461538461539</v>
      </c>
      <c r="JQ85" s="4">
        <f t="shared" si="19"/>
        <v>2.4623076923076918E-2</v>
      </c>
      <c r="JR85" s="4">
        <f t="shared" si="20"/>
        <v>0.77714230769230752</v>
      </c>
      <c r="JS85" s="4">
        <f t="shared" si="21"/>
        <v>0.35025238095238098</v>
      </c>
      <c r="JT85" s="4">
        <f t="shared" si="22"/>
        <v>0.99564230769230755</v>
      </c>
      <c r="JU85" s="4">
        <f t="shared" si="23"/>
        <v>4.8897884615384619</v>
      </c>
      <c r="JV85" s="1" t="e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0.67891923076923077</v>
      </c>
      <c r="JO86" s="4">
        <f t="shared" si="17"/>
        <v>0.79711153846153848</v>
      </c>
      <c r="JP86" s="4">
        <f t="shared" si="18"/>
        <v>0.24681538461538466</v>
      </c>
      <c r="JQ86" s="4">
        <f t="shared" si="19"/>
        <v>2.451153846153846E-2</v>
      </c>
      <c r="JR86" s="4">
        <f t="shared" si="20"/>
        <v>0.77680769230769231</v>
      </c>
      <c r="JS86" s="4">
        <f t="shared" si="21"/>
        <v>0.3493857142857143</v>
      </c>
      <c r="JT86" s="4">
        <f t="shared" si="22"/>
        <v>0.99569999999999992</v>
      </c>
      <c r="JU86" s="4">
        <f t="shared" si="23"/>
        <v>4.917365384615386</v>
      </c>
      <c r="JV86" s="1" t="e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0.65247692307692318</v>
      </c>
      <c r="JO87" s="4">
        <f t="shared" si="17"/>
        <v>0.74165769230769218</v>
      </c>
      <c r="JP87" s="4">
        <f t="shared" si="18"/>
        <v>0.25668846153846148</v>
      </c>
      <c r="JQ87" s="4">
        <f t="shared" si="19"/>
        <v>1.6630769230769227E-2</v>
      </c>
      <c r="JR87" s="4">
        <f t="shared" si="20"/>
        <v>0.82045769230769217</v>
      </c>
      <c r="JS87" s="4">
        <f t="shared" si="21"/>
        <v>0.5661761904761905</v>
      </c>
      <c r="JT87" s="4">
        <f t="shared" si="22"/>
        <v>0.9956576923076923</v>
      </c>
      <c r="JU87" s="4">
        <f t="shared" si="23"/>
        <v>5.024461538461539</v>
      </c>
      <c r="JV87" s="1" t="e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0.65583461538461552</v>
      </c>
      <c r="JO88" s="4">
        <f t="shared" si="17"/>
        <v>0.74720384615384627</v>
      </c>
      <c r="JP88" s="4">
        <f t="shared" si="18"/>
        <v>0.25709230769230773</v>
      </c>
      <c r="JQ88" s="4">
        <f t="shared" si="19"/>
        <v>1.6565384615384614E-2</v>
      </c>
      <c r="JR88" s="4">
        <f t="shared" si="20"/>
        <v>0.81628461538461528</v>
      </c>
      <c r="JS88" s="4">
        <f t="shared" si="21"/>
        <v>0.56464761904761906</v>
      </c>
      <c r="JT88" s="4">
        <f t="shared" si="22"/>
        <v>0.99540384615384625</v>
      </c>
      <c r="JU88" s="4">
        <f t="shared" si="23"/>
        <v>4.8110461538461529</v>
      </c>
      <c r="JV88" s="1" t="e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0.65016153846153846</v>
      </c>
      <c r="JO89" s="4">
        <f t="shared" si="17"/>
        <v>0.73881923076923073</v>
      </c>
      <c r="JP89" s="4">
        <f t="shared" si="18"/>
        <v>0.25899230769230769</v>
      </c>
      <c r="JQ89" s="4">
        <f t="shared" si="19"/>
        <v>1.6599999999999997E-2</v>
      </c>
      <c r="JR89" s="4">
        <f t="shared" si="20"/>
        <v>0.81986923076923068</v>
      </c>
      <c r="JS89" s="4">
        <f t="shared" si="21"/>
        <v>0.56572380952380963</v>
      </c>
      <c r="JT89" s="4">
        <f t="shared" si="22"/>
        <v>0.99540384615384625</v>
      </c>
      <c r="JU89" s="4">
        <f t="shared" si="23"/>
        <v>5.3229230769230762</v>
      </c>
      <c r="JV89" s="1" t="e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>
        <v>0.63439999999999996</v>
      </c>
      <c r="FO90" s="5">
        <v>0.69969999999999999</v>
      </c>
      <c r="FP90" s="5">
        <v>0.2848</v>
      </c>
      <c r="FQ90" s="5">
        <v>9.1999999999999998E-3</v>
      </c>
      <c r="FR90" s="5">
        <v>0.86270000000000002</v>
      </c>
      <c r="FS90" s="5">
        <v>0.63009999999999999</v>
      </c>
      <c r="FT90" s="5">
        <v>1</v>
      </c>
      <c r="FU90" s="5">
        <v>7.2946</v>
      </c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>AVERAGEIFS(B90:JM90,metrics.rec,"MAE")</f>
        <v>0.65038461538461534</v>
      </c>
      <c r="JO90" s="4">
        <f>AVERAGEIFS(B90:JM90,metrics.rec,"MSE")</f>
        <v>0.73876923076923084</v>
      </c>
      <c r="JP90" s="4">
        <f>AVERAGEIFS(B90:JM90,metrics.rec,"R")</f>
        <v>0.26050769230769233</v>
      </c>
      <c r="JQ90" s="4">
        <f>AVERAGEIFS(B90:JM90,metrics.rec,"Precision")</f>
        <v>1.6565384615384614E-2</v>
      </c>
      <c r="JR90" s="4">
        <f>AVERAGEIFS(B90:JM90,metrics.rec,"Recall")</f>
        <v>0.81774999999999975</v>
      </c>
      <c r="JS90" s="4">
        <f>AVERAGEIFS(B90:JM90,metrics.rec,"Coverage")</f>
        <v>0.56308461538461541</v>
      </c>
      <c r="JT90" s="4">
        <f>AVERAGEIFS(B90:JM90,metrics.rec,"Recatio")</f>
        <v>0.99540384615384625</v>
      </c>
      <c r="JU90" s="4">
        <f>AVERAGEIFS(B90:JM90,metrics.rec,"Time")</f>
        <v>5.7778076923076931</v>
      </c>
      <c r="JV90" s="1" t="e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>
        <v>0.63560000000000005</v>
      </c>
      <c r="FO91" s="5">
        <v>0.70199999999999996</v>
      </c>
      <c r="FP91" s="5">
        <v>0.28370000000000001</v>
      </c>
      <c r="FQ91" s="5">
        <v>9.1999999999999998E-3</v>
      </c>
      <c r="FR91" s="5">
        <v>0.8619</v>
      </c>
      <c r="FS91" s="5">
        <v>0.62919999999999998</v>
      </c>
      <c r="FT91" s="5">
        <v>1</v>
      </c>
      <c r="FU91" s="5">
        <v>7.2026000000000003</v>
      </c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>AVERAGEIFS(B91:JM91,metrics.rec,"MAE")</f>
        <v>0.65109615384615382</v>
      </c>
      <c r="JO91" s="4">
        <f>AVERAGEIFS(B91:JM91,metrics.rec,"MSE")</f>
        <v>0.74004230769230772</v>
      </c>
      <c r="JP91" s="4">
        <f>AVERAGEIFS(B91:JM91,metrics.rec,"R")</f>
        <v>0.25950000000000001</v>
      </c>
      <c r="JQ91" s="4">
        <f>AVERAGEIFS(B91:JM91,metrics.rec,"Precision")</f>
        <v>1.6580769230769229E-2</v>
      </c>
      <c r="JR91" s="4">
        <f>AVERAGEIFS(B91:JM91,metrics.rec,"Recall")</f>
        <v>0.81724230769230766</v>
      </c>
      <c r="JS91" s="4">
        <f>AVERAGEIFS(B91:JM91,metrics.rec,"Coverage")</f>
        <v>0.56241153846153846</v>
      </c>
      <c r="JT91" s="4">
        <f>AVERAGEIFS(B91:JM91,metrics.rec,"Recatio")</f>
        <v>0.99540384615384625</v>
      </c>
      <c r="JU91" s="4">
        <f>AVERAGEIFS(B91:JM91,metrics.rec,"Time")</f>
        <v>5.8772153846153827</v>
      </c>
      <c r="JV91" s="1" t="e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0.65094444444444433</v>
      </c>
      <c r="JO92" s="4">
        <f t="shared" si="17"/>
        <v>0.73841111111111124</v>
      </c>
      <c r="JP92" s="4">
        <f t="shared" si="18"/>
        <v>0.2609629629629629</v>
      </c>
      <c r="JQ92" s="4">
        <f t="shared" si="19"/>
        <v>1.6322222222222217E-2</v>
      </c>
      <c r="JR92" s="4">
        <f t="shared" si="20"/>
        <v>0.81821111111111122</v>
      </c>
      <c r="JS92" s="4">
        <f t="shared" si="21"/>
        <v>0.56325238095238095</v>
      </c>
      <c r="JT92" s="4">
        <f t="shared" si="22"/>
        <v>0.99557407407407417</v>
      </c>
      <c r="JU92" s="4">
        <f t="shared" si="23"/>
        <v>5.0026111111111113</v>
      </c>
      <c r="JV92" s="1" t="e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0.67090769230769243</v>
      </c>
      <c r="JO93" s="4">
        <f t="shared" si="17"/>
        <v>0.77907692307692311</v>
      </c>
      <c r="JP93" s="4">
        <f t="shared" si="18"/>
        <v>0.23743461538461538</v>
      </c>
      <c r="JQ93" s="4">
        <f t="shared" si="19"/>
        <v>1.178076923076923E-2</v>
      </c>
      <c r="JR93" s="4">
        <f t="shared" si="20"/>
        <v>0.82082307692307688</v>
      </c>
      <c r="JS93" s="4">
        <f t="shared" si="21"/>
        <v>0.63775714285714291</v>
      </c>
      <c r="JT93" s="4">
        <f t="shared" si="22"/>
        <v>0.99703076923076916</v>
      </c>
      <c r="JU93" s="4">
        <f t="shared" si="23"/>
        <v>5.9480346153846133</v>
      </c>
      <c r="JV93" s="1" t="e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0.73968846153846157</v>
      </c>
      <c r="JO94" s="4">
        <f t="shared" si="17"/>
        <v>0.95140384615384599</v>
      </c>
      <c r="JP94" s="4">
        <f t="shared" si="18"/>
        <v>0.17439615384615384</v>
      </c>
      <c r="JQ94" s="4">
        <f t="shared" si="19"/>
        <v>1.650384615384615E-2</v>
      </c>
      <c r="JR94" s="4">
        <f t="shared" si="20"/>
        <v>0.78892692307692325</v>
      </c>
      <c r="JS94" s="4">
        <f t="shared" si="21"/>
        <v>0.54525238095238093</v>
      </c>
      <c r="JT94" s="4">
        <f t="shared" si="22"/>
        <v>0.99583461538461537</v>
      </c>
      <c r="JU94" s="4">
        <f t="shared" si="23"/>
        <v>5.1891153846153832</v>
      </c>
      <c r="JV94" s="1" t="e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0.65343846153846152</v>
      </c>
      <c r="JO95" s="4">
        <f t="shared" si="17"/>
        <v>0.74384230769230775</v>
      </c>
      <c r="JP95" s="4">
        <f t="shared" si="18"/>
        <v>0.25616153846153844</v>
      </c>
      <c r="JQ95" s="4">
        <f t="shared" si="19"/>
        <v>1.6642307692307692E-2</v>
      </c>
      <c r="JR95" s="4">
        <f t="shared" si="20"/>
        <v>0.82018461538461529</v>
      </c>
      <c r="JS95" s="4">
        <f t="shared" si="21"/>
        <v>0.56566190476190481</v>
      </c>
      <c r="JT95" s="4">
        <f t="shared" si="22"/>
        <v>0.99540384615384625</v>
      </c>
      <c r="JU95" s="4">
        <f t="shared" si="23"/>
        <v>5.0153884615384605</v>
      </c>
      <c r="JV95" s="1" t="e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>
        <v>0.66169999999999995</v>
      </c>
      <c r="IY96" s="4">
        <v>0.76080000000000003</v>
      </c>
      <c r="IZ96" s="4">
        <v>0.23599999999999999</v>
      </c>
      <c r="JA96" s="4">
        <v>1.49E-2</v>
      </c>
      <c r="JB96" s="4">
        <v>0.83299999999999996</v>
      </c>
      <c r="JC96" s="4">
        <v>0.65129999999999999</v>
      </c>
      <c r="JD96" s="4">
        <v>0.99990000000000001</v>
      </c>
      <c r="JE96" s="4">
        <v>2.8471000000000002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0.65486296296296298</v>
      </c>
      <c r="JO96" s="4">
        <f t="shared" si="17"/>
        <v>0.74883703703703686</v>
      </c>
      <c r="JP96" s="4">
        <f t="shared" si="18"/>
        <v>0.25489259259259256</v>
      </c>
      <c r="JQ96" s="4">
        <f t="shared" si="19"/>
        <v>1.167777777777778E-2</v>
      </c>
      <c r="JR96" s="4">
        <f t="shared" si="20"/>
        <v>0.8387592592592592</v>
      </c>
      <c r="JS96" s="4">
        <f t="shared" si="21"/>
        <v>0.65040952380952377</v>
      </c>
      <c r="JT96" s="4">
        <f t="shared" si="22"/>
        <v>0.99714074074074066</v>
      </c>
      <c r="JU96" s="4">
        <f t="shared" si="23"/>
        <v>5.0409555555555565</v>
      </c>
      <c r="JV96" s="1" t="e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>
        <v>0.66290000000000004</v>
      </c>
      <c r="IY97" s="4">
        <v>0.76670000000000005</v>
      </c>
      <c r="IZ97" s="4">
        <v>0.23</v>
      </c>
      <c r="JA97" s="4">
        <v>1.49E-2</v>
      </c>
      <c r="JB97" s="4">
        <v>0.83160000000000001</v>
      </c>
      <c r="JC97" s="4">
        <v>0.65049999999999997</v>
      </c>
      <c r="JD97" s="4">
        <v>0.99990000000000001</v>
      </c>
      <c r="JE97" s="4">
        <v>2.8925999999999998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0.65393333333333337</v>
      </c>
      <c r="JO97" s="4">
        <f t="shared" si="17"/>
        <v>0.74901481481481469</v>
      </c>
      <c r="JP97" s="4">
        <f t="shared" si="18"/>
        <v>0.25618518518518524</v>
      </c>
      <c r="JQ97" s="4">
        <f t="shared" si="19"/>
        <v>1.1659259259259262E-2</v>
      </c>
      <c r="JR97" s="4">
        <f t="shared" si="20"/>
        <v>0.8385962962962964</v>
      </c>
      <c r="JS97" s="4">
        <f t="shared" si="21"/>
        <v>0.65042380952380952</v>
      </c>
      <c r="JT97" s="4">
        <f t="shared" si="22"/>
        <v>0.99714074074074066</v>
      </c>
      <c r="JU97" s="4">
        <f t="shared" si="23"/>
        <v>5.083125925925926</v>
      </c>
      <c r="JV97" s="1" t="e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>
        <v>0.6673</v>
      </c>
      <c r="IY98" s="4">
        <v>0.77039999999999997</v>
      </c>
      <c r="IZ98" s="4">
        <v>0.23080000000000001</v>
      </c>
      <c r="JA98" s="4">
        <v>1.4800000000000001E-2</v>
      </c>
      <c r="JB98" s="4">
        <v>0.82850000000000001</v>
      </c>
      <c r="JC98" s="4">
        <v>0.65180000000000005</v>
      </c>
      <c r="JD98" s="4">
        <v>0.99990000000000001</v>
      </c>
      <c r="JE98" s="4">
        <v>2.8628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0.66457692307692318</v>
      </c>
      <c r="JO98" s="4">
        <f t="shared" si="17"/>
        <v>0.76721153846153856</v>
      </c>
      <c r="JP98" s="4">
        <f t="shared" si="18"/>
        <v>0.2448346153846154</v>
      </c>
      <c r="JQ98" s="4">
        <f t="shared" si="19"/>
        <v>1.1607692307692307E-2</v>
      </c>
      <c r="JR98" s="4">
        <f t="shared" si="20"/>
        <v>0.83271538461538452</v>
      </c>
      <c r="JS98" s="4">
        <f t="shared" si="21"/>
        <v>0.65042857142857124</v>
      </c>
      <c r="JT98" s="4">
        <f t="shared" si="22"/>
        <v>0.99703076923076916</v>
      </c>
      <c r="JU98" s="4">
        <f t="shared" si="23"/>
        <v>5.0314038461538466</v>
      </c>
      <c r="JV98" s="1" t="e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>
        <v>0.61429999999999996</v>
      </c>
      <c r="DK99" s="4">
        <v>0.65429999999999999</v>
      </c>
      <c r="DL99" s="4">
        <v>0.31230000000000002</v>
      </c>
      <c r="DM99" s="4">
        <v>1.6000000000000001E-3</v>
      </c>
      <c r="DN99" s="4">
        <v>0.88749999999999996</v>
      </c>
      <c r="DO99" s="4">
        <v>0.65990000000000004</v>
      </c>
      <c r="DP99" s="4">
        <v>1</v>
      </c>
      <c r="DQ99" s="4">
        <v>8.5226000000000006</v>
      </c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>
        <v>0.66400000000000003</v>
      </c>
      <c r="IY99" s="4">
        <v>0.76639999999999997</v>
      </c>
      <c r="IZ99" s="4">
        <v>0.22989999999999999</v>
      </c>
      <c r="JA99" s="4">
        <v>1.49E-2</v>
      </c>
      <c r="JB99" s="4">
        <v>0.82869999999999999</v>
      </c>
      <c r="JC99" s="4">
        <v>0.64800000000000002</v>
      </c>
      <c r="JD99" s="4">
        <v>0.99990000000000001</v>
      </c>
      <c r="JE99" s="4">
        <v>2.8811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0.6567884615384616</v>
      </c>
      <c r="JO99" s="4">
        <f t="shared" si="17"/>
        <v>0.75320384615384617</v>
      </c>
      <c r="JP99" s="4">
        <f t="shared" si="18"/>
        <v>0.2527807692307692</v>
      </c>
      <c r="JQ99" s="4">
        <f t="shared" si="19"/>
        <v>1.1761538461538464E-2</v>
      </c>
      <c r="JR99" s="4">
        <f t="shared" si="20"/>
        <v>0.83416538461538459</v>
      </c>
      <c r="JS99" s="4">
        <f t="shared" si="21"/>
        <v>0.64692380952380957</v>
      </c>
      <c r="JT99" s="4">
        <f t="shared" si="22"/>
        <v>0.99703076923076916</v>
      </c>
      <c r="JU99" s="4">
        <f t="shared" si="23"/>
        <v>5.1546846153846158</v>
      </c>
      <c r="JV99" s="1" t="e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>
        <v>0.61140000000000005</v>
      </c>
      <c r="DK100" s="4">
        <v>0.6472</v>
      </c>
      <c r="DL100" s="4">
        <v>0.31830000000000003</v>
      </c>
      <c r="DM100" s="4">
        <v>1.6000000000000001E-3</v>
      </c>
      <c r="DN100" s="4">
        <v>0.88460000000000005</v>
      </c>
      <c r="DO100" s="4">
        <v>0.65359999999999996</v>
      </c>
      <c r="DP100" s="4">
        <v>1</v>
      </c>
      <c r="DQ100" s="4">
        <v>8.3108000000000004</v>
      </c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>
        <v>0.66590000000000005</v>
      </c>
      <c r="IY100" s="4">
        <v>0.7702</v>
      </c>
      <c r="IZ100" s="4">
        <v>0.2215</v>
      </c>
      <c r="JA100" s="4">
        <v>1.4800000000000001E-2</v>
      </c>
      <c r="JB100" s="4">
        <v>0.82089999999999996</v>
      </c>
      <c r="JC100" s="4">
        <v>0.64259999999999995</v>
      </c>
      <c r="JD100" s="4">
        <v>0.99990000000000001</v>
      </c>
      <c r="JE100" s="4">
        <v>2.8294999999999999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0.65690000000000004</v>
      </c>
      <c r="JO100" s="4">
        <f t="shared" si="17"/>
        <v>0.75291923076923051</v>
      </c>
      <c r="JP100" s="4">
        <f t="shared" si="18"/>
        <v>0.25094615384615387</v>
      </c>
      <c r="JQ100" s="4">
        <f t="shared" si="19"/>
        <v>1.171923076923077E-2</v>
      </c>
      <c r="JR100" s="4">
        <f t="shared" si="20"/>
        <v>0.82880384615384606</v>
      </c>
      <c r="JS100" s="4">
        <f t="shared" si="21"/>
        <v>0.64171428571428568</v>
      </c>
      <c r="JT100" s="4">
        <f t="shared" si="22"/>
        <v>0.99703076923076916</v>
      </c>
      <c r="JU100" s="4">
        <f t="shared" si="23"/>
        <v>4.9136615384615387</v>
      </c>
      <c r="JV100" s="1" t="e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>
        <v>0.60299999999999998</v>
      </c>
      <c r="DK101" s="4">
        <v>0.63419999999999999</v>
      </c>
      <c r="DL101" s="4">
        <v>0.31659999999999999</v>
      </c>
      <c r="DM101" s="4">
        <v>1.6000000000000001E-3</v>
      </c>
      <c r="DN101" s="4">
        <v>0.88639999999999997</v>
      </c>
      <c r="DO101" s="4">
        <v>0.65380000000000005</v>
      </c>
      <c r="DP101" s="4">
        <v>1</v>
      </c>
      <c r="DQ101" s="4">
        <v>8.5056999999999992</v>
      </c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>
        <v>0.67730000000000001</v>
      </c>
      <c r="IY101" s="4">
        <v>0.80510000000000004</v>
      </c>
      <c r="IZ101" s="4">
        <v>0.20549999999999999</v>
      </c>
      <c r="JA101" s="4">
        <v>1.47E-2</v>
      </c>
      <c r="JB101" s="4">
        <v>0.8115</v>
      </c>
      <c r="JC101" s="4">
        <v>0.6411</v>
      </c>
      <c r="JD101" s="4">
        <v>0.99990000000000001</v>
      </c>
      <c r="JE101" s="4">
        <v>2.8761000000000001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0.65987307692307684</v>
      </c>
      <c r="JO101" s="4">
        <f t="shared" si="17"/>
        <v>0.76713076923076917</v>
      </c>
      <c r="JP101" s="4">
        <f t="shared" si="18"/>
        <v>0.24519230769230768</v>
      </c>
      <c r="JQ101" s="4">
        <f t="shared" si="19"/>
        <v>1.1649999999999995E-2</v>
      </c>
      <c r="JR101" s="4">
        <f t="shared" si="20"/>
        <v>0.82490769230769234</v>
      </c>
      <c r="JS101" s="4">
        <f t="shared" si="21"/>
        <v>0.64087619047619049</v>
      </c>
      <c r="JT101" s="4">
        <f t="shared" si="22"/>
        <v>0.99703076923076916</v>
      </c>
      <c r="JU101" s="4">
        <f t="shared" si="23"/>
        <v>5.2568269230769236</v>
      </c>
      <c r="JV101" s="1" t="e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>
        <v>0.61309999999999998</v>
      </c>
      <c r="DK102" s="4">
        <v>0.65310000000000001</v>
      </c>
      <c r="DL102" s="4">
        <v>0.31090000000000001</v>
      </c>
      <c r="DM102" s="4">
        <v>1.6000000000000001E-3</v>
      </c>
      <c r="DN102" s="4">
        <v>0.89029999999999998</v>
      </c>
      <c r="DO102" s="4">
        <v>0.66420000000000001</v>
      </c>
      <c r="DP102" s="4">
        <v>1</v>
      </c>
      <c r="DQ102" s="4">
        <v>8.5060000000000002</v>
      </c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>
        <v>0.66490000000000005</v>
      </c>
      <c r="IY102" s="4">
        <v>0.77139999999999997</v>
      </c>
      <c r="IZ102" s="4">
        <v>0.22839999999999999</v>
      </c>
      <c r="JA102" s="4">
        <v>1.49E-2</v>
      </c>
      <c r="JB102" s="4">
        <v>0.8306</v>
      </c>
      <c r="JC102" s="4">
        <v>0.64939999999999998</v>
      </c>
      <c r="JD102" s="4">
        <v>0.99990000000000001</v>
      </c>
      <c r="JE102" s="4">
        <v>2.7850000000000001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0.65676923076923055</v>
      </c>
      <c r="JO102" s="4">
        <f t="shared" si="17"/>
        <v>0.75539999999999985</v>
      </c>
      <c r="JP102" s="4">
        <f t="shared" si="18"/>
        <v>0.25315769230769236</v>
      </c>
      <c r="JQ102" s="4">
        <f t="shared" si="19"/>
        <v>1.1769230769230771E-2</v>
      </c>
      <c r="JR102" s="4">
        <f t="shared" si="20"/>
        <v>0.83646538461538467</v>
      </c>
      <c r="JS102" s="4">
        <f t="shared" si="21"/>
        <v>0.64915238095238104</v>
      </c>
      <c r="JT102" s="4">
        <f t="shared" si="22"/>
        <v>0.99703076923076916</v>
      </c>
      <c r="JU102" s="4">
        <f t="shared" si="23"/>
        <v>5.1288499999999999</v>
      </c>
      <c r="JV102" s="1" t="e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>
        <v>0.60740000000000005</v>
      </c>
      <c r="DK103" s="4">
        <v>0.64219999999999999</v>
      </c>
      <c r="DL103" s="4">
        <v>0.3145</v>
      </c>
      <c r="DM103" s="4">
        <v>1.6000000000000001E-3</v>
      </c>
      <c r="DN103" s="4">
        <v>0.88719999999999999</v>
      </c>
      <c r="DO103" s="4">
        <v>0.65190000000000003</v>
      </c>
      <c r="DP103" s="4">
        <v>1</v>
      </c>
      <c r="DQ103" s="4">
        <v>8.2886000000000006</v>
      </c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>
        <v>0.63549999999999995</v>
      </c>
      <c r="FO103" s="5">
        <v>0.70430000000000004</v>
      </c>
      <c r="FP103" s="5">
        <v>0.27450000000000002</v>
      </c>
      <c r="FQ103" s="5">
        <v>9.2999999999999992E-3</v>
      </c>
      <c r="FR103" s="5">
        <v>0.85929999999999995</v>
      </c>
      <c r="FS103" s="5">
        <v>0.62450000000000006</v>
      </c>
      <c r="FT103" s="5">
        <v>1</v>
      </c>
      <c r="FU103" s="5">
        <v>6.6002000000000001</v>
      </c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>
        <v>0.66600000000000004</v>
      </c>
      <c r="IY103" s="4">
        <v>0.77549999999999997</v>
      </c>
      <c r="IZ103" s="4">
        <v>0.2215</v>
      </c>
      <c r="JA103" s="4">
        <v>1.67E-2</v>
      </c>
      <c r="JB103" s="4">
        <v>0.81830000000000003</v>
      </c>
      <c r="JC103" s="4">
        <v>0.56859999999999999</v>
      </c>
      <c r="JD103" s="4">
        <v>0.99980000000000002</v>
      </c>
      <c r="JE103" s="4">
        <v>2.6589999999999998</v>
      </c>
      <c r="JF103" s="5"/>
      <c r="JG103" s="5"/>
      <c r="JH103" s="5"/>
      <c r="JI103" s="5"/>
      <c r="JJ103" s="5"/>
      <c r="JK103" s="5"/>
      <c r="JL103" s="5"/>
      <c r="JM103" s="5"/>
      <c r="JN103" s="4">
        <f>AVERAGEIFS(B103:JM103,metrics.rec,"MAE")</f>
        <v>0.65291538461538479</v>
      </c>
      <c r="JO103" s="4">
        <f>AVERAGEIFS(B103:JM103,metrics.rec,"MSE")</f>
        <v>0.74687307692307692</v>
      </c>
      <c r="JP103" s="4">
        <f>AVERAGEIFS(B103:JM103,metrics.rec,"R")</f>
        <v>0.25327307692307699</v>
      </c>
      <c r="JQ103" s="4">
        <f>AVERAGEIFS(B103:JM103,metrics.rec,"Precision")</f>
        <v>1.6526923076923074E-2</v>
      </c>
      <c r="JR103" s="4">
        <f>AVERAGEIFS(B103:JM103,metrics.rec,"Recall")</f>
        <v>0.81370384615384617</v>
      </c>
      <c r="JS103" s="4">
        <f>AVERAGEIFS(B103:JM103,metrics.rec,"Coverage")</f>
        <v>0.55877307692307687</v>
      </c>
      <c r="JT103" s="4">
        <f>AVERAGEIFS(B103:JM103,metrics.rec,"Recatio")</f>
        <v>0.99540384615384625</v>
      </c>
      <c r="JU103" s="4">
        <f>AVERAGEIFS(B103:JM103,metrics.rec,"Time")</f>
        <v>5.418219230769231</v>
      </c>
      <c r="JV103" s="1" t="e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>
        <v>0.63</v>
      </c>
      <c r="DK104" s="4">
        <v>0.68510000000000004</v>
      </c>
      <c r="DL104" s="4">
        <v>0.27829999999999999</v>
      </c>
      <c r="DM104" s="4">
        <v>1.6000000000000001E-3</v>
      </c>
      <c r="DN104" s="4">
        <v>0.8821</v>
      </c>
      <c r="DO104" s="4">
        <v>0.65180000000000005</v>
      </c>
      <c r="DP104" s="4">
        <v>1</v>
      </c>
      <c r="DQ104" s="4">
        <v>7.9176000000000002</v>
      </c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0.66510000000000002</v>
      </c>
      <c r="IY104" s="4">
        <v>0.76490000000000002</v>
      </c>
      <c r="IZ104" s="4">
        <v>0.23369999999999999</v>
      </c>
      <c r="JA104" s="4">
        <v>1.6799999999999999E-2</v>
      </c>
      <c r="JB104" s="4">
        <v>0.82640000000000002</v>
      </c>
      <c r="JC104" s="4">
        <v>0.57250000000000001</v>
      </c>
      <c r="JD104" s="4">
        <v>0.99980000000000002</v>
      </c>
      <c r="JE104" s="4">
        <v>2.6215999999999999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0.65991538461538468</v>
      </c>
      <c r="JO104" s="4">
        <f t="shared" si="17"/>
        <v>0.75525384615384616</v>
      </c>
      <c r="JP104" s="4">
        <f t="shared" si="18"/>
        <v>0.24227307692307692</v>
      </c>
      <c r="JQ104" s="4">
        <f t="shared" si="19"/>
        <v>1.6649999999999998E-2</v>
      </c>
      <c r="JR104" s="4">
        <f t="shared" si="20"/>
        <v>0.81604230769230779</v>
      </c>
      <c r="JS104" s="4">
        <f t="shared" si="21"/>
        <v>0.56089615384615399</v>
      </c>
      <c r="JT104" s="4">
        <f t="shared" si="22"/>
        <v>0.99540384615384625</v>
      </c>
      <c r="JU104" s="4">
        <f t="shared" si="23"/>
        <v>5.0904423076923084</v>
      </c>
      <c r="JV104" s="1" t="e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1">
        <v>0.61519999999999997</v>
      </c>
      <c r="BW105" s="11">
        <v>0.65749999999999997</v>
      </c>
      <c r="BX105" s="11">
        <v>0.31580000000000003</v>
      </c>
      <c r="BY105" s="11">
        <v>1.6000000000000001E-3</v>
      </c>
      <c r="BZ105" s="11">
        <v>0.88880000000000003</v>
      </c>
      <c r="CA105" s="11">
        <v>0.65629999999999999</v>
      </c>
      <c r="CB105" s="11">
        <v>1</v>
      </c>
      <c r="CC105" s="11">
        <v>12.406599999999999</v>
      </c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>
        <v>0.61429999999999996</v>
      </c>
      <c r="DK105" s="4">
        <v>0.65510000000000002</v>
      </c>
      <c r="DL105" s="4">
        <v>0.30459999999999998</v>
      </c>
      <c r="DM105" s="4">
        <v>1.6000000000000001E-3</v>
      </c>
      <c r="DN105" s="4">
        <v>0.88890000000000002</v>
      </c>
      <c r="DO105" s="4">
        <v>0.65680000000000005</v>
      </c>
      <c r="DP105" s="4">
        <v>1</v>
      </c>
      <c r="DQ105" s="4">
        <v>8.1316000000000006</v>
      </c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>
        <v>0.6603</v>
      </c>
      <c r="IY105" s="4">
        <v>0.75629999999999997</v>
      </c>
      <c r="IZ105" s="4">
        <v>0.23880000000000001</v>
      </c>
      <c r="JA105" s="4">
        <v>1.6799999999999999E-2</v>
      </c>
      <c r="JB105" s="4">
        <v>0.82869999999999999</v>
      </c>
      <c r="JC105" s="4">
        <v>0.57450000000000001</v>
      </c>
      <c r="JD105" s="4">
        <v>0.99980000000000002</v>
      </c>
      <c r="JE105" s="4">
        <v>2.6539999999999999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0.65102962962962962</v>
      </c>
      <c r="JO105" s="4">
        <f t="shared" si="17"/>
        <v>0.73812962962962969</v>
      </c>
      <c r="JP105" s="4">
        <f t="shared" si="18"/>
        <v>0.25814444444444445</v>
      </c>
      <c r="JQ105" s="4">
        <f t="shared" si="19"/>
        <v>1.6351851851851847E-2</v>
      </c>
      <c r="JR105" s="4">
        <f t="shared" si="20"/>
        <v>0.82128888888888896</v>
      </c>
      <c r="JS105" s="4">
        <f t="shared" si="21"/>
        <v>0.56566666666666665</v>
      </c>
      <c r="JT105" s="4">
        <f t="shared" si="22"/>
        <v>0.99557407407407417</v>
      </c>
      <c r="JU105" s="4">
        <f t="shared" si="23"/>
        <v>4.7754296296296319</v>
      </c>
      <c r="JV105" s="1" t="e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1">
        <v>0.63519999999999999</v>
      </c>
      <c r="BW106" s="11">
        <v>0.69330000000000003</v>
      </c>
      <c r="BX106" s="11">
        <v>0.29349999999999998</v>
      </c>
      <c r="BY106" s="11">
        <v>1.6999999999999999E-3</v>
      </c>
      <c r="BZ106" s="11">
        <v>0.876</v>
      </c>
      <c r="CA106" s="11">
        <v>0.59409999999999996</v>
      </c>
      <c r="CB106" s="11">
        <v>1</v>
      </c>
      <c r="CC106" s="11">
        <v>12.7662</v>
      </c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>
        <v>0.63390000000000002</v>
      </c>
      <c r="DK106" s="4">
        <v>0.6895</v>
      </c>
      <c r="DL106" s="4">
        <v>0.28249999999999997</v>
      </c>
      <c r="DM106" s="4">
        <v>1.6999999999999999E-3</v>
      </c>
      <c r="DN106" s="4">
        <v>0.87609999999999999</v>
      </c>
      <c r="DO106" s="4">
        <v>0.5948</v>
      </c>
      <c r="DP106" s="4">
        <v>1</v>
      </c>
      <c r="DQ106" s="4">
        <v>7.8277000000000001</v>
      </c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0.69099999999999995</v>
      </c>
      <c r="IY106" s="4">
        <v>0.81979999999999997</v>
      </c>
      <c r="IZ106" s="4">
        <v>0.1991</v>
      </c>
      <c r="JA106" s="4">
        <v>1.89E-2</v>
      </c>
      <c r="JB106" s="4">
        <v>0.80810000000000004</v>
      </c>
      <c r="JC106" s="4">
        <v>0.49759999999999999</v>
      </c>
      <c r="JD106" s="4">
        <v>0.99990000000000001</v>
      </c>
      <c r="JE106" s="4">
        <v>2.5746000000000002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0.67668846153846174</v>
      </c>
      <c r="JO106" s="4">
        <f t="shared" si="17"/>
        <v>0.79092692307692325</v>
      </c>
      <c r="JP106" s="4">
        <f t="shared" si="18"/>
        <v>0.22276153846153848</v>
      </c>
      <c r="JQ106" s="4">
        <f t="shared" si="19"/>
        <v>1.9026923076923077E-2</v>
      </c>
      <c r="JR106" s="4">
        <f t="shared" si="20"/>
        <v>0.7949846153846154</v>
      </c>
      <c r="JS106" s="4">
        <f t="shared" si="21"/>
        <v>0.4979095238095238</v>
      </c>
      <c r="JT106" s="4">
        <f t="shared" si="22"/>
        <v>0.99546538461538481</v>
      </c>
      <c r="JU106" s="4">
        <f t="shared" si="23"/>
        <v>4.6203153846153846</v>
      </c>
      <c r="JV106" s="1" t="e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1">
        <v>0.61250000000000004</v>
      </c>
      <c r="BW107" s="11">
        <v>0.64970000000000006</v>
      </c>
      <c r="BX107" s="11">
        <v>0.32519999999999999</v>
      </c>
      <c r="BY107" s="11">
        <v>1.6999999999999999E-3</v>
      </c>
      <c r="BZ107" s="11">
        <v>0.88200000000000001</v>
      </c>
      <c r="CA107" s="11">
        <v>0.5948</v>
      </c>
      <c r="CB107" s="11">
        <v>1</v>
      </c>
      <c r="CC107" s="11">
        <v>13.196400000000001</v>
      </c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>
        <v>0.61219999999999997</v>
      </c>
      <c r="DK107" s="4">
        <v>0.64910000000000001</v>
      </c>
      <c r="DL107" s="4">
        <v>0.31230000000000002</v>
      </c>
      <c r="DM107" s="4">
        <v>1.6999999999999999E-3</v>
      </c>
      <c r="DN107" s="4">
        <v>0.8831</v>
      </c>
      <c r="DO107" s="4">
        <v>0.59530000000000005</v>
      </c>
      <c r="DP107" s="4">
        <v>1</v>
      </c>
      <c r="DQ107" s="4">
        <v>7.9512999999999998</v>
      </c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0.68420000000000003</v>
      </c>
      <c r="IY107" s="4">
        <v>0.80689999999999995</v>
      </c>
      <c r="IZ107" s="4">
        <v>0.21010000000000001</v>
      </c>
      <c r="JA107" s="4">
        <v>1.89E-2</v>
      </c>
      <c r="JB107" s="4">
        <v>0.80840000000000001</v>
      </c>
      <c r="JC107" s="4">
        <v>0.49659999999999999</v>
      </c>
      <c r="JD107" s="4">
        <v>0.99990000000000001</v>
      </c>
      <c r="JE107" s="4">
        <v>2.6069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0.66492692307692303</v>
      </c>
      <c r="JO107" s="4">
        <f t="shared" si="17"/>
        <v>0.76851923076923057</v>
      </c>
      <c r="JP107" s="4">
        <f t="shared" si="18"/>
        <v>0.24046153846153845</v>
      </c>
      <c r="JQ107" s="4">
        <f t="shared" si="19"/>
        <v>1.9049999999999997E-2</v>
      </c>
      <c r="JR107" s="4">
        <f t="shared" si="20"/>
        <v>0.79745769230769237</v>
      </c>
      <c r="JS107" s="4">
        <f t="shared" si="21"/>
        <v>0.49745238095238103</v>
      </c>
      <c r="JT107" s="4">
        <f t="shared" si="22"/>
        <v>0.99546538461538481</v>
      </c>
      <c r="JU107" s="4">
        <f t="shared" si="23"/>
        <v>4.7818346153846152</v>
      </c>
      <c r="JV107" s="1" t="e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>
        <v>0.63170000000000004</v>
      </c>
      <c r="DK108" s="4">
        <v>0.68669999999999998</v>
      </c>
      <c r="DL108" s="4">
        <v>0.29530000000000001</v>
      </c>
      <c r="DM108" s="4">
        <v>2.5000000000000001E-3</v>
      </c>
      <c r="DN108" s="4">
        <v>0.85909999999999997</v>
      </c>
      <c r="DO108" s="4">
        <v>0.40479999999999999</v>
      </c>
      <c r="DP108" s="4">
        <v>1</v>
      </c>
      <c r="DQ108" s="4">
        <v>7.8091999999999997</v>
      </c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0.71050000000000002</v>
      </c>
      <c r="IY108" s="4">
        <v>0.86399999999999999</v>
      </c>
      <c r="IZ108" s="4">
        <v>0.2049</v>
      </c>
      <c r="JA108" s="4">
        <v>2.5499999999999998E-2</v>
      </c>
      <c r="JB108" s="4">
        <v>0.77629999999999999</v>
      </c>
      <c r="JC108" s="4">
        <v>0.35339999999999999</v>
      </c>
      <c r="JD108" s="4">
        <v>0.99990000000000001</v>
      </c>
      <c r="JE108" s="4">
        <v>2.5640999999999998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0.68790769230769233</v>
      </c>
      <c r="JO108" s="4">
        <f t="shared" si="17"/>
        <v>0.81812692307692325</v>
      </c>
      <c r="JP108" s="4">
        <f t="shared" si="18"/>
        <v>0.22932692307692301</v>
      </c>
      <c r="JQ108" s="4">
        <f t="shared" si="19"/>
        <v>2.460384615384615E-2</v>
      </c>
      <c r="JR108" s="4">
        <f t="shared" si="20"/>
        <v>0.77316538461538442</v>
      </c>
      <c r="JS108" s="4">
        <f t="shared" si="21"/>
        <v>0.34779523809523799</v>
      </c>
      <c r="JT108" s="4">
        <f t="shared" si="22"/>
        <v>0.99564230769230755</v>
      </c>
      <c r="JU108" s="4">
        <f t="shared" si="23"/>
        <v>4.5193692307692324</v>
      </c>
      <c r="JV108" s="1" t="e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>
        <v>0.64300000000000002</v>
      </c>
      <c r="DK109" s="4">
        <v>0.71040000000000003</v>
      </c>
      <c r="DL109" s="4">
        <v>0.2868</v>
      </c>
      <c r="DM109" s="4">
        <v>2.5000000000000001E-3</v>
      </c>
      <c r="DN109" s="4">
        <v>0.86260000000000003</v>
      </c>
      <c r="DO109" s="4">
        <v>0.40699999999999997</v>
      </c>
      <c r="DP109" s="4">
        <v>1</v>
      </c>
      <c r="DQ109" s="4">
        <v>7.8005000000000004</v>
      </c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0.71289999999999998</v>
      </c>
      <c r="IY109" s="4">
        <v>0.86560000000000004</v>
      </c>
      <c r="IZ109" s="4">
        <v>0.2137</v>
      </c>
      <c r="JA109" s="4">
        <v>2.5399999999999999E-2</v>
      </c>
      <c r="JB109" s="4">
        <v>0.78039999999999998</v>
      </c>
      <c r="JC109" s="4">
        <v>0.35639999999999999</v>
      </c>
      <c r="JD109" s="4">
        <v>0.99990000000000001</v>
      </c>
      <c r="JE109" s="4">
        <v>2.5640000000000001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0.69240769230769239</v>
      </c>
      <c r="JO109" s="4">
        <f t="shared" si="17"/>
        <v>0.82503076923076912</v>
      </c>
      <c r="JP109" s="4">
        <f t="shared" si="18"/>
        <v>0.23156153846153854</v>
      </c>
      <c r="JQ109" s="4">
        <f t="shared" si="19"/>
        <v>2.4611538461538459E-2</v>
      </c>
      <c r="JR109" s="4">
        <f t="shared" si="20"/>
        <v>0.77656538461538449</v>
      </c>
      <c r="JS109" s="4">
        <f t="shared" si="21"/>
        <v>0.35015238095238094</v>
      </c>
      <c r="JT109" s="4">
        <f t="shared" si="22"/>
        <v>0.99564230769230755</v>
      </c>
      <c r="JU109" s="4">
        <f t="shared" si="23"/>
        <v>4.5444576923076925</v>
      </c>
      <c r="JV109" s="1" t="e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>
        <v>0.71699999999999997</v>
      </c>
      <c r="DK110" s="4">
        <v>0.9002</v>
      </c>
      <c r="DL110" s="4">
        <v>0.11219999999999999</v>
      </c>
      <c r="DM110" s="4">
        <v>6.9999999999999999E-4</v>
      </c>
      <c r="DN110" s="4">
        <v>0.29349999999999998</v>
      </c>
      <c r="DO110" s="4">
        <v>0.32100000000000001</v>
      </c>
      <c r="DP110" s="4">
        <v>0.68210000000000004</v>
      </c>
      <c r="DQ110" s="4">
        <v>9.0037000000000003</v>
      </c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0.78580000000000005</v>
      </c>
      <c r="IY110" s="4">
        <v>1.0720000000000001</v>
      </c>
      <c r="IZ110" s="4">
        <v>0.12859999999999999</v>
      </c>
      <c r="JA110" s="4">
        <v>7.7999999999999996E-3</v>
      </c>
      <c r="JB110" s="4">
        <v>0.21299999999999999</v>
      </c>
      <c r="JC110" s="4">
        <v>0.23250000000000001</v>
      </c>
      <c r="JD110" s="4">
        <v>0.55420000000000003</v>
      </c>
      <c r="JE110" s="4">
        <v>2.6606999999999998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24">AVERAGEIFS(B110:JM110,metrics.rec,"MAE")</f>
        <v>0.76605384615384642</v>
      </c>
      <c r="JO110" s="4">
        <f t="shared" ref="JO110:JO145" si="25">AVERAGEIFS(B110:JM110,metrics.rec,"MSE")</f>
        <v>1.022153846153846</v>
      </c>
      <c r="JP110" s="4">
        <f t="shared" ref="JP110:JP145" si="26">AVERAGEIFS(B110:JM110,metrics.rec,"R")</f>
        <v>0.1327076923076923</v>
      </c>
      <c r="JQ110" s="4">
        <f t="shared" ref="JQ110:JQ145" si="27">AVERAGEIFS(B110:JM110,metrics.rec,"Precision")</f>
        <v>7.2500000000000004E-3</v>
      </c>
      <c r="JR110" s="4">
        <f t="shared" ref="JR110:JR145" si="28">AVERAGEIFS(B110:JM110,metrics.rec,"Recall")</f>
        <v>0.2611</v>
      </c>
      <c r="JS110" s="4">
        <f t="shared" ref="JS110:JS145" si="29">AVERAGEIFS(B110:JM110,metrics.rec,"Coverage")</f>
        <v>0.27401904761904766</v>
      </c>
      <c r="JT110" s="4">
        <f t="shared" ref="JT110:JT145" si="30">AVERAGEIFS(B110:JM110,metrics.rec,"Recatio")</f>
        <v>0.58803846153846162</v>
      </c>
      <c r="JU110" s="4">
        <f t="shared" ref="JU110:JU145" si="31">AVERAGEIFS(B110:JM110,metrics.rec,"Time")</f>
        <v>5.0798153846153848</v>
      </c>
      <c r="JV110" s="1" t="e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>
        <v>0.64529999999999998</v>
      </c>
      <c r="DK111" s="4">
        <v>0.70889999999999997</v>
      </c>
      <c r="DL111" s="4">
        <v>0.29149999999999998</v>
      </c>
      <c r="DM111" s="4">
        <v>3.5999999999999999E-3</v>
      </c>
      <c r="DN111" s="4">
        <v>0.77229999999999999</v>
      </c>
      <c r="DO111" s="4">
        <v>0.2525</v>
      </c>
      <c r="DP111" s="4">
        <v>1</v>
      </c>
      <c r="DQ111" s="4">
        <v>7.9714</v>
      </c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0.67290000000000005</v>
      </c>
      <c r="IY111" s="4">
        <v>0.77470000000000006</v>
      </c>
      <c r="IZ111" s="4">
        <v>0.24360000000000001</v>
      </c>
      <c r="JA111" s="4">
        <v>2.0400000000000001E-2</v>
      </c>
      <c r="JB111" s="4">
        <v>0.77259999999999995</v>
      </c>
      <c r="JC111" s="4">
        <v>0.44</v>
      </c>
      <c r="JD111" s="4">
        <v>0.99970000000000003</v>
      </c>
      <c r="JE111" s="4">
        <v>2.6614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24"/>
        <v>0.66893846153846159</v>
      </c>
      <c r="JO111" s="4">
        <f t="shared" si="25"/>
        <v>0.76549615384615377</v>
      </c>
      <c r="JP111" s="4">
        <f t="shared" si="26"/>
        <v>0.25237307692307698</v>
      </c>
      <c r="JQ111" s="4">
        <f t="shared" si="27"/>
        <v>1.5826923076923075E-2</v>
      </c>
      <c r="JR111" s="4">
        <f t="shared" si="28"/>
        <v>0.76550769230769222</v>
      </c>
      <c r="JS111" s="4">
        <f t="shared" si="29"/>
        <v>0.3896904761904762</v>
      </c>
      <c r="JT111" s="4">
        <f t="shared" si="30"/>
        <v>0.99668461538461561</v>
      </c>
      <c r="JU111" s="4">
        <f t="shared" si="31"/>
        <v>4.6361038461538469</v>
      </c>
      <c r="JV111" s="1" t="e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>
        <v>0.61409999999999998</v>
      </c>
      <c r="DK112" s="4">
        <v>0.64429999999999998</v>
      </c>
      <c r="DL112" s="4">
        <v>0.32340000000000002</v>
      </c>
      <c r="DM112" s="4">
        <v>3.5999999999999999E-3</v>
      </c>
      <c r="DN112" s="4">
        <v>0.76570000000000005</v>
      </c>
      <c r="DO112" s="4">
        <v>0.24829999999999999</v>
      </c>
      <c r="DP112" s="4">
        <v>1</v>
      </c>
      <c r="DQ112" s="4">
        <v>7.9762000000000004</v>
      </c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0.65439999999999998</v>
      </c>
      <c r="IY112" s="4">
        <v>0.73640000000000005</v>
      </c>
      <c r="IZ112" s="4">
        <v>0.23799999999999999</v>
      </c>
      <c r="JA112" s="4">
        <v>2.1000000000000001E-2</v>
      </c>
      <c r="JB112" s="4">
        <v>0.7581</v>
      </c>
      <c r="JC112" s="4">
        <v>0.41930000000000001</v>
      </c>
      <c r="JD112" s="4">
        <v>0.99990000000000001</v>
      </c>
      <c r="JE112" s="4">
        <v>2.6431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24"/>
        <v>0.6506384615384615</v>
      </c>
      <c r="JO112" s="4">
        <f t="shared" si="25"/>
        <v>0.73105769230769235</v>
      </c>
      <c r="JP112" s="4">
        <f t="shared" si="26"/>
        <v>0.25710000000000005</v>
      </c>
      <c r="JQ112" s="4">
        <f t="shared" si="27"/>
        <v>1.6269230769230775E-2</v>
      </c>
      <c r="JR112" s="4">
        <f t="shared" si="28"/>
        <v>0.75048461538461531</v>
      </c>
      <c r="JS112" s="4">
        <f t="shared" si="29"/>
        <v>0.37131428571428571</v>
      </c>
      <c r="JT112" s="4">
        <f t="shared" si="30"/>
        <v>0.99703076923076916</v>
      </c>
      <c r="JU112" s="4">
        <f t="shared" si="31"/>
        <v>4.6816038461538465</v>
      </c>
      <c r="JV112" s="1" t="e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>
        <v>0.59909999999999997</v>
      </c>
      <c r="DK113" s="4">
        <v>0.61950000000000005</v>
      </c>
      <c r="DL113" s="4">
        <v>0.34</v>
      </c>
      <c r="DM113" s="4">
        <v>3.5999999999999999E-3</v>
      </c>
      <c r="DN113" s="4">
        <v>0.77190000000000003</v>
      </c>
      <c r="DO113" s="4">
        <v>0.248</v>
      </c>
      <c r="DP113" s="4">
        <v>1</v>
      </c>
      <c r="DQ113" s="4">
        <v>7.9657</v>
      </c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0.65290000000000004</v>
      </c>
      <c r="IY113" s="4">
        <v>0.73740000000000006</v>
      </c>
      <c r="IZ113" s="4">
        <v>0.2349</v>
      </c>
      <c r="JA113" s="4">
        <v>2.1000000000000001E-2</v>
      </c>
      <c r="JB113" s="4">
        <v>0.75600000000000001</v>
      </c>
      <c r="JC113" s="4">
        <v>0.41830000000000001</v>
      </c>
      <c r="JD113" s="4">
        <v>0.99990000000000001</v>
      </c>
      <c r="JE113" s="4">
        <v>2.6457999999999999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24"/>
        <v>0.64461923076923067</v>
      </c>
      <c r="JO113" s="4">
        <f t="shared" si="25"/>
        <v>0.7230153846153845</v>
      </c>
      <c r="JP113" s="4">
        <f t="shared" si="26"/>
        <v>0.26411538461538464</v>
      </c>
      <c r="JQ113" s="4">
        <f t="shared" si="27"/>
        <v>1.6276923076923074E-2</v>
      </c>
      <c r="JR113" s="4">
        <f t="shared" si="28"/>
        <v>0.75166538461538468</v>
      </c>
      <c r="JS113" s="4">
        <f t="shared" si="29"/>
        <v>0.37072857142857146</v>
      </c>
      <c r="JT113" s="4">
        <f t="shared" si="30"/>
        <v>0.99703076923076916</v>
      </c>
      <c r="JU113" s="4">
        <f t="shared" si="31"/>
        <v>4.6757730769230763</v>
      </c>
      <c r="JV113" s="1" t="e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>
        <v>0.61609999999999998</v>
      </c>
      <c r="DK114" s="4">
        <v>0.65710000000000002</v>
      </c>
      <c r="DL114" s="4">
        <v>0.31159999999999999</v>
      </c>
      <c r="DM114" s="4">
        <v>1.6000000000000001E-3</v>
      </c>
      <c r="DN114" s="4">
        <v>0.88560000000000005</v>
      </c>
      <c r="DO114" s="4">
        <v>0.64880000000000004</v>
      </c>
      <c r="DP114" s="4">
        <v>1</v>
      </c>
      <c r="DQ114" s="4">
        <v>8.4078999999999997</v>
      </c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0.66600000000000004</v>
      </c>
      <c r="IY114" s="4">
        <v>0.77590000000000003</v>
      </c>
      <c r="IZ114" s="4">
        <v>0.221</v>
      </c>
      <c r="JA114" s="4">
        <v>1.7299999999999999E-2</v>
      </c>
      <c r="JB114" s="4">
        <v>0.81850000000000001</v>
      </c>
      <c r="JC114" s="4">
        <v>0.54849999999999999</v>
      </c>
      <c r="JD114" s="4">
        <v>0.99990000000000001</v>
      </c>
      <c r="JE114" s="4">
        <v>2.7002000000000002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24"/>
        <v>0.65746538461538451</v>
      </c>
      <c r="JO114" s="4">
        <f t="shared" si="25"/>
        <v>0.75543846153846161</v>
      </c>
      <c r="JP114" s="4">
        <f t="shared" si="26"/>
        <v>0.25163461538461535</v>
      </c>
      <c r="JQ114" s="4">
        <f t="shared" si="27"/>
        <v>1.7026923076923075E-2</v>
      </c>
      <c r="JR114" s="4">
        <f t="shared" si="28"/>
        <v>0.81214230769230766</v>
      </c>
      <c r="JS114" s="4">
        <f t="shared" si="29"/>
        <v>0.54768461538461544</v>
      </c>
      <c r="JT114" s="4">
        <f t="shared" si="30"/>
        <v>0.99589615384615393</v>
      </c>
      <c r="JU114" s="4">
        <f t="shared" si="31"/>
        <v>5.1220576923076928</v>
      </c>
      <c r="JV114" s="1" t="e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>
        <v>0.68389999999999995</v>
      </c>
      <c r="IY115" s="4">
        <v>0.81159999999999999</v>
      </c>
      <c r="IZ115" s="4">
        <v>0.1681</v>
      </c>
      <c r="JA115" s="4">
        <v>3.4200000000000001E-2</v>
      </c>
      <c r="JB115" s="4">
        <v>0.76339999999999997</v>
      </c>
      <c r="JC115" s="4">
        <v>0.25929999999999997</v>
      </c>
      <c r="JD115" s="4">
        <v>0.99990000000000001</v>
      </c>
      <c r="JE115" s="4">
        <v>2.3673999999999999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24"/>
        <v>0.67529259259259278</v>
      </c>
      <c r="JO115" s="4">
        <f t="shared" si="25"/>
        <v>0.79420370370370386</v>
      </c>
      <c r="JP115" s="4">
        <f t="shared" si="26"/>
        <v>0.19131111111111107</v>
      </c>
      <c r="JQ115" s="4">
        <f t="shared" si="27"/>
        <v>2.4344444444444443E-2</v>
      </c>
      <c r="JR115" s="4">
        <f t="shared" si="28"/>
        <v>0.77358888888888888</v>
      </c>
      <c r="JS115" s="4">
        <f t="shared" si="29"/>
        <v>0.25739090909090906</v>
      </c>
      <c r="JT115" s="4">
        <f t="shared" si="30"/>
        <v>0.99642222222222243</v>
      </c>
      <c r="JU115" s="4">
        <f t="shared" si="31"/>
        <v>1.9273814814814818</v>
      </c>
      <c r="JV115" s="1" t="e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>
        <v>0.6825</v>
      </c>
      <c r="IY116" s="4">
        <v>0.81100000000000005</v>
      </c>
      <c r="IZ116" s="4">
        <v>0.17829999999999999</v>
      </c>
      <c r="JA116" s="4">
        <v>0.03</v>
      </c>
      <c r="JB116" s="4">
        <v>0.77929999999999999</v>
      </c>
      <c r="JC116" s="4">
        <v>0.3014</v>
      </c>
      <c r="JD116" s="4">
        <v>0.99990000000000001</v>
      </c>
      <c r="JE116" s="4">
        <v>2.3355000000000001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24"/>
        <v>0.67452222222222225</v>
      </c>
      <c r="JO116" s="4">
        <f t="shared" si="25"/>
        <v>0.79443333333333332</v>
      </c>
      <c r="JP116" s="4">
        <f t="shared" si="26"/>
        <v>0.20171481481481482</v>
      </c>
      <c r="JQ116" s="4">
        <f t="shared" si="27"/>
        <v>2.1733333333333337E-2</v>
      </c>
      <c r="JR116" s="4">
        <f t="shared" si="28"/>
        <v>0.78551111111111127</v>
      </c>
      <c r="JS116" s="4">
        <f t="shared" si="29"/>
        <v>0.30417142857142854</v>
      </c>
      <c r="JT116" s="4">
        <f t="shared" si="30"/>
        <v>0.99641851851851859</v>
      </c>
      <c r="JU116" s="4">
        <f t="shared" si="31"/>
        <v>2.0476259259259262</v>
      </c>
      <c r="JV116" s="1" t="e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>
        <v>0.69550000000000001</v>
      </c>
      <c r="IY117" s="4">
        <v>0.84489999999999998</v>
      </c>
      <c r="IZ117" s="4">
        <v>0.1681</v>
      </c>
      <c r="JA117" s="4">
        <v>3.09E-2</v>
      </c>
      <c r="JB117" s="4">
        <v>0.76119999999999999</v>
      </c>
      <c r="JC117" s="4">
        <v>0.28639999999999999</v>
      </c>
      <c r="JD117" s="4">
        <v>0.99990000000000001</v>
      </c>
      <c r="JE117" s="4">
        <v>1.9314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24"/>
        <v>0.6833538461538462</v>
      </c>
      <c r="JO117" s="4">
        <f t="shared" si="25"/>
        <v>0.81883076923076936</v>
      </c>
      <c r="JP117" s="4">
        <f t="shared" si="26"/>
        <v>0.19261538461538466</v>
      </c>
      <c r="JQ117" s="4">
        <f t="shared" si="27"/>
        <v>2.227692307692308E-2</v>
      </c>
      <c r="JR117" s="4">
        <f t="shared" si="28"/>
        <v>0.77515769230769227</v>
      </c>
      <c r="JS117" s="4">
        <f t="shared" si="29"/>
        <v>0.2911038461538461</v>
      </c>
      <c r="JT117" s="4">
        <f t="shared" si="30"/>
        <v>0.99628461538461555</v>
      </c>
      <c r="JU117" s="4">
        <f t="shared" si="31"/>
        <v>1.9261192307692308</v>
      </c>
      <c r="JV117" s="1" t="e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>
        <v>0.75409999999999999</v>
      </c>
      <c r="IY118" s="4">
        <v>0.95850000000000002</v>
      </c>
      <c r="IZ118" s="4">
        <v>8.09E-2</v>
      </c>
      <c r="JA118" s="4">
        <v>6.4799999999999996E-2</v>
      </c>
      <c r="JB118" s="4">
        <v>0.27810000000000001</v>
      </c>
      <c r="JC118" s="4">
        <v>4.99E-2</v>
      </c>
      <c r="JD118" s="4">
        <v>0.99990000000000001</v>
      </c>
      <c r="JE118" s="4">
        <v>2.7724000000000002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24"/>
        <v>0.73564074074074082</v>
      </c>
      <c r="JO118" s="4">
        <f t="shared" si="25"/>
        <v>0.912051851851852</v>
      </c>
      <c r="JP118" s="4">
        <f t="shared" si="26"/>
        <v>9.5255555555555566E-2</v>
      </c>
      <c r="JQ118" s="4">
        <f t="shared" si="27"/>
        <v>4.94074074074074E-2</v>
      </c>
      <c r="JR118" s="4">
        <f t="shared" si="28"/>
        <v>0.36699259259259265</v>
      </c>
      <c r="JS118" s="4">
        <f t="shared" si="29"/>
        <v>5.4348148148148166E-2</v>
      </c>
      <c r="JT118" s="4">
        <f t="shared" si="30"/>
        <v>0.99674444444444443</v>
      </c>
      <c r="JU118" s="4">
        <f t="shared" si="31"/>
        <v>1.9915444444444448</v>
      </c>
      <c r="JV118" s="1" t="e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>
        <v>0.68959999999999999</v>
      </c>
      <c r="IY119" s="4">
        <v>0.82830000000000004</v>
      </c>
      <c r="IZ119" s="4">
        <v>0.1729</v>
      </c>
      <c r="JA119" s="4">
        <v>2.81E-2</v>
      </c>
      <c r="JB119" s="4">
        <v>0.75419999999999998</v>
      </c>
      <c r="JC119" s="4">
        <v>0.31169999999999998</v>
      </c>
      <c r="JD119" s="4">
        <v>0.99750000000000005</v>
      </c>
      <c r="JE119" s="4">
        <v>2.3509000000000002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24"/>
        <v>0.675862962962963</v>
      </c>
      <c r="JO119" s="4">
        <f t="shared" si="25"/>
        <v>0.79818518518518511</v>
      </c>
      <c r="JP119" s="4">
        <f t="shared" si="26"/>
        <v>0.19987037037037036</v>
      </c>
      <c r="JQ119" s="4">
        <f t="shared" si="27"/>
        <v>2.1603703703703701E-2</v>
      </c>
      <c r="JR119" s="4">
        <f t="shared" si="28"/>
        <v>0.76880000000000004</v>
      </c>
      <c r="JS119" s="4">
        <f t="shared" si="29"/>
        <v>0.29375909090909086</v>
      </c>
      <c r="JT119" s="4">
        <f t="shared" si="30"/>
        <v>0.98977777777777776</v>
      </c>
      <c r="JU119" s="4">
        <f t="shared" si="31"/>
        <v>1.9505185185185183</v>
      </c>
      <c r="JV119" s="1" t="e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>
        <v>0.68120000000000003</v>
      </c>
      <c r="IY120" s="4">
        <v>0.80549999999999999</v>
      </c>
      <c r="IZ120" s="4">
        <v>0.1719</v>
      </c>
      <c r="JA120" s="4">
        <v>3.39E-2</v>
      </c>
      <c r="JB120" s="4">
        <v>0.76470000000000005</v>
      </c>
      <c r="JC120" s="4">
        <v>0.2621</v>
      </c>
      <c r="JD120" s="4">
        <v>0.99990000000000001</v>
      </c>
      <c r="JE120" s="4">
        <v>2.4655999999999998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24"/>
        <v>0.67275185185185193</v>
      </c>
      <c r="JO120" s="4">
        <f t="shared" si="25"/>
        <v>0.78845555555555535</v>
      </c>
      <c r="JP120" s="4">
        <f t="shared" si="26"/>
        <v>0.19702962962962958</v>
      </c>
      <c r="JQ120" s="4">
        <f t="shared" si="27"/>
        <v>2.4211111111111114E-2</v>
      </c>
      <c r="JR120" s="4">
        <f t="shared" si="28"/>
        <v>0.77553333333333319</v>
      </c>
      <c r="JS120" s="4">
        <f t="shared" si="29"/>
        <v>0.25958636363636367</v>
      </c>
      <c r="JT120" s="4">
        <f t="shared" si="30"/>
        <v>0.99642222222222243</v>
      </c>
      <c r="JU120" s="4">
        <f t="shared" si="31"/>
        <v>1.951111111111111</v>
      </c>
      <c r="JV120" s="1" t="e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>
        <v>0.72750000000000004</v>
      </c>
      <c r="IY121" s="4">
        <v>0.9032</v>
      </c>
      <c r="IZ121" s="4">
        <v>0.1265</v>
      </c>
      <c r="JA121" s="4">
        <v>3.85E-2</v>
      </c>
      <c r="JB121" s="4">
        <v>0.49909999999999999</v>
      </c>
      <c r="JC121" s="4">
        <v>0.15079999999999999</v>
      </c>
      <c r="JD121" s="4">
        <v>0.99990000000000001</v>
      </c>
      <c r="JE121" s="4">
        <v>1.3097000000000001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24"/>
        <v>0.71694230769230771</v>
      </c>
      <c r="JO121" s="4">
        <f t="shared" si="25"/>
        <v>0.87911538461538463</v>
      </c>
      <c r="JP121" s="4">
        <f t="shared" si="26"/>
        <v>0.13983076923076926</v>
      </c>
      <c r="JQ121" s="4">
        <f t="shared" si="27"/>
        <v>2.9346153846153848E-2</v>
      </c>
      <c r="JR121" s="4">
        <f t="shared" si="28"/>
        <v>0.55683461538461543</v>
      </c>
      <c r="JS121" s="4">
        <f t="shared" si="29"/>
        <v>0.14725238095238094</v>
      </c>
      <c r="JT121" s="4">
        <f t="shared" si="30"/>
        <v>0.99628461538461555</v>
      </c>
      <c r="JU121" s="4">
        <f t="shared" si="31"/>
        <v>1.8806153846153844</v>
      </c>
      <c r="JV121" s="1" t="e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>
        <v>0.68379999999999996</v>
      </c>
      <c r="IY122" s="4">
        <v>0.81120000000000003</v>
      </c>
      <c r="IZ122" s="4">
        <v>0.17230000000000001</v>
      </c>
      <c r="JA122" s="4">
        <v>3.4200000000000001E-2</v>
      </c>
      <c r="JB122" s="4">
        <v>0.76359999999999995</v>
      </c>
      <c r="JC122" s="4">
        <v>0.2596</v>
      </c>
      <c r="JD122" s="4">
        <v>0.99990000000000001</v>
      </c>
      <c r="JE122" s="4">
        <v>1.2703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24"/>
        <v>0.6762076923076924</v>
      </c>
      <c r="JO122" s="4">
        <f t="shared" si="25"/>
        <v>0.79594230769230778</v>
      </c>
      <c r="JP122" s="4">
        <f t="shared" si="26"/>
        <v>0.19296923076923075</v>
      </c>
      <c r="JQ122" s="4">
        <f t="shared" si="27"/>
        <v>2.4488461538461535E-2</v>
      </c>
      <c r="JR122" s="4">
        <f t="shared" si="28"/>
        <v>0.77181923076923076</v>
      </c>
      <c r="JS122" s="4">
        <f t="shared" si="29"/>
        <v>0.25783809523809526</v>
      </c>
      <c r="JT122" s="4">
        <f t="shared" si="30"/>
        <v>0.9968538461538462</v>
      </c>
      <c r="JU122" s="4">
        <f t="shared" si="31"/>
        <v>1.9120961538461541</v>
      </c>
      <c r="JV122" s="1" t="e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>
        <v>0.69440000000000002</v>
      </c>
      <c r="IY123" s="4">
        <v>0.83660000000000001</v>
      </c>
      <c r="IZ123" s="4">
        <v>0.16500000000000001</v>
      </c>
      <c r="JA123" s="4">
        <v>2.6200000000000001E-2</v>
      </c>
      <c r="JB123" s="4">
        <v>0.72529999999999994</v>
      </c>
      <c r="JC123" s="4">
        <v>0.32150000000000001</v>
      </c>
      <c r="JD123" s="4">
        <v>0.99909999999999999</v>
      </c>
      <c r="JE123" s="4">
        <v>1.0570999999999999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24"/>
        <v>0.67855185185185174</v>
      </c>
      <c r="JO123" s="4">
        <f t="shared" si="25"/>
        <v>0.80078148148148143</v>
      </c>
      <c r="JP123" s="4">
        <f t="shared" si="26"/>
        <v>0.18407407407407408</v>
      </c>
      <c r="JQ123" s="4">
        <f t="shared" si="27"/>
        <v>2.23E-2</v>
      </c>
      <c r="JR123" s="4">
        <f t="shared" si="28"/>
        <v>0.74788148148148159</v>
      </c>
      <c r="JS123" s="4">
        <f t="shared" si="29"/>
        <v>0.26773181818181818</v>
      </c>
      <c r="JT123" s="4">
        <f t="shared" si="30"/>
        <v>0.9933814814814812</v>
      </c>
      <c r="JU123" s="4">
        <f t="shared" si="31"/>
        <v>1.8963037037037036</v>
      </c>
      <c r="JV123" s="1" t="e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>
        <v>0.68200000000000005</v>
      </c>
      <c r="IY124" s="4">
        <v>0.81730000000000003</v>
      </c>
      <c r="IZ124" s="4">
        <v>0.21840000000000001</v>
      </c>
      <c r="JA124" s="4">
        <v>1.72E-2</v>
      </c>
      <c r="JB124" s="4">
        <v>0.80820000000000003</v>
      </c>
      <c r="JC124" s="4">
        <v>0.54479999999999995</v>
      </c>
      <c r="JD124" s="4">
        <v>0.99990000000000001</v>
      </c>
      <c r="JE124" s="4">
        <v>1.1115999999999999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24"/>
        <v>0.6790962962962962</v>
      </c>
      <c r="JO124" s="4">
        <f t="shared" si="25"/>
        <v>0.81081481481481477</v>
      </c>
      <c r="JP124" s="4">
        <f t="shared" si="26"/>
        <v>0.22924444444444442</v>
      </c>
      <c r="JQ124" s="4">
        <f t="shared" si="27"/>
        <v>1.4707407407407403E-2</v>
      </c>
      <c r="JR124" s="4">
        <f t="shared" si="28"/>
        <v>0.78902592592592602</v>
      </c>
      <c r="JS124" s="4">
        <f t="shared" si="29"/>
        <v>0.54282727272727271</v>
      </c>
      <c r="JT124" s="4">
        <f t="shared" si="30"/>
        <v>0.99641481481481486</v>
      </c>
      <c r="JU124" s="4">
        <f t="shared" si="31"/>
        <v>2.038203703703704</v>
      </c>
      <c r="JV124" s="1" t="e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0.74229999999999996</v>
      </c>
      <c r="IY125" s="4">
        <v>0.94740000000000002</v>
      </c>
      <c r="IZ125" s="4">
        <v>0.11550000000000001</v>
      </c>
      <c r="JA125" s="4">
        <v>1.9099999999999999E-2</v>
      </c>
      <c r="JB125" s="4">
        <v>0.52559999999999996</v>
      </c>
      <c r="JC125" s="4">
        <v>0.31919999999999998</v>
      </c>
      <c r="JD125" s="4">
        <v>0.99990000000000001</v>
      </c>
      <c r="JE125" s="4">
        <v>0.89949999999999997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24"/>
        <v>0.73451538461538468</v>
      </c>
      <c r="JO125" s="4">
        <f t="shared" si="25"/>
        <v>0.92614615384615406</v>
      </c>
      <c r="JP125" s="4">
        <f t="shared" si="26"/>
        <v>0.11076153846153845</v>
      </c>
      <c r="JQ125" s="4">
        <f t="shared" si="27"/>
        <v>1.8334615384615387E-2</v>
      </c>
      <c r="JR125" s="4">
        <f t="shared" si="28"/>
        <v>0.56978461538461533</v>
      </c>
      <c r="JS125" s="4">
        <f t="shared" si="29"/>
        <v>0.26423809523809522</v>
      </c>
      <c r="JT125" s="4">
        <f t="shared" si="30"/>
        <v>0.99527307692307698</v>
      </c>
      <c r="JU125" s="4">
        <f t="shared" si="31"/>
        <v>1.7454923076923079</v>
      </c>
      <c r="JV125" s="1" t="e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0.68520000000000003</v>
      </c>
      <c r="IY126" s="4">
        <v>0.81889999999999996</v>
      </c>
      <c r="IZ126" s="4">
        <v>0.18590000000000001</v>
      </c>
      <c r="JA126" s="4">
        <v>2.8299999999999999E-2</v>
      </c>
      <c r="JB126" s="4">
        <v>0.77129999999999999</v>
      </c>
      <c r="JC126" s="4">
        <v>0.31690000000000002</v>
      </c>
      <c r="JD126" s="4">
        <v>0.99990000000000001</v>
      </c>
      <c r="JE126" s="4">
        <v>1.0747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24"/>
        <v>0.67567307692307699</v>
      </c>
      <c r="JO126" s="4">
        <f t="shared" si="25"/>
        <v>0.79974230769230781</v>
      </c>
      <c r="JP126" s="4">
        <f t="shared" si="26"/>
        <v>0.21471153846153848</v>
      </c>
      <c r="JQ126" s="4">
        <f t="shared" si="27"/>
        <v>2.0330769230769239E-2</v>
      </c>
      <c r="JR126" s="4">
        <f t="shared" si="28"/>
        <v>0.77889999999999993</v>
      </c>
      <c r="JS126" s="4">
        <f t="shared" si="29"/>
        <v>0.33220476190476189</v>
      </c>
      <c r="JT126" s="4">
        <f t="shared" si="30"/>
        <v>0.99628076923076925</v>
      </c>
      <c r="JU126" s="4">
        <f t="shared" si="31"/>
        <v>1.9691153846153848</v>
      </c>
      <c r="JV126" s="1" t="e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>
        <v>0.68269999999999997</v>
      </c>
      <c r="IY127" s="4">
        <v>0.80869999999999997</v>
      </c>
      <c r="IZ127" s="4">
        <v>0.16789999999999999</v>
      </c>
      <c r="JA127" s="4">
        <v>3.49E-2</v>
      </c>
      <c r="JB127" s="4">
        <v>0.76270000000000004</v>
      </c>
      <c r="JC127" s="4">
        <v>0.25419999999999998</v>
      </c>
      <c r="JD127" s="4">
        <v>0.99990000000000001</v>
      </c>
      <c r="JE127" s="4">
        <v>1.2518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24"/>
        <v>0.67394074074074062</v>
      </c>
      <c r="JO127" s="4">
        <f t="shared" si="25"/>
        <v>0.79077407407407418</v>
      </c>
      <c r="JP127" s="4">
        <f t="shared" si="26"/>
        <v>0.19274074074074077</v>
      </c>
      <c r="JQ127" s="4">
        <f t="shared" si="27"/>
        <v>2.6103703703703698E-2</v>
      </c>
      <c r="JR127" s="4">
        <f t="shared" si="28"/>
        <v>0.76927037037037038</v>
      </c>
      <c r="JS127" s="4">
        <f t="shared" si="29"/>
        <v>0.2454047619047619</v>
      </c>
      <c r="JT127" s="4">
        <f t="shared" si="30"/>
        <v>0.99572962962962974</v>
      </c>
      <c r="JU127" s="4">
        <f t="shared" si="31"/>
        <v>1.7389925925925926</v>
      </c>
      <c r="JV127" s="1" t="e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0.73960000000000004</v>
      </c>
      <c r="IY128" s="4">
        <v>0.93630000000000002</v>
      </c>
      <c r="IZ128" s="4">
        <v>0.1249</v>
      </c>
      <c r="JA128" s="4">
        <v>2.0199999999999999E-2</v>
      </c>
      <c r="JB128" s="4">
        <v>0.50309999999999999</v>
      </c>
      <c r="JC128" s="4">
        <v>0.28960000000000002</v>
      </c>
      <c r="JD128" s="4">
        <v>0.99809999999999999</v>
      </c>
      <c r="JE128" s="4">
        <v>1.361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24"/>
        <v>0.72767307692307681</v>
      </c>
      <c r="JO128" s="4">
        <f t="shared" si="25"/>
        <v>0.90430384615384629</v>
      </c>
      <c r="JP128" s="4">
        <f t="shared" si="26"/>
        <v>0.11634230769230773</v>
      </c>
      <c r="JQ128" s="4">
        <f t="shared" si="27"/>
        <v>1.9934615384615384E-2</v>
      </c>
      <c r="JR128" s="4">
        <f t="shared" si="28"/>
        <v>0.53323461538461558</v>
      </c>
      <c r="JS128" s="4">
        <f t="shared" si="29"/>
        <v>0.23397619047619048</v>
      </c>
      <c r="JT128" s="4">
        <f t="shared" si="30"/>
        <v>0.99074230769230787</v>
      </c>
      <c r="JU128" s="4">
        <f t="shared" si="31"/>
        <v>1.7145192307692305</v>
      </c>
      <c r="JV128" s="1" t="e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0.69920000000000004</v>
      </c>
      <c r="IY129" s="4">
        <v>0.84950000000000003</v>
      </c>
      <c r="IZ129" s="4">
        <v>0.1741</v>
      </c>
      <c r="JA129" s="4">
        <v>2.47E-2</v>
      </c>
      <c r="JB129" s="4">
        <v>0.74460000000000004</v>
      </c>
      <c r="JC129" s="4">
        <v>0.35060000000000002</v>
      </c>
      <c r="JD129" s="4">
        <v>0.99980000000000002</v>
      </c>
      <c r="JE129" s="4">
        <v>1.7883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24"/>
        <v>0.68699230769230768</v>
      </c>
      <c r="JO129" s="4">
        <f t="shared" si="25"/>
        <v>0.82289999999999996</v>
      </c>
      <c r="JP129" s="4">
        <f t="shared" si="26"/>
        <v>0.19458846153846152</v>
      </c>
      <c r="JQ129" s="4">
        <f t="shared" si="27"/>
        <v>1.9692307692307696E-2</v>
      </c>
      <c r="JR129" s="4">
        <f t="shared" si="28"/>
        <v>0.76183846153846146</v>
      </c>
      <c r="JS129" s="4">
        <f t="shared" si="29"/>
        <v>0.33149615384615383</v>
      </c>
      <c r="JT129" s="4">
        <f t="shared" si="30"/>
        <v>0.99441923076923078</v>
      </c>
      <c r="JU129" s="4">
        <f t="shared" si="31"/>
        <v>2.0056615384615384</v>
      </c>
      <c r="JV129" s="1" t="e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0.69630000000000003</v>
      </c>
      <c r="IY130" s="4">
        <v>0.84240000000000004</v>
      </c>
      <c r="IZ130" s="4">
        <v>0.18479999999999999</v>
      </c>
      <c r="JA130" s="4">
        <v>2.4899999999999999E-2</v>
      </c>
      <c r="JB130" s="4">
        <v>0.746</v>
      </c>
      <c r="JC130" s="4">
        <v>0.3478</v>
      </c>
      <c r="JD130" s="4">
        <v>0.99929999999999997</v>
      </c>
      <c r="JE130" s="4">
        <v>1.8029999999999999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24"/>
        <v>0.68426153846153848</v>
      </c>
      <c r="JO130" s="4">
        <f t="shared" si="25"/>
        <v>0.81596923076923078</v>
      </c>
      <c r="JP130" s="4">
        <f t="shared" si="26"/>
        <v>0.20120384615384615</v>
      </c>
      <c r="JQ130" s="4">
        <f t="shared" si="27"/>
        <v>2.0219230769230767E-2</v>
      </c>
      <c r="JR130" s="4">
        <f t="shared" si="28"/>
        <v>0.76289230769230743</v>
      </c>
      <c r="JS130" s="4">
        <f t="shared" si="29"/>
        <v>0.32789999999999997</v>
      </c>
      <c r="JT130" s="4">
        <f t="shared" si="30"/>
        <v>0.98780384615384642</v>
      </c>
      <c r="JU130" s="4">
        <f t="shared" si="31"/>
        <v>2.0241615384615388</v>
      </c>
      <c r="JV130" s="1" t="e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0.77710000000000001</v>
      </c>
      <c r="IY131" s="4">
        <v>1.0188999999999999</v>
      </c>
      <c r="IZ131" s="4">
        <v>-2.4799999999999999E-2</v>
      </c>
      <c r="JA131" s="4">
        <v>2.12E-2</v>
      </c>
      <c r="JB131" s="4">
        <v>0.74360000000000004</v>
      </c>
      <c r="JC131" s="4">
        <v>0.4078</v>
      </c>
      <c r="JD131" s="4">
        <v>0.99990000000000001</v>
      </c>
      <c r="JE131" s="4">
        <v>1.7243999999999999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24"/>
        <v>0.7658807692307692</v>
      </c>
      <c r="JO131" s="4">
        <f t="shared" si="25"/>
        <v>0.99825769230769212</v>
      </c>
      <c r="JP131" s="4">
        <f t="shared" si="26"/>
        <v>3.1676923076923068E-2</v>
      </c>
      <c r="JQ131" s="4">
        <f t="shared" si="27"/>
        <v>2.0838461538461535E-2</v>
      </c>
      <c r="JR131" s="4">
        <f t="shared" si="28"/>
        <v>0.73783076923076918</v>
      </c>
      <c r="JS131" s="4">
        <f t="shared" si="29"/>
        <v>0.40726666666666667</v>
      </c>
      <c r="JT131" s="4">
        <f t="shared" si="30"/>
        <v>0.99521538461538472</v>
      </c>
      <c r="JU131" s="4">
        <f t="shared" si="31"/>
        <v>4.4535269230769234</v>
      </c>
      <c r="JV131" s="1" t="e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>
        <v>0.68759999999999999</v>
      </c>
      <c r="IY132" s="4">
        <v>0.8216</v>
      </c>
      <c r="IZ132" s="4">
        <v>0.15340000000000001</v>
      </c>
      <c r="JA132" s="4">
        <v>2.7799999999999998E-2</v>
      </c>
      <c r="JB132" s="4">
        <v>0.7298</v>
      </c>
      <c r="JC132" s="4">
        <v>0.30530000000000002</v>
      </c>
      <c r="JD132" s="4">
        <v>0.99309999999999998</v>
      </c>
      <c r="JE132" s="4">
        <v>1.4918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24"/>
        <v>0.67509999999999992</v>
      </c>
      <c r="JO132" s="4">
        <f t="shared" si="25"/>
        <v>0.79621481481481482</v>
      </c>
      <c r="JP132" s="4">
        <f t="shared" si="26"/>
        <v>0.18379999999999996</v>
      </c>
      <c r="JQ132" s="4">
        <f t="shared" si="27"/>
        <v>2.2718518518518523E-2</v>
      </c>
      <c r="JR132" s="4">
        <f t="shared" si="28"/>
        <v>0.7513185185185185</v>
      </c>
      <c r="JS132" s="4">
        <f t="shared" si="29"/>
        <v>0.27</v>
      </c>
      <c r="JT132" s="4">
        <f t="shared" si="30"/>
        <v>0.97894074074074089</v>
      </c>
      <c r="JU132" s="4">
        <f t="shared" si="31"/>
        <v>1.6914148148148145</v>
      </c>
      <c r="JV132" s="1" t="e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0.71709999999999996</v>
      </c>
      <c r="IY133" s="4">
        <v>0.89149999999999996</v>
      </c>
      <c r="IZ133" s="4">
        <v>0.154</v>
      </c>
      <c r="JA133" s="4">
        <v>0.02</v>
      </c>
      <c r="JB133" s="4">
        <v>0.60640000000000005</v>
      </c>
      <c r="JC133" s="4">
        <v>0.35149999999999998</v>
      </c>
      <c r="JD133" s="4">
        <v>0.99309999999999998</v>
      </c>
      <c r="JE133" s="4">
        <v>1.5008999999999999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24"/>
        <v>0.70708076923076912</v>
      </c>
      <c r="JO133" s="4">
        <f t="shared" si="25"/>
        <v>0.86653076923076933</v>
      </c>
      <c r="JP133" s="4">
        <f t="shared" si="26"/>
        <v>0.15908076923076922</v>
      </c>
      <c r="JQ133" s="4">
        <f t="shared" si="27"/>
        <v>1.8607692307692311E-2</v>
      </c>
      <c r="JR133" s="4">
        <f t="shared" si="28"/>
        <v>0.6153423076923078</v>
      </c>
      <c r="JS133" s="4">
        <f t="shared" si="29"/>
        <v>0.29117619047619042</v>
      </c>
      <c r="JT133" s="4">
        <f t="shared" si="30"/>
        <v>0.97825769230769233</v>
      </c>
      <c r="JU133" s="4">
        <f t="shared" si="31"/>
        <v>1.740119230769231</v>
      </c>
      <c r="JV133" s="1" t="e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0.68489999999999995</v>
      </c>
      <c r="IY134" s="4">
        <v>0.82520000000000004</v>
      </c>
      <c r="IZ134" s="4">
        <v>0.19439999999999999</v>
      </c>
      <c r="JA134" s="4">
        <v>1.9900000000000001E-2</v>
      </c>
      <c r="JB134" s="4">
        <v>0.78369999999999995</v>
      </c>
      <c r="JC134" s="4">
        <v>0.45669999999999999</v>
      </c>
      <c r="JD134" s="4">
        <v>0.99309999999999998</v>
      </c>
      <c r="JE134" s="4">
        <v>1.5225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24"/>
        <v>0.67444615384615381</v>
      </c>
      <c r="JO134" s="4">
        <f t="shared" si="25"/>
        <v>0.80164615384615401</v>
      </c>
      <c r="JP134" s="4">
        <f t="shared" si="26"/>
        <v>0.21842692307692305</v>
      </c>
      <c r="JQ134" s="4">
        <f t="shared" si="27"/>
        <v>1.7557692307692309E-2</v>
      </c>
      <c r="JR134" s="4">
        <f t="shared" si="28"/>
        <v>0.7817653846153847</v>
      </c>
      <c r="JS134" s="4">
        <f t="shared" si="29"/>
        <v>0.45234761904761894</v>
      </c>
      <c r="JT134" s="4">
        <f t="shared" si="30"/>
        <v>0.97825769230769233</v>
      </c>
      <c r="JU134" s="4">
        <f t="shared" si="31"/>
        <v>1.8446076923076922</v>
      </c>
      <c r="JV134" s="1" t="e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>
        <v>0.68179999999999996</v>
      </c>
      <c r="IY135" s="4">
        <v>0.80689999999999995</v>
      </c>
      <c r="IZ135" s="4">
        <v>0.1711</v>
      </c>
      <c r="JA135" s="4">
        <v>3.4299999999999997E-2</v>
      </c>
      <c r="JB135" s="4">
        <v>0.76490000000000002</v>
      </c>
      <c r="JC135" s="4">
        <v>0.25950000000000001</v>
      </c>
      <c r="JD135" s="4">
        <v>0.99990000000000001</v>
      </c>
      <c r="JE135" s="4">
        <v>1.4584999999999999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24"/>
        <v>0.67353846153846142</v>
      </c>
      <c r="JO135" s="4">
        <f t="shared" si="25"/>
        <v>0.79013076923076919</v>
      </c>
      <c r="JP135" s="4">
        <f t="shared" si="26"/>
        <v>0.19574230769230772</v>
      </c>
      <c r="JQ135" s="4">
        <f t="shared" si="27"/>
        <v>2.5896153846153847E-2</v>
      </c>
      <c r="JR135" s="4">
        <f t="shared" si="28"/>
        <v>0.76949615384615389</v>
      </c>
      <c r="JS135" s="4">
        <f t="shared" si="29"/>
        <v>0.24943809523809518</v>
      </c>
      <c r="JT135" s="4">
        <f t="shared" si="30"/>
        <v>0.9956115384615386</v>
      </c>
      <c r="JU135" s="4">
        <f t="shared" si="31"/>
        <v>1.7220269230769232</v>
      </c>
      <c r="JV135" s="1" t="e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0.68189999999999995</v>
      </c>
      <c r="IY136" s="4">
        <v>0.81979999999999997</v>
      </c>
      <c r="IZ136" s="4">
        <v>0.21859999999999999</v>
      </c>
      <c r="JA136" s="4">
        <v>1.83E-2</v>
      </c>
      <c r="JB136" s="4">
        <v>0.80869999999999997</v>
      </c>
      <c r="JC136" s="4">
        <v>0.51249999999999996</v>
      </c>
      <c r="JD136" s="4">
        <v>0.99990000000000001</v>
      </c>
      <c r="JE136" s="4">
        <v>1.6028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24"/>
        <v>0.67498076923076933</v>
      </c>
      <c r="JO136" s="4">
        <f t="shared" si="25"/>
        <v>0.80502307692307684</v>
      </c>
      <c r="JP136" s="4">
        <f t="shared" si="26"/>
        <v>0.23661153846153848</v>
      </c>
      <c r="JQ136" s="4">
        <f t="shared" si="27"/>
        <v>1.6680769230769228E-2</v>
      </c>
      <c r="JR136" s="4">
        <f t="shared" si="28"/>
        <v>0.8024038461538463</v>
      </c>
      <c r="JS136" s="4">
        <f t="shared" si="29"/>
        <v>0.51703809523809519</v>
      </c>
      <c r="JT136" s="4">
        <f t="shared" si="30"/>
        <v>0.99556538461538469</v>
      </c>
      <c r="JU136" s="4">
        <f t="shared" si="31"/>
        <v>1.8898269230769233</v>
      </c>
      <c r="JV136" s="1" t="e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>
        <v>0.68400000000000005</v>
      </c>
      <c r="IY137" s="4">
        <v>0.8155</v>
      </c>
      <c r="IZ137" s="4">
        <v>0.1804</v>
      </c>
      <c r="JA137" s="4">
        <v>2.86E-2</v>
      </c>
      <c r="JB137" s="4">
        <v>0.77029999999999998</v>
      </c>
      <c r="JC137" s="4">
        <v>0.31359999999999999</v>
      </c>
      <c r="JD137" s="4">
        <v>0.99990000000000001</v>
      </c>
      <c r="JE137" s="4">
        <v>1.4306000000000001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24"/>
        <v>0.67418846153846157</v>
      </c>
      <c r="JO137" s="4">
        <f t="shared" si="25"/>
        <v>0.79565384615384616</v>
      </c>
      <c r="JP137" s="4">
        <f t="shared" si="26"/>
        <v>0.21049999999999996</v>
      </c>
      <c r="JQ137" s="4">
        <f t="shared" si="27"/>
        <v>2.2034615384615382E-2</v>
      </c>
      <c r="JR137" s="4">
        <f t="shared" si="28"/>
        <v>0.77456538461538449</v>
      </c>
      <c r="JS137" s="4">
        <f t="shared" si="29"/>
        <v>0.31690952380952381</v>
      </c>
      <c r="JT137" s="4">
        <f t="shared" si="30"/>
        <v>0.99556153846153861</v>
      </c>
      <c r="JU137" s="4">
        <f t="shared" si="31"/>
        <v>1.7632653846153847</v>
      </c>
      <c r="JV137" s="1" t="e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>
        <v>0.65980000000000005</v>
      </c>
      <c r="FO138" s="5">
        <v>0.76690000000000003</v>
      </c>
      <c r="FP138" s="5">
        <v>0.24429999999999999</v>
      </c>
      <c r="FQ138" s="5">
        <v>1.38E-2</v>
      </c>
      <c r="FR138" s="5">
        <v>0.84670000000000001</v>
      </c>
      <c r="FS138" s="5">
        <v>0.41289999999999999</v>
      </c>
      <c r="FT138" s="5">
        <v>1</v>
      </c>
      <c r="FU138" s="5">
        <v>1.5842000000000001</v>
      </c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>
        <v>0.68179999999999996</v>
      </c>
      <c r="IY138" s="4">
        <v>0.81510000000000005</v>
      </c>
      <c r="IZ138" s="4">
        <v>0.1956</v>
      </c>
      <c r="JA138" s="4">
        <v>2.3599999999999999E-2</v>
      </c>
      <c r="JB138" s="4">
        <v>0.79779999999999995</v>
      </c>
      <c r="JC138" s="4">
        <v>0.39229999999999998</v>
      </c>
      <c r="JD138" s="4">
        <v>0.99990000000000001</v>
      </c>
      <c r="JE138" s="4">
        <v>1.339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24"/>
        <v>0.67344230769230784</v>
      </c>
      <c r="JO138" s="4">
        <f t="shared" si="25"/>
        <v>0.79782307692307686</v>
      </c>
      <c r="JP138" s="4">
        <f t="shared" si="26"/>
        <v>0.22286538461538466</v>
      </c>
      <c r="JQ138" s="4">
        <f t="shared" si="27"/>
        <v>1.9565384615384616E-2</v>
      </c>
      <c r="JR138" s="4">
        <f t="shared" si="28"/>
        <v>0.79577307692307686</v>
      </c>
      <c r="JS138" s="4">
        <f t="shared" si="29"/>
        <v>0.39148076923076935</v>
      </c>
      <c r="JT138" s="4">
        <f t="shared" si="30"/>
        <v>0.99556153846153861</v>
      </c>
      <c r="JU138" s="4">
        <f t="shared" si="31"/>
        <v>1.7683653846153848</v>
      </c>
      <c r="JV138" s="1" t="e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>
        <v>0.66020000000000001</v>
      </c>
      <c r="FO139" s="5">
        <v>0.76800000000000002</v>
      </c>
      <c r="FP139" s="5">
        <v>0.24440000000000001</v>
      </c>
      <c r="FQ139" s="5">
        <v>1.37E-2</v>
      </c>
      <c r="FR139" s="5">
        <v>0.84709999999999996</v>
      </c>
      <c r="FS139" s="5">
        <v>0.41660000000000003</v>
      </c>
      <c r="FT139" s="5">
        <v>1</v>
      </c>
      <c r="FU139" s="5">
        <v>1.5736000000000001</v>
      </c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>
        <v>0.68210000000000004</v>
      </c>
      <c r="IY139" s="4">
        <v>0.81610000000000005</v>
      </c>
      <c r="IZ139" s="4">
        <v>0.1958</v>
      </c>
      <c r="JA139" s="4">
        <v>2.35E-2</v>
      </c>
      <c r="JB139" s="4">
        <v>0.79879999999999995</v>
      </c>
      <c r="JC139" s="4">
        <v>0.39429999999999998</v>
      </c>
      <c r="JD139" s="4">
        <v>0.99990000000000001</v>
      </c>
      <c r="JE139" s="4">
        <v>1.3038000000000001</v>
      </c>
      <c r="JF139" s="5"/>
      <c r="JG139" s="5"/>
      <c r="JH139" s="5"/>
      <c r="JI139" s="5"/>
      <c r="JJ139" s="5"/>
      <c r="JK139" s="5"/>
      <c r="JL139" s="5"/>
      <c r="JM139" s="5"/>
      <c r="JN139" s="4">
        <f>AVERAGEIFS(B139:JM139,metrics.rec,"MAE")</f>
        <v>0.67385384615384614</v>
      </c>
      <c r="JO139" s="4">
        <f>AVERAGEIFS(B139:JM139,metrics.rec,"MSE")</f>
        <v>0.79892307692307696</v>
      </c>
      <c r="JP139" s="4">
        <f>AVERAGEIFS(B139:JM139,metrics.rec,"R")</f>
        <v>0.22270000000000001</v>
      </c>
      <c r="JQ139" s="4">
        <f>AVERAGEIFS(B139:JM139,metrics.rec,"Precision")</f>
        <v>1.9542307692307692E-2</v>
      </c>
      <c r="JR139" s="4">
        <f>AVERAGEIFS(B139:JM139,metrics.rec,"Recall")</f>
        <v>0.79623076923076952</v>
      </c>
      <c r="JS139" s="4">
        <f>AVERAGEIFS(B139:JM139,metrics.rec,"Coverage")</f>
        <v>0.39381538461538462</v>
      </c>
      <c r="JT139" s="4">
        <f>AVERAGEIFS(B139:JM139,metrics.rec,"Recatio")</f>
        <v>0.99556153846153861</v>
      </c>
      <c r="JU139" s="4">
        <f>AVERAGEIFS(B139:JM139,metrics.rec,"Time")</f>
        <v>1.7517423076923075</v>
      </c>
      <c r="JV139" s="1" t="e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>
        <v>0.63839999999999997</v>
      </c>
      <c r="EY140" s="5">
        <v>0.71989999999999998</v>
      </c>
      <c r="EZ140" s="5">
        <v>0.2918</v>
      </c>
      <c r="FA140" s="5">
        <v>2.3E-3</v>
      </c>
      <c r="FB140" s="5">
        <v>0.87560000000000004</v>
      </c>
      <c r="FC140" s="5">
        <v>0.43890000000000001</v>
      </c>
      <c r="FD140" s="5">
        <v>1</v>
      </c>
      <c r="FE140" s="5">
        <v>2.2974000000000001</v>
      </c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>
        <v>0.68300000000000005</v>
      </c>
      <c r="IY140" s="4">
        <v>0.81740000000000002</v>
      </c>
      <c r="IZ140" s="4">
        <v>0.19370000000000001</v>
      </c>
      <c r="JA140" s="4">
        <v>2.3800000000000002E-2</v>
      </c>
      <c r="JB140" s="4">
        <v>0.79759999999999998</v>
      </c>
      <c r="JC140" s="4">
        <v>0.39029999999999998</v>
      </c>
      <c r="JD140" s="4">
        <v>0.99990000000000001</v>
      </c>
      <c r="JE140" s="4">
        <v>1.2903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24"/>
        <v>0.67387407407407407</v>
      </c>
      <c r="JO140" s="4">
        <f t="shared" si="25"/>
        <v>0.79804814814814817</v>
      </c>
      <c r="JP140" s="4">
        <f t="shared" si="26"/>
        <v>0.22227777777777777</v>
      </c>
      <c r="JQ140" s="4">
        <f t="shared" si="27"/>
        <v>1.9462962962962967E-2</v>
      </c>
      <c r="JR140" s="4">
        <f t="shared" si="28"/>
        <v>0.79685555555555554</v>
      </c>
      <c r="JS140" s="4">
        <f t="shared" si="29"/>
        <v>0.38999523809523806</v>
      </c>
      <c r="JT140" s="4">
        <f t="shared" si="30"/>
        <v>0.99572962962962974</v>
      </c>
      <c r="JU140" s="4">
        <f t="shared" si="31"/>
        <v>1.7368259259259258</v>
      </c>
      <c r="JV140" s="1" t="e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>
        <v>0.6673</v>
      </c>
      <c r="EY141" s="5">
        <v>0.78359999999999996</v>
      </c>
      <c r="EZ141" s="5">
        <v>0.24299999999999999</v>
      </c>
      <c r="FA141" s="5">
        <v>1.6000000000000001E-3</v>
      </c>
      <c r="FB141" s="5">
        <v>0.8659</v>
      </c>
      <c r="FC141" s="5">
        <v>0.62660000000000005</v>
      </c>
      <c r="FD141" s="5">
        <v>1</v>
      </c>
      <c r="FE141" s="5">
        <v>7.4484000000000004</v>
      </c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0.70109999999999995</v>
      </c>
      <c r="IY141" s="4">
        <v>0.86409999999999998</v>
      </c>
      <c r="IZ141" s="4">
        <v>0.1981</v>
      </c>
      <c r="JA141" s="4">
        <v>1.54E-2</v>
      </c>
      <c r="JB141" s="4">
        <v>0.80020000000000002</v>
      </c>
      <c r="JC141" s="4">
        <v>0.60560000000000003</v>
      </c>
      <c r="JD141" s="4">
        <v>0.99990000000000001</v>
      </c>
      <c r="JE141" s="4">
        <v>2.1871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24"/>
        <v>0.69421923076923087</v>
      </c>
      <c r="JO141" s="4">
        <f t="shared" si="25"/>
        <v>0.84795769230769225</v>
      </c>
      <c r="JP141" s="4">
        <f t="shared" si="26"/>
        <v>0.20839615384615387</v>
      </c>
      <c r="JQ141" s="4">
        <f t="shared" si="27"/>
        <v>1.2242307692307689E-2</v>
      </c>
      <c r="JR141" s="4">
        <f t="shared" si="28"/>
        <v>0.80638076923076929</v>
      </c>
      <c r="JS141" s="4">
        <f t="shared" si="29"/>
        <v>0.60400476190476182</v>
      </c>
      <c r="JT141" s="4">
        <f t="shared" si="30"/>
        <v>0.99679230769230776</v>
      </c>
      <c r="JU141" s="4">
        <f t="shared" si="31"/>
        <v>4.0343269230769234</v>
      </c>
      <c r="JV141" s="1" t="e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>
        <v>0.71109999999999995</v>
      </c>
      <c r="EY142" s="5">
        <v>0.85009999999999997</v>
      </c>
      <c r="EZ142" s="5">
        <v>0.12659999999999999</v>
      </c>
      <c r="FA142" s="5">
        <v>3.2000000000000002E-3</v>
      </c>
      <c r="FB142" s="5">
        <v>0.65300000000000002</v>
      </c>
      <c r="FC142" s="5">
        <v>0.24199999999999999</v>
      </c>
      <c r="FD142" s="5">
        <v>1</v>
      </c>
      <c r="FE142" s="5">
        <v>2.5158999999999998</v>
      </c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0.73939999999999995</v>
      </c>
      <c r="IY142" s="4">
        <v>0.93489999999999995</v>
      </c>
      <c r="IZ142" s="4">
        <v>7.6899999999999996E-2</v>
      </c>
      <c r="JA142" s="4">
        <v>2.1499999999999998E-2</v>
      </c>
      <c r="JB142" s="4">
        <v>0.62109999999999999</v>
      </c>
      <c r="JC142" s="4">
        <v>0.33550000000000002</v>
      </c>
      <c r="JD142" s="4">
        <v>0.99990000000000001</v>
      </c>
      <c r="JE142" s="4">
        <v>1.4187000000000001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24"/>
        <v>0.73809999999999987</v>
      </c>
      <c r="JO142" s="4">
        <f t="shared" si="25"/>
        <v>0.9271807692307692</v>
      </c>
      <c r="JP142" s="4">
        <f t="shared" si="26"/>
        <v>8.8899999999999993E-2</v>
      </c>
      <c r="JQ142" s="4">
        <f t="shared" si="27"/>
        <v>1.8688461538461539E-2</v>
      </c>
      <c r="JR142" s="4">
        <f t="shared" si="28"/>
        <v>0.61483846153846156</v>
      </c>
      <c r="JS142" s="4">
        <f t="shared" si="29"/>
        <v>0.29130476190476184</v>
      </c>
      <c r="JT142" s="4">
        <f t="shared" si="30"/>
        <v>0.99561923076923087</v>
      </c>
      <c r="JU142" s="4">
        <f t="shared" si="31"/>
        <v>1.7640384615384621</v>
      </c>
      <c r="JV142" s="1" t="e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>
        <v>0.64</v>
      </c>
      <c r="EY143" s="5">
        <v>0.71430000000000005</v>
      </c>
      <c r="EZ143" s="5">
        <v>0.25519999999999998</v>
      </c>
      <c r="FA143" s="5">
        <v>4.1000000000000003E-3</v>
      </c>
      <c r="FB143" s="5">
        <v>0.85709999999999997</v>
      </c>
      <c r="FC143" s="5">
        <v>0.24460000000000001</v>
      </c>
      <c r="FD143" s="5">
        <v>1</v>
      </c>
      <c r="FE143" s="5">
        <v>2.4</v>
      </c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0.68330000000000002</v>
      </c>
      <c r="IY143" s="4">
        <v>0.81010000000000004</v>
      </c>
      <c r="IZ143" s="4">
        <v>0.16830000000000001</v>
      </c>
      <c r="JA143" s="4">
        <v>3.4700000000000002E-2</v>
      </c>
      <c r="JB143" s="4">
        <v>0.7631</v>
      </c>
      <c r="JC143" s="4">
        <v>0.25569999999999998</v>
      </c>
      <c r="JD143" s="4">
        <v>0.99990000000000001</v>
      </c>
      <c r="JE143" s="4">
        <v>1.4986999999999999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24"/>
        <v>0.67489615384615387</v>
      </c>
      <c r="JO143" s="4">
        <f t="shared" si="25"/>
        <v>0.79305384615384611</v>
      </c>
      <c r="JP143" s="4">
        <f t="shared" si="26"/>
        <v>0.19184230769230773</v>
      </c>
      <c r="JQ143" s="4">
        <f t="shared" si="27"/>
        <v>2.614615384615384E-2</v>
      </c>
      <c r="JR143" s="4">
        <f t="shared" si="28"/>
        <v>0.7676153846153847</v>
      </c>
      <c r="JS143" s="4">
        <f t="shared" si="29"/>
        <v>0.24611904761904763</v>
      </c>
      <c r="JT143" s="4">
        <f t="shared" si="30"/>
        <v>0.99556538461538469</v>
      </c>
      <c r="JU143" s="4">
        <f t="shared" si="31"/>
        <v>1.7366538461538461</v>
      </c>
      <c r="JV143" s="1" t="e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>
        <v>0.63839999999999997</v>
      </c>
      <c r="EY144" s="5">
        <v>0.71050000000000002</v>
      </c>
      <c r="EZ144" s="5">
        <v>0.26190000000000002</v>
      </c>
      <c r="FA144" s="5">
        <v>4.1000000000000003E-3</v>
      </c>
      <c r="FB144" s="5">
        <v>0.85770000000000002</v>
      </c>
      <c r="FC144" s="5">
        <v>0.245</v>
      </c>
      <c r="FD144" s="5">
        <v>1</v>
      </c>
      <c r="FE144" s="5">
        <v>2.4169</v>
      </c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>
        <v>0.68200000000000005</v>
      </c>
      <c r="IY144" s="4">
        <v>0.80740000000000001</v>
      </c>
      <c r="IZ144" s="4">
        <v>0.1704</v>
      </c>
      <c r="JA144" s="4">
        <v>3.39E-2</v>
      </c>
      <c r="JB144" s="4">
        <v>0.76329999999999998</v>
      </c>
      <c r="JC144" s="4">
        <v>0.2616</v>
      </c>
      <c r="JD144" s="4">
        <v>0.99990000000000001</v>
      </c>
      <c r="JE144" s="4">
        <v>1.8285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24"/>
        <v>0.67344444444444429</v>
      </c>
      <c r="JO144" s="4">
        <f t="shared" si="25"/>
        <v>0.78988148148148141</v>
      </c>
      <c r="JP144" s="4">
        <f t="shared" si="26"/>
        <v>0.19525555555555554</v>
      </c>
      <c r="JQ144" s="4">
        <f t="shared" si="27"/>
        <v>2.4225925925925925E-2</v>
      </c>
      <c r="JR144" s="4">
        <f t="shared" si="28"/>
        <v>0.77445555555555567</v>
      </c>
      <c r="JS144" s="4">
        <f t="shared" si="29"/>
        <v>0.25950952380952375</v>
      </c>
      <c r="JT144" s="4">
        <f t="shared" si="30"/>
        <v>0.99642222222222243</v>
      </c>
      <c r="JU144" s="4">
        <f t="shared" si="31"/>
        <v>1.9146037037037034</v>
      </c>
      <c r="JV144" s="1" t="e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>
        <v>0.63919999999999999</v>
      </c>
      <c r="EY145" s="5">
        <v>0.7127</v>
      </c>
      <c r="EZ145" s="5">
        <v>0.25430000000000003</v>
      </c>
      <c r="FA145" s="5">
        <v>4.1000000000000003E-3</v>
      </c>
      <c r="FB145" s="5">
        <v>0.85729999999999995</v>
      </c>
      <c r="FC145" s="5">
        <v>0.24460000000000001</v>
      </c>
      <c r="FD145" s="5">
        <v>1</v>
      </c>
      <c r="FE145" s="5">
        <v>2.5158999999999998</v>
      </c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>
        <v>0.68600000000000005</v>
      </c>
      <c r="IY145" s="4">
        <v>0.81699999999999995</v>
      </c>
      <c r="IZ145" s="4">
        <v>0.15989999999999999</v>
      </c>
      <c r="JA145" s="4">
        <v>3.4099999999999998E-2</v>
      </c>
      <c r="JB145" s="4">
        <v>0.76149999999999995</v>
      </c>
      <c r="JC145" s="4">
        <v>0.25940000000000002</v>
      </c>
      <c r="JD145" s="4">
        <v>0.99990000000000001</v>
      </c>
      <c r="JE145" s="4">
        <v>1.8310999999999999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24"/>
        <v>0.67618148148148149</v>
      </c>
      <c r="JO145" s="4">
        <f t="shared" si="25"/>
        <v>0.79674074074074086</v>
      </c>
      <c r="JP145" s="4">
        <f t="shared" si="26"/>
        <v>0.18742222222222221</v>
      </c>
      <c r="JQ145" s="4">
        <f t="shared" si="27"/>
        <v>2.4307407407407406E-2</v>
      </c>
      <c r="JR145" s="4">
        <f t="shared" si="28"/>
        <v>0.77300740740740748</v>
      </c>
      <c r="JS145" s="4">
        <f t="shared" si="29"/>
        <v>0.25795714285714294</v>
      </c>
      <c r="JT145" s="4">
        <f t="shared" si="30"/>
        <v>0.99642222222222243</v>
      </c>
      <c r="JU145" s="4">
        <f t="shared" si="31"/>
        <v>1.9124629629629637</v>
      </c>
      <c r="JV145" s="1" t="e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>
        <v>0.65469999999999995</v>
      </c>
      <c r="EY146" s="5">
        <v>0.75800000000000001</v>
      </c>
      <c r="EZ146" s="5">
        <v>0.28439999999999999</v>
      </c>
      <c r="FA146" s="5">
        <v>1.8E-3</v>
      </c>
      <c r="FB146" s="5">
        <v>0.82479999999999998</v>
      </c>
      <c r="FC146" s="5">
        <v>0.54700000000000004</v>
      </c>
      <c r="FD146" s="5">
        <v>1</v>
      </c>
      <c r="FE146" s="5">
        <v>2.7378999999999998</v>
      </c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>
        <v>0.7056</v>
      </c>
      <c r="IY146" s="4">
        <v>0.87180000000000002</v>
      </c>
      <c r="IZ146" s="4">
        <v>0.1933</v>
      </c>
      <c r="JA146" s="4">
        <v>1.9199999999999998E-2</v>
      </c>
      <c r="JB146" s="4">
        <v>0.70709999999999995</v>
      </c>
      <c r="JC146" s="4">
        <v>0.42759999999999998</v>
      </c>
      <c r="JD146" s="4">
        <v>0.99990000000000001</v>
      </c>
      <c r="JE146" s="4">
        <v>1.9296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32">AVERAGEIFS(B146:JM146,metrics.rec,"MAE")</f>
        <v>0.69492692307692294</v>
      </c>
      <c r="JO146" s="4">
        <f t="shared" ref="JO146:JO186" si="33">AVERAGEIFS(B146:JM146,metrics.rec,"MSE")</f>
        <v>0.85020384615384614</v>
      </c>
      <c r="JP146" s="4">
        <f t="shared" ref="JP146:JP186" si="34">AVERAGEIFS(B146:JM146,metrics.rec,"R")</f>
        <v>0.21066923076923072</v>
      </c>
      <c r="JQ146" s="4">
        <f t="shared" ref="JQ146:JQ186" si="35">AVERAGEIFS(B146:JM146,metrics.rec,"Precision")</f>
        <v>1.3069230769230769E-2</v>
      </c>
      <c r="JR146" s="4">
        <f t="shared" ref="JR146:JR186" si="36">AVERAGEIFS(B146:JM146,metrics.rec,"Recall")</f>
        <v>0.73369230769230753</v>
      </c>
      <c r="JS146" s="4">
        <f t="shared" ref="JS146:JS186" si="37">AVERAGEIFS(B146:JM146,metrics.rec,"Coverage")</f>
        <v>0.49070476190476181</v>
      </c>
      <c r="JT146" s="4">
        <f t="shared" ref="JT146:JT186" si="38">AVERAGEIFS(B146:JM146,metrics.rec,"Recatio")</f>
        <v>0.99703076923076916</v>
      </c>
      <c r="JU146" s="4">
        <f t="shared" ref="JU146:JU186" si="39">AVERAGEIFS(B146:JM146,metrics.rec,"Time")</f>
        <v>2.0680000000000001</v>
      </c>
      <c r="JV146" s="1" t="e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>
        <v>0.63739999999999997</v>
      </c>
      <c r="EY147" s="5">
        <v>0.71330000000000005</v>
      </c>
      <c r="EZ147" s="5">
        <v>0.2792</v>
      </c>
      <c r="FA147" s="5">
        <v>2.8999999999999998E-3</v>
      </c>
      <c r="FB147" s="5">
        <v>0.86839999999999995</v>
      </c>
      <c r="FC147" s="5">
        <v>0.34899999999999998</v>
      </c>
      <c r="FD147" s="5">
        <v>1</v>
      </c>
      <c r="FE147" s="5">
        <v>2.6042000000000001</v>
      </c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>
        <v>0.68769999999999998</v>
      </c>
      <c r="IY147" s="4">
        <v>0.82350000000000001</v>
      </c>
      <c r="IZ147" s="4">
        <v>0.1741</v>
      </c>
      <c r="JA147" s="4">
        <v>2.9399999999999999E-2</v>
      </c>
      <c r="JB147" s="4">
        <v>0.76829999999999998</v>
      </c>
      <c r="JC147" s="4">
        <v>0.30409999999999998</v>
      </c>
      <c r="JD147" s="4">
        <v>0.99990000000000001</v>
      </c>
      <c r="JE147" s="4">
        <v>1.8456999999999999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32"/>
        <v>0.6774769230769232</v>
      </c>
      <c r="JO147" s="4">
        <f t="shared" si="33"/>
        <v>0.80289615384615387</v>
      </c>
      <c r="JP147" s="4">
        <f t="shared" si="34"/>
        <v>0.20486538461538462</v>
      </c>
      <c r="JQ147" s="4">
        <f t="shared" si="35"/>
        <v>2.0861538461538463E-2</v>
      </c>
      <c r="JR147" s="4">
        <f t="shared" si="36"/>
        <v>0.7756423076923078</v>
      </c>
      <c r="JS147" s="4">
        <f t="shared" si="37"/>
        <v>0.3214904761904761</v>
      </c>
      <c r="JT147" s="4">
        <f t="shared" si="38"/>
        <v>0.99628461538461555</v>
      </c>
      <c r="JU147" s="4">
        <f t="shared" si="39"/>
        <v>1.9824153846153847</v>
      </c>
      <c r="JV147" s="1" t="e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>
        <v>0.63859999999999995</v>
      </c>
      <c r="EY148" s="5">
        <v>0.72070000000000001</v>
      </c>
      <c r="EZ148" s="5">
        <v>0.28989999999999999</v>
      </c>
      <c r="FA148" s="5">
        <v>2.3E-3</v>
      </c>
      <c r="FB148" s="5">
        <v>0.871</v>
      </c>
      <c r="FC148" s="5">
        <v>0.43640000000000001</v>
      </c>
      <c r="FD148" s="5">
        <v>1</v>
      </c>
      <c r="FE148" s="5">
        <v>2.6634000000000002</v>
      </c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>
        <v>0.69440000000000002</v>
      </c>
      <c r="IY148" s="4">
        <v>0.84119999999999995</v>
      </c>
      <c r="IZ148" s="4">
        <v>0.1731</v>
      </c>
      <c r="JA148" s="4">
        <v>2.5700000000000001E-2</v>
      </c>
      <c r="JB148" s="4">
        <v>0.76480000000000004</v>
      </c>
      <c r="JC148" s="4">
        <v>0.34549999999999997</v>
      </c>
      <c r="JD148" s="4">
        <v>0.99990000000000001</v>
      </c>
      <c r="JE148" s="4">
        <v>1.8452999999999999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32"/>
        <v>0.68139230769230785</v>
      </c>
      <c r="JO148" s="4">
        <f t="shared" si="33"/>
        <v>0.81515769230769231</v>
      </c>
      <c r="JP148" s="4">
        <f t="shared" si="34"/>
        <v>0.20966923076923075</v>
      </c>
      <c r="JQ148" s="4">
        <f t="shared" si="35"/>
        <v>1.8630769230769235E-2</v>
      </c>
      <c r="JR148" s="4">
        <f t="shared" si="36"/>
        <v>0.77382692307692302</v>
      </c>
      <c r="JS148" s="4">
        <f t="shared" si="37"/>
        <v>0.37696666666666667</v>
      </c>
      <c r="JT148" s="4">
        <f t="shared" si="38"/>
        <v>0.99628076923076925</v>
      </c>
      <c r="JU148" s="4">
        <f t="shared" si="39"/>
        <v>1.9841192307692308</v>
      </c>
      <c r="JV148" s="1" t="e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>
        <v>0.64349999999999996</v>
      </c>
      <c r="EY149" s="5">
        <v>0.7258</v>
      </c>
      <c r="EZ149" s="5">
        <v>0.2591</v>
      </c>
      <c r="FA149" s="5">
        <v>3.3E-3</v>
      </c>
      <c r="FB149" s="5">
        <v>0.86199999999999999</v>
      </c>
      <c r="FC149" s="5">
        <v>0.30709999999999998</v>
      </c>
      <c r="FD149" s="5">
        <v>1</v>
      </c>
      <c r="FE149" s="5">
        <v>2.5874999999999999</v>
      </c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>
        <v>0.70299999999999996</v>
      </c>
      <c r="IY149" s="4">
        <v>0.85909999999999997</v>
      </c>
      <c r="IZ149" s="4">
        <v>0.1472</v>
      </c>
      <c r="JA149" s="4">
        <v>3.0700000000000002E-2</v>
      </c>
      <c r="JB149" s="4">
        <v>0.75649999999999995</v>
      </c>
      <c r="JC149" s="4">
        <v>0.28589999999999999</v>
      </c>
      <c r="JD149" s="4">
        <v>0.99990000000000001</v>
      </c>
      <c r="JE149" s="4">
        <v>1.9114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32"/>
        <v>0.68825384615384622</v>
      </c>
      <c r="JO149" s="4">
        <f t="shared" si="33"/>
        <v>0.827476923076923</v>
      </c>
      <c r="JP149" s="4">
        <f t="shared" si="34"/>
        <v>0.17974615384615381</v>
      </c>
      <c r="JQ149" s="4">
        <f t="shared" si="35"/>
        <v>2.1853846153846151E-2</v>
      </c>
      <c r="JR149" s="4">
        <f t="shared" si="36"/>
        <v>0.76791923076923085</v>
      </c>
      <c r="JS149" s="4">
        <f t="shared" si="37"/>
        <v>0.29569999999999996</v>
      </c>
      <c r="JT149" s="4">
        <f t="shared" si="38"/>
        <v>0.99628846153846173</v>
      </c>
      <c r="JU149" s="4">
        <f t="shared" si="39"/>
        <v>1.9576346153846156</v>
      </c>
      <c r="JV149" s="1" t="e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>
        <v>0.64100000000000001</v>
      </c>
      <c r="EY150" s="5">
        <v>0.71660000000000001</v>
      </c>
      <c r="EZ150" s="5">
        <v>0.2485</v>
      </c>
      <c r="FA150" s="5">
        <v>4.1000000000000003E-3</v>
      </c>
      <c r="FB150" s="5">
        <v>0.85699999999999998</v>
      </c>
      <c r="FC150" s="5">
        <v>0.24490000000000001</v>
      </c>
      <c r="FD150" s="5">
        <v>1</v>
      </c>
      <c r="FE150" s="5">
        <v>2.5543999999999998</v>
      </c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>
        <v>0.68730000000000002</v>
      </c>
      <c r="IY150" s="4">
        <v>0.82010000000000005</v>
      </c>
      <c r="IZ150" s="4">
        <v>0.15840000000000001</v>
      </c>
      <c r="JA150" s="4">
        <v>3.4200000000000001E-2</v>
      </c>
      <c r="JB150" s="4">
        <v>0.76090000000000002</v>
      </c>
      <c r="JC150" s="4">
        <v>0.2586</v>
      </c>
      <c r="JD150" s="4">
        <v>0.99990000000000001</v>
      </c>
      <c r="JE150" s="4">
        <v>1.9689000000000001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32"/>
        <v>0.67808461538461529</v>
      </c>
      <c r="JO150" s="4">
        <f t="shared" si="33"/>
        <v>0.80116923076923063</v>
      </c>
      <c r="JP150" s="4">
        <f t="shared" si="34"/>
        <v>0.184423076923077</v>
      </c>
      <c r="JQ150" s="4">
        <f t="shared" si="35"/>
        <v>2.438076923076923E-2</v>
      </c>
      <c r="JR150" s="4">
        <f t="shared" si="36"/>
        <v>0.7703961538461539</v>
      </c>
      <c r="JS150" s="4">
        <f t="shared" si="37"/>
        <v>0.25755714285714287</v>
      </c>
      <c r="JT150" s="4">
        <f t="shared" si="38"/>
        <v>0.99628461538461555</v>
      </c>
      <c r="JU150" s="4">
        <f t="shared" si="39"/>
        <v>1.9169692307692305</v>
      </c>
      <c r="JV150" s="1" t="e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>
        <v>0.64239999999999997</v>
      </c>
      <c r="EY151" s="5">
        <v>0.71950000000000003</v>
      </c>
      <c r="EZ151" s="5">
        <v>0.2424</v>
      </c>
      <c r="FA151" s="5">
        <v>4.3E-3</v>
      </c>
      <c r="FB151" s="5">
        <v>0.85299999999999998</v>
      </c>
      <c r="FC151" s="5">
        <v>0.23269999999999999</v>
      </c>
      <c r="FD151" s="5">
        <v>1</v>
      </c>
      <c r="FE151" s="5">
        <v>2.4756999999999998</v>
      </c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>
        <v>0.66749999999999998</v>
      </c>
      <c r="FO151" s="5">
        <v>0.77580000000000005</v>
      </c>
      <c r="FP151" s="5">
        <v>0.18629999999999999</v>
      </c>
      <c r="FQ151" s="5">
        <v>2.3800000000000002E-2</v>
      </c>
      <c r="FR151" s="5">
        <v>0.81259999999999999</v>
      </c>
      <c r="FS151" s="5">
        <v>0.23069999999999999</v>
      </c>
      <c r="FT151" s="5">
        <v>1</v>
      </c>
      <c r="FU151" s="5">
        <v>1.5321</v>
      </c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>
        <v>0.69220000000000004</v>
      </c>
      <c r="IY151" s="4">
        <v>0.83120000000000005</v>
      </c>
      <c r="IZ151" s="4">
        <v>0.14910000000000001</v>
      </c>
      <c r="JA151" s="4">
        <v>3.5000000000000003E-2</v>
      </c>
      <c r="JB151" s="4">
        <v>0.75460000000000005</v>
      </c>
      <c r="JC151" s="4">
        <v>0.25080000000000002</v>
      </c>
      <c r="JD151" s="4">
        <v>0.99990000000000001</v>
      </c>
      <c r="JE151" s="4">
        <v>1.6138999999999999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32"/>
        <v>0.68128846153846168</v>
      </c>
      <c r="JO151" s="4">
        <f t="shared" si="33"/>
        <v>0.80812692307692302</v>
      </c>
      <c r="JP151" s="4">
        <f t="shared" si="34"/>
        <v>0.17644230769230768</v>
      </c>
      <c r="JQ151" s="4">
        <f t="shared" si="35"/>
        <v>2.6461538461538463E-2</v>
      </c>
      <c r="JR151" s="4">
        <f t="shared" si="36"/>
        <v>0.762223076923077</v>
      </c>
      <c r="JS151" s="4">
        <f t="shared" si="37"/>
        <v>0.23873846153846154</v>
      </c>
      <c r="JT151" s="4">
        <f t="shared" si="38"/>
        <v>0.99556923076923087</v>
      </c>
      <c r="JU151" s="4">
        <f t="shared" si="39"/>
        <v>1.6920000000000002</v>
      </c>
      <c r="JV151" s="1" t="e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>
        <v>0.6673</v>
      </c>
      <c r="EY152" s="5">
        <v>0.77010000000000001</v>
      </c>
      <c r="EZ152" s="5">
        <v>0.2344</v>
      </c>
      <c r="FA152" s="5">
        <v>2.7000000000000001E-3</v>
      </c>
      <c r="FB152" s="5">
        <v>0.7893</v>
      </c>
      <c r="FC152" s="5">
        <v>0.34570000000000001</v>
      </c>
      <c r="FD152" s="5">
        <v>1</v>
      </c>
      <c r="FE152" s="5">
        <v>2.5167999999999999</v>
      </c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0.7036</v>
      </c>
      <c r="IY152" s="4">
        <v>0.85880000000000001</v>
      </c>
      <c r="IZ152" s="4">
        <v>0.18459999999999999</v>
      </c>
      <c r="JA152" s="4">
        <v>2.0500000000000001E-2</v>
      </c>
      <c r="JB152" s="4">
        <v>0.69589999999999996</v>
      </c>
      <c r="JC152" s="4">
        <v>0.39510000000000001</v>
      </c>
      <c r="JD152" s="4">
        <v>0.99990000000000001</v>
      </c>
      <c r="JE152" s="4">
        <v>1.6363000000000001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32"/>
        <v>0.69554615384615381</v>
      </c>
      <c r="JO152" s="4">
        <f t="shared" si="33"/>
        <v>0.83882692307692308</v>
      </c>
      <c r="JP152" s="4">
        <f t="shared" si="34"/>
        <v>0.19086153846153842</v>
      </c>
      <c r="JQ152" s="4">
        <f t="shared" si="35"/>
        <v>1.8453846153846154E-2</v>
      </c>
      <c r="JR152" s="4">
        <f t="shared" si="36"/>
        <v>0.71095769230769246</v>
      </c>
      <c r="JS152" s="4">
        <f t="shared" si="37"/>
        <v>0.35407692307692307</v>
      </c>
      <c r="JT152" s="4">
        <f t="shared" si="38"/>
        <v>0.99555769230769242</v>
      </c>
      <c r="JU152" s="4">
        <f t="shared" si="39"/>
        <v>1.7899230769230772</v>
      </c>
      <c r="JV152" s="1" t="e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>
        <v>0.63829999999999998</v>
      </c>
      <c r="EY153" s="5">
        <v>0.71030000000000004</v>
      </c>
      <c r="EZ153" s="5">
        <v>0.26590000000000003</v>
      </c>
      <c r="FA153" s="5">
        <v>4.0000000000000001E-3</v>
      </c>
      <c r="FB153" s="5">
        <v>0.85809999999999997</v>
      </c>
      <c r="FC153" s="5">
        <v>0.25009999999999999</v>
      </c>
      <c r="FD153" s="5">
        <v>1</v>
      </c>
      <c r="FE153" s="5">
        <v>2.4895</v>
      </c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>
        <v>0.68130000000000002</v>
      </c>
      <c r="IY153" s="4">
        <v>0.80589999999999995</v>
      </c>
      <c r="IZ153" s="4">
        <v>0.1736</v>
      </c>
      <c r="JA153" s="4">
        <v>3.39E-2</v>
      </c>
      <c r="JB153" s="4">
        <v>0.76559999999999995</v>
      </c>
      <c r="JC153" s="4">
        <v>0.2626</v>
      </c>
      <c r="JD153" s="4">
        <v>0.99990000000000001</v>
      </c>
      <c r="JE153" s="4">
        <v>1.6246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32"/>
        <v>0.67252222222222224</v>
      </c>
      <c r="JO153" s="4">
        <f t="shared" si="33"/>
        <v>0.78764814814814821</v>
      </c>
      <c r="JP153" s="4">
        <f t="shared" si="34"/>
        <v>0.19865925925925923</v>
      </c>
      <c r="JQ153" s="4">
        <f t="shared" si="35"/>
        <v>2.5585185185185187E-2</v>
      </c>
      <c r="JR153" s="4">
        <f t="shared" si="36"/>
        <v>0.7719962962962964</v>
      </c>
      <c r="JS153" s="4">
        <f t="shared" si="37"/>
        <v>0.25203333333333333</v>
      </c>
      <c r="JT153" s="4">
        <f t="shared" si="38"/>
        <v>0.99572962962962974</v>
      </c>
      <c r="JU153" s="4">
        <f t="shared" si="39"/>
        <v>1.7804074074074074</v>
      </c>
      <c r="JV153" s="1" t="e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>
        <v>0.6774</v>
      </c>
      <c r="EY154" s="5">
        <v>0.78320000000000001</v>
      </c>
      <c r="EZ154" s="5">
        <v>0.16869999999999999</v>
      </c>
      <c r="FA154" s="5">
        <v>3.5000000000000001E-3</v>
      </c>
      <c r="FB154" s="5">
        <v>0.67230000000000001</v>
      </c>
      <c r="FC154" s="5">
        <v>0.22770000000000001</v>
      </c>
      <c r="FD154" s="5">
        <v>1</v>
      </c>
      <c r="FE154" s="5">
        <v>2.4376000000000002</v>
      </c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0.71789999999999998</v>
      </c>
      <c r="IY154" s="4">
        <v>0.8891</v>
      </c>
      <c r="IZ154" s="4">
        <v>0.1462</v>
      </c>
      <c r="JA154" s="4">
        <v>2.07E-2</v>
      </c>
      <c r="JB154" s="4">
        <v>0.59489999999999998</v>
      </c>
      <c r="JC154" s="4">
        <v>0.3342</v>
      </c>
      <c r="JD154" s="4">
        <v>0.99809999999999999</v>
      </c>
      <c r="JE154" s="4">
        <v>1.5323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32"/>
        <v>0.70888846153846152</v>
      </c>
      <c r="JO154" s="4">
        <f t="shared" si="33"/>
        <v>0.86511538461538451</v>
      </c>
      <c r="JP154" s="4">
        <f t="shared" si="34"/>
        <v>0.14775384615384618</v>
      </c>
      <c r="JQ154" s="4">
        <f t="shared" si="35"/>
        <v>1.9834615384615381E-2</v>
      </c>
      <c r="JR154" s="4">
        <f t="shared" si="36"/>
        <v>0.60596153846153844</v>
      </c>
      <c r="JS154" s="4">
        <f t="shared" si="37"/>
        <v>0.27473809523809528</v>
      </c>
      <c r="JT154" s="4">
        <f t="shared" si="38"/>
        <v>0.99074230769230787</v>
      </c>
      <c r="JU154" s="4">
        <f t="shared" si="39"/>
        <v>1.7373884615384618</v>
      </c>
      <c r="JV154" s="1" t="e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>
        <v>0.6331</v>
      </c>
      <c r="EY155" s="5">
        <v>0.69699999999999995</v>
      </c>
      <c r="EZ155" s="5">
        <v>0.26879999999999998</v>
      </c>
      <c r="FA155" s="5">
        <v>4.0000000000000001E-3</v>
      </c>
      <c r="FB155" s="5">
        <v>0.84619999999999995</v>
      </c>
      <c r="FC155" s="5">
        <v>0.24729999999999999</v>
      </c>
      <c r="FD155" s="5">
        <v>1</v>
      </c>
      <c r="FE155" s="5">
        <v>2.464</v>
      </c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0.68579999999999997</v>
      </c>
      <c r="IY155" s="4">
        <v>0.81459999999999999</v>
      </c>
      <c r="IZ155" s="4">
        <v>0.15279999999999999</v>
      </c>
      <c r="JA155" s="4">
        <v>2.9399999999999999E-2</v>
      </c>
      <c r="JB155" s="4">
        <v>0.73</v>
      </c>
      <c r="JC155" s="4">
        <v>0.28820000000000001</v>
      </c>
      <c r="JD155" s="4">
        <v>0.99809999999999999</v>
      </c>
      <c r="JE155" s="4">
        <v>1.5390999999999999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32"/>
        <v>0.6747923076923078</v>
      </c>
      <c r="JO155" s="4">
        <f t="shared" si="33"/>
        <v>0.79200384615384578</v>
      </c>
      <c r="JP155" s="4">
        <f t="shared" si="34"/>
        <v>0.18464230769230772</v>
      </c>
      <c r="JQ155" s="4">
        <f t="shared" si="35"/>
        <v>2.4284615384615384E-2</v>
      </c>
      <c r="JR155" s="4">
        <f t="shared" si="36"/>
        <v>0.74515384615384606</v>
      </c>
      <c r="JS155" s="4">
        <f t="shared" si="37"/>
        <v>0.25863333333333333</v>
      </c>
      <c r="JT155" s="4">
        <f t="shared" si="38"/>
        <v>0.99074230769230787</v>
      </c>
      <c r="JU155" s="4">
        <f t="shared" si="39"/>
        <v>1.7519153846153845</v>
      </c>
      <c r="JV155" s="1" t="e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>
        <v>0.65880000000000005</v>
      </c>
      <c r="EY156" s="5">
        <v>0.76329999999999998</v>
      </c>
      <c r="EZ156" s="5">
        <v>0.25230000000000002</v>
      </c>
      <c r="FA156" s="5">
        <v>2.3999999999999998E-3</v>
      </c>
      <c r="FB156" s="5">
        <v>0.84889999999999999</v>
      </c>
      <c r="FC156" s="5">
        <v>0.41970000000000002</v>
      </c>
      <c r="FD156" s="5">
        <v>0.99829999999999997</v>
      </c>
      <c r="FE156" s="5">
        <v>2.5674999999999999</v>
      </c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0.71360000000000001</v>
      </c>
      <c r="IY156" s="4">
        <v>0.88870000000000005</v>
      </c>
      <c r="IZ156" s="4">
        <v>0.1648</v>
      </c>
      <c r="JA156" s="4">
        <v>2.06E-2</v>
      </c>
      <c r="JB156" s="4">
        <v>0.7349</v>
      </c>
      <c r="JC156" s="4">
        <v>0.41339999999999999</v>
      </c>
      <c r="JD156" s="4">
        <v>0.99309999999999998</v>
      </c>
      <c r="JE156" s="4">
        <v>1.6274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32"/>
        <v>0.70118846153846148</v>
      </c>
      <c r="JO156" s="4">
        <f t="shared" si="33"/>
        <v>0.85976923076923073</v>
      </c>
      <c r="JP156" s="4">
        <f t="shared" si="34"/>
        <v>0.1795461538461538</v>
      </c>
      <c r="JQ156" s="4">
        <f t="shared" si="35"/>
        <v>1.8276923076923079E-2</v>
      </c>
      <c r="JR156" s="4">
        <f t="shared" si="36"/>
        <v>0.75243846153846161</v>
      </c>
      <c r="JS156" s="4">
        <f t="shared" si="37"/>
        <v>0.39014285714285712</v>
      </c>
      <c r="JT156" s="4">
        <f t="shared" si="38"/>
        <v>0.97826923076923089</v>
      </c>
      <c r="JU156" s="4">
        <f t="shared" si="39"/>
        <v>1.8945115384615387</v>
      </c>
      <c r="JV156" s="1" t="e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>
        <v>0.67659999999999998</v>
      </c>
      <c r="EY157" s="5">
        <v>0.7913</v>
      </c>
      <c r="EZ157" s="5">
        <v>0.17760000000000001</v>
      </c>
      <c r="FA157" s="5">
        <v>3.8E-3</v>
      </c>
      <c r="FB157" s="5">
        <v>0.64170000000000005</v>
      </c>
      <c r="FC157" s="5">
        <v>0.19819999999999999</v>
      </c>
      <c r="FD157" s="5">
        <v>0.99829999999999997</v>
      </c>
      <c r="FE157" s="5">
        <v>2.4401999999999999</v>
      </c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0.73799999999999999</v>
      </c>
      <c r="IY157" s="4">
        <v>0.9395</v>
      </c>
      <c r="IZ157" s="4">
        <v>0.13400000000000001</v>
      </c>
      <c r="JA157" s="4">
        <v>1.8800000000000001E-2</v>
      </c>
      <c r="JB157" s="4">
        <v>0.51670000000000005</v>
      </c>
      <c r="JC157" s="4">
        <v>0.31830000000000003</v>
      </c>
      <c r="JD157" s="4">
        <v>0.99309999999999998</v>
      </c>
      <c r="JE157" s="4">
        <v>1.4478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32"/>
        <v>0.72284615384615369</v>
      </c>
      <c r="JO157" s="4">
        <f t="shared" si="33"/>
        <v>0.90179999999999993</v>
      </c>
      <c r="JP157" s="4">
        <f t="shared" si="34"/>
        <v>0.13307307692307691</v>
      </c>
      <c r="JQ157" s="4">
        <f t="shared" si="35"/>
        <v>1.8511538461538461E-2</v>
      </c>
      <c r="JR157" s="4">
        <f t="shared" si="36"/>
        <v>0.5545230769230769</v>
      </c>
      <c r="JS157" s="4">
        <f t="shared" si="37"/>
        <v>0.25722272727272721</v>
      </c>
      <c r="JT157" s="4">
        <f t="shared" si="38"/>
        <v>0.97824999999999995</v>
      </c>
      <c r="JU157" s="4">
        <f t="shared" si="39"/>
        <v>1.7966576923076925</v>
      </c>
      <c r="JV157" s="1" t="e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>
        <v>1.0014000000000001</v>
      </c>
      <c r="EY158" s="5">
        <v>1.4317</v>
      </c>
      <c r="EZ158" s="5">
        <v>0.121</v>
      </c>
      <c r="FA158" s="5">
        <v>2.23E-2</v>
      </c>
      <c r="FB158" s="5">
        <v>0.17069999999999999</v>
      </c>
      <c r="FC158" s="5">
        <v>0</v>
      </c>
      <c r="FD158" s="5">
        <v>3.3999999999999998E-3</v>
      </c>
      <c r="FE158" s="5">
        <v>3.0194000000000001</v>
      </c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0.74239999999999995</v>
      </c>
      <c r="IY158" s="4">
        <v>0.80420000000000003</v>
      </c>
      <c r="IZ158" s="4">
        <v>-4.2900000000000001E-2</v>
      </c>
      <c r="JA158" s="4">
        <v>6.9900000000000004E-2</v>
      </c>
      <c r="JB158" s="4">
        <v>0.1338</v>
      </c>
      <c r="JC158" s="4">
        <v>1.5E-3</v>
      </c>
      <c r="JD158" s="4">
        <v>9.1999999999999998E-3</v>
      </c>
      <c r="JE158" s="4">
        <v>1.3694999999999999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32"/>
        <v>0.85091666666666665</v>
      </c>
      <c r="JO158" s="4">
        <f t="shared" si="33"/>
        <v>1.1617750000000002</v>
      </c>
      <c r="JP158" s="4">
        <f t="shared" si="34"/>
        <v>1.196521739130435E-2</v>
      </c>
      <c r="JQ158" s="4">
        <f t="shared" si="35"/>
        <v>4.8270833333333339E-2</v>
      </c>
      <c r="JR158" s="4">
        <f t="shared" si="36"/>
        <v>0.18232916666666668</v>
      </c>
      <c r="JS158" s="4">
        <f t="shared" si="37"/>
        <v>6.5583333333333353E-3</v>
      </c>
      <c r="JT158" s="4">
        <f t="shared" si="38"/>
        <v>1.3696153846153846E-2</v>
      </c>
      <c r="JU158" s="4">
        <f t="shared" si="39"/>
        <v>1.6921384615384614</v>
      </c>
      <c r="JV158" s="1" t="e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>
        <v>0.71079999999999999</v>
      </c>
      <c r="EY159" s="5">
        <v>0.89270000000000005</v>
      </c>
      <c r="EZ159" s="5">
        <v>0.23069999999999999</v>
      </c>
      <c r="FA159" s="5">
        <v>1.4E-3</v>
      </c>
      <c r="FB159" s="5">
        <v>0.67530000000000001</v>
      </c>
      <c r="FC159" s="5">
        <v>0.57199999999999995</v>
      </c>
      <c r="FD159" s="5">
        <v>1</v>
      </c>
      <c r="FE159" s="5">
        <v>2.774</v>
      </c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0.75839999999999996</v>
      </c>
      <c r="IY159" s="4">
        <v>1.0148999999999999</v>
      </c>
      <c r="IZ159" s="4">
        <v>0.18540000000000001</v>
      </c>
      <c r="JA159" s="4">
        <v>1.0500000000000001E-2</v>
      </c>
      <c r="JB159" s="4">
        <v>0.4708</v>
      </c>
      <c r="JC159" s="4">
        <v>0.52229999999999999</v>
      </c>
      <c r="JD159" s="4">
        <v>0.99990000000000001</v>
      </c>
      <c r="JE159" s="4">
        <v>3.2911999999999999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32"/>
        <v>0.74616538461538462</v>
      </c>
      <c r="JO159" s="4">
        <f t="shared" si="33"/>
        <v>0.9837999999999999</v>
      </c>
      <c r="JP159" s="4">
        <f t="shared" si="34"/>
        <v>0.19813846153846154</v>
      </c>
      <c r="JQ159" s="4">
        <f t="shared" si="35"/>
        <v>7.9961538461538455E-3</v>
      </c>
      <c r="JR159" s="4">
        <f t="shared" si="36"/>
        <v>0.52256923076923067</v>
      </c>
      <c r="JS159" s="4">
        <f t="shared" si="37"/>
        <v>0.53035238095238091</v>
      </c>
      <c r="JT159" s="4">
        <f t="shared" si="38"/>
        <v>0.9969769230769232</v>
      </c>
      <c r="JU159" s="4">
        <f t="shared" si="39"/>
        <v>2.1075730769230767</v>
      </c>
      <c r="JV159" s="1" t="e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>
        <v>0.65990000000000004</v>
      </c>
      <c r="EY160" s="5">
        <v>0.77310000000000001</v>
      </c>
      <c r="EZ160" s="5">
        <v>0.2767</v>
      </c>
      <c r="FA160" s="5">
        <v>1.8E-3</v>
      </c>
      <c r="FB160" s="5">
        <v>0.82310000000000005</v>
      </c>
      <c r="FC160" s="5">
        <v>0.54520000000000002</v>
      </c>
      <c r="FD160" s="5">
        <v>1</v>
      </c>
      <c r="FE160" s="5">
        <v>2.7324999999999999</v>
      </c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0.70760000000000001</v>
      </c>
      <c r="IY160" s="4">
        <v>0.87760000000000005</v>
      </c>
      <c r="IZ160" s="4">
        <v>0.19689999999999999</v>
      </c>
      <c r="JA160" s="4">
        <v>1.9300000000000001E-2</v>
      </c>
      <c r="JB160" s="4">
        <v>0.7056</v>
      </c>
      <c r="JC160" s="4">
        <v>0.42420000000000002</v>
      </c>
      <c r="JD160" s="4">
        <v>0.99970000000000003</v>
      </c>
      <c r="JE160" s="4">
        <v>2.0794000000000001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32"/>
        <v>0.69432307692307704</v>
      </c>
      <c r="JO160" s="4">
        <f t="shared" si="33"/>
        <v>0.84881153846153856</v>
      </c>
      <c r="JP160" s="4">
        <f t="shared" si="34"/>
        <v>0.22073846153846149</v>
      </c>
      <c r="JQ160" s="4">
        <f t="shared" si="35"/>
        <v>1.5415384615384617E-2</v>
      </c>
      <c r="JR160" s="4">
        <f t="shared" si="36"/>
        <v>0.7294846153846154</v>
      </c>
      <c r="JS160" s="4">
        <f t="shared" si="37"/>
        <v>0.46048095238095244</v>
      </c>
      <c r="JT160" s="4">
        <f t="shared" si="38"/>
        <v>0.99370769230769262</v>
      </c>
      <c r="JU160" s="4">
        <f t="shared" si="39"/>
        <v>2.0252076923076925</v>
      </c>
      <c r="JV160" s="1" t="e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>
        <v>0.63919999999999999</v>
      </c>
      <c r="EY161" s="5">
        <v>0.72219999999999995</v>
      </c>
      <c r="EZ161" s="5">
        <v>0.2843</v>
      </c>
      <c r="FA161" s="5">
        <v>2.3E-3</v>
      </c>
      <c r="FB161" s="5">
        <v>0.86809999999999998</v>
      </c>
      <c r="FC161" s="5">
        <v>0.44119999999999998</v>
      </c>
      <c r="FD161" s="5">
        <v>1</v>
      </c>
      <c r="FE161" s="5">
        <v>2.6530999999999998</v>
      </c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0.69010000000000005</v>
      </c>
      <c r="IY161" s="4">
        <v>0.83040000000000003</v>
      </c>
      <c r="IZ161" s="4">
        <v>0.1744</v>
      </c>
      <c r="JA161" s="4">
        <v>2.76E-2</v>
      </c>
      <c r="JB161" s="4">
        <v>0.76829999999999998</v>
      </c>
      <c r="JC161" s="4">
        <v>0.32329999999999998</v>
      </c>
      <c r="JD161" s="4">
        <v>0.99970000000000003</v>
      </c>
      <c r="JE161" s="4">
        <v>1.8503000000000001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32"/>
        <v>0.67914230769230777</v>
      </c>
      <c r="JO161" s="4">
        <f t="shared" si="33"/>
        <v>0.80911538461538501</v>
      </c>
      <c r="JP161" s="4">
        <f t="shared" si="34"/>
        <v>0.20913846153846161</v>
      </c>
      <c r="JQ161" s="4">
        <f t="shared" si="35"/>
        <v>1.9630769230769229E-2</v>
      </c>
      <c r="JR161" s="4">
        <f t="shared" si="36"/>
        <v>0.77618461538461547</v>
      </c>
      <c r="JS161" s="4">
        <f t="shared" si="37"/>
        <v>0.36120476190476192</v>
      </c>
      <c r="JT161" s="4">
        <f t="shared" si="38"/>
        <v>0.99370769230769262</v>
      </c>
      <c r="JU161" s="4">
        <f t="shared" si="39"/>
        <v>1.9635653846153847</v>
      </c>
      <c r="JV161" s="1" t="e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>
        <v>0.64070000000000005</v>
      </c>
      <c r="EY162" s="5">
        <v>0.72640000000000005</v>
      </c>
      <c r="EZ162" s="5">
        <v>0.29709999999999998</v>
      </c>
      <c r="FA162" s="5">
        <v>2.0999999999999999E-3</v>
      </c>
      <c r="FB162" s="5">
        <v>0.877</v>
      </c>
      <c r="FC162" s="5">
        <v>0.48820000000000002</v>
      </c>
      <c r="FD162" s="5">
        <v>1</v>
      </c>
      <c r="FE162" s="5">
        <v>2.6375999999999999</v>
      </c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0.68820000000000003</v>
      </c>
      <c r="IY162" s="4">
        <v>0.8327</v>
      </c>
      <c r="IZ162" s="4">
        <v>0.19600000000000001</v>
      </c>
      <c r="JA162" s="4">
        <v>2.01E-2</v>
      </c>
      <c r="JB162" s="4">
        <v>0.80189999999999995</v>
      </c>
      <c r="JC162" s="4">
        <v>0.46310000000000001</v>
      </c>
      <c r="JD162" s="4">
        <v>0.99960000000000004</v>
      </c>
      <c r="JE162" s="4">
        <v>1.6994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32"/>
        <v>0.67762307692307688</v>
      </c>
      <c r="JO162" s="4">
        <f t="shared" si="33"/>
        <v>0.80813846153846136</v>
      </c>
      <c r="JP162" s="4">
        <f t="shared" si="34"/>
        <v>0.22199230769230771</v>
      </c>
      <c r="JQ162" s="4">
        <f t="shared" si="35"/>
        <v>1.7430769230769232E-2</v>
      </c>
      <c r="JR162" s="4">
        <f t="shared" si="36"/>
        <v>0.79901923076923076</v>
      </c>
      <c r="JS162" s="4">
        <f t="shared" si="37"/>
        <v>0.44600384615384614</v>
      </c>
      <c r="JT162" s="4">
        <f t="shared" si="38"/>
        <v>0.99356153846153861</v>
      </c>
      <c r="JU162" s="4">
        <f t="shared" si="39"/>
        <v>1.8235076923076918</v>
      </c>
      <c r="JV162" s="1" t="e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>
        <v>0.6089</v>
      </c>
      <c r="EY163" s="5">
        <v>0.64439999999999997</v>
      </c>
      <c r="EZ163" s="5">
        <v>0.32440000000000002</v>
      </c>
      <c r="FA163" s="5">
        <v>1.6000000000000001E-3</v>
      </c>
      <c r="FB163" s="5">
        <v>0.89090000000000003</v>
      </c>
      <c r="FC163" s="5">
        <v>0.66479999999999995</v>
      </c>
      <c r="FD163" s="5">
        <v>1</v>
      </c>
      <c r="FE163" s="5">
        <v>10.5778</v>
      </c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32"/>
        <v>0.65512962962962951</v>
      </c>
      <c r="JO163" s="4">
        <f t="shared" si="33"/>
        <v>0.75071481481481483</v>
      </c>
      <c r="JP163" s="4">
        <f t="shared" si="34"/>
        <v>0.25346296296296295</v>
      </c>
      <c r="JQ163" s="4">
        <f t="shared" si="35"/>
        <v>1.174814814814815E-2</v>
      </c>
      <c r="JR163" s="4">
        <f t="shared" si="36"/>
        <v>0.83746296296296296</v>
      </c>
      <c r="JS163" s="4">
        <f t="shared" si="37"/>
        <v>0.6310095238095238</v>
      </c>
      <c r="JT163" s="4">
        <f t="shared" si="38"/>
        <v>0.99714074074074066</v>
      </c>
      <c r="JU163" s="4">
        <f t="shared" si="39"/>
        <v>5.4573259259259252</v>
      </c>
      <c r="JV163" s="1" t="e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>
        <v>0.61629999999999996</v>
      </c>
      <c r="EY164" s="5">
        <v>0.6593</v>
      </c>
      <c r="EZ164" s="5">
        <v>0.30959999999999999</v>
      </c>
      <c r="FA164" s="5">
        <v>1.6000000000000001E-3</v>
      </c>
      <c r="FB164" s="5">
        <v>0.88680000000000003</v>
      </c>
      <c r="FC164" s="5">
        <v>0.65480000000000005</v>
      </c>
      <c r="FD164" s="5">
        <v>1</v>
      </c>
      <c r="FE164" s="5">
        <v>10.1708</v>
      </c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32"/>
        <v>0.6551851851851852</v>
      </c>
      <c r="JO164" s="4">
        <f t="shared" si="33"/>
        <v>0.74711481481481501</v>
      </c>
      <c r="JP164" s="4">
        <f t="shared" si="34"/>
        <v>0.25279999999999997</v>
      </c>
      <c r="JQ164" s="4">
        <f t="shared" si="35"/>
        <v>1.6444444444444442E-2</v>
      </c>
      <c r="JR164" s="4">
        <f t="shared" si="36"/>
        <v>0.82009259259259271</v>
      </c>
      <c r="JS164" s="4">
        <f t="shared" si="37"/>
        <v>0.54839523809523816</v>
      </c>
      <c r="JT164" s="4">
        <f t="shared" si="38"/>
        <v>0.99557407407407417</v>
      </c>
      <c r="JU164" s="4">
        <f t="shared" si="39"/>
        <v>5.1695444444444467</v>
      </c>
      <c r="JV164" s="1" t="e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>
        <v>0.61460000000000004</v>
      </c>
      <c r="EY165" s="5">
        <v>0.65359999999999996</v>
      </c>
      <c r="EZ165" s="5">
        <v>0.31859999999999999</v>
      </c>
      <c r="FA165" s="5">
        <v>1.6000000000000001E-3</v>
      </c>
      <c r="FB165" s="5">
        <v>0.88419999999999999</v>
      </c>
      <c r="FC165" s="5">
        <v>0.65169999999999995</v>
      </c>
      <c r="FD165" s="5">
        <v>1</v>
      </c>
      <c r="FE165" s="5">
        <v>9.7672000000000008</v>
      </c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32"/>
        <v>0.65337777777777772</v>
      </c>
      <c r="JO165" s="4">
        <f t="shared" si="33"/>
        <v>0.74332592592592606</v>
      </c>
      <c r="JP165" s="4">
        <f t="shared" si="34"/>
        <v>0.25855925925925927</v>
      </c>
      <c r="JQ165" s="4">
        <f t="shared" si="35"/>
        <v>1.6344444444444443E-2</v>
      </c>
      <c r="JR165" s="4">
        <f t="shared" si="36"/>
        <v>0.8173814814814816</v>
      </c>
      <c r="JS165" s="4">
        <f t="shared" si="37"/>
        <v>0.55765238095238112</v>
      </c>
      <c r="JT165" s="4">
        <f t="shared" si="38"/>
        <v>0.99557407407407417</v>
      </c>
      <c r="JU165" s="4">
        <f t="shared" si="39"/>
        <v>4.8743592592592586</v>
      </c>
      <c r="JV165" s="1" t="e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>
        <v>0.61550000000000005</v>
      </c>
      <c r="EY166" s="5">
        <v>0.65600000000000003</v>
      </c>
      <c r="EZ166" s="5">
        <v>0.3196</v>
      </c>
      <c r="FA166" s="5">
        <v>2.5000000000000001E-3</v>
      </c>
      <c r="FB166" s="5">
        <v>0.8669</v>
      </c>
      <c r="FC166" s="5">
        <v>0.40810000000000002</v>
      </c>
      <c r="FD166" s="5">
        <v>1</v>
      </c>
      <c r="FE166" s="5">
        <v>8.8461999999999996</v>
      </c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32"/>
        <v>0.67981111111111103</v>
      </c>
      <c r="JO166" s="4">
        <f t="shared" si="33"/>
        <v>0.79960000000000009</v>
      </c>
      <c r="JP166" s="4">
        <f t="shared" si="34"/>
        <v>0.24400740740740742</v>
      </c>
      <c r="JQ166" s="4">
        <f t="shared" si="35"/>
        <v>2.4296296296296292E-2</v>
      </c>
      <c r="JR166" s="4">
        <f t="shared" si="36"/>
        <v>0.7794888888888889</v>
      </c>
      <c r="JS166" s="4">
        <f t="shared" si="37"/>
        <v>0.34393809523809538</v>
      </c>
      <c r="JT166" s="4">
        <f t="shared" si="38"/>
        <v>0.99573703703703709</v>
      </c>
      <c r="JU166" s="4">
        <f t="shared" si="39"/>
        <v>4.6843333333333321</v>
      </c>
      <c r="JV166" s="1" t="e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1">
        <v>0.61770000000000003</v>
      </c>
      <c r="BW167" s="11">
        <v>0.66239999999999999</v>
      </c>
      <c r="BX167" s="11">
        <v>0.3075</v>
      </c>
      <c r="BY167" s="11">
        <v>1.6000000000000001E-3</v>
      </c>
      <c r="BZ167" s="11">
        <v>0.8871</v>
      </c>
      <c r="CA167" s="11">
        <v>0.65510000000000002</v>
      </c>
      <c r="CB167" s="11">
        <v>1</v>
      </c>
      <c r="CC167" s="11">
        <v>13.852600000000001</v>
      </c>
      <c r="CD167" s="4">
        <v>0.626</v>
      </c>
      <c r="CE167" s="4">
        <v>0.67889999999999995</v>
      </c>
      <c r="CF167" s="4">
        <v>0.29570000000000002</v>
      </c>
      <c r="CG167" s="4">
        <v>4.8999999999999998E-3</v>
      </c>
      <c r="CH167" s="4">
        <v>0.87770000000000004</v>
      </c>
      <c r="CI167" s="4">
        <v>0.64610000000000001</v>
      </c>
      <c r="CJ167" s="4">
        <v>1</v>
      </c>
      <c r="CK167" s="4">
        <v>10.396699999999999</v>
      </c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1">
        <v>0.62619999999999998</v>
      </c>
      <c r="DS167" s="11">
        <v>0.68100000000000005</v>
      </c>
      <c r="DT167" s="11">
        <v>0.2918</v>
      </c>
      <c r="DU167" s="11">
        <v>4.8999999999999998E-3</v>
      </c>
      <c r="DV167" s="11">
        <v>0.87829999999999997</v>
      </c>
      <c r="DW167" s="11">
        <v>0.64529999999999998</v>
      </c>
      <c r="DX167" s="11">
        <v>1</v>
      </c>
      <c r="DY167" s="11">
        <v>11.502700000000001</v>
      </c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>
        <v>0.61339999999999995</v>
      </c>
      <c r="EY167" s="5">
        <v>0.6532</v>
      </c>
      <c r="EZ167" s="5">
        <v>0.31030000000000002</v>
      </c>
      <c r="FA167" s="5">
        <v>1.6000000000000001E-3</v>
      </c>
      <c r="FB167" s="5">
        <v>0.88719999999999999</v>
      </c>
      <c r="FC167" s="5">
        <v>0.65510000000000002</v>
      </c>
      <c r="FD167" s="5">
        <v>1</v>
      </c>
      <c r="FE167" s="5">
        <v>8.6455000000000002</v>
      </c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32"/>
        <v>0.65223703703703728</v>
      </c>
      <c r="JO167" s="4">
        <f t="shared" si="33"/>
        <v>0.74012222222222213</v>
      </c>
      <c r="JP167" s="4">
        <f t="shared" si="34"/>
        <v>0.25493703703703702</v>
      </c>
      <c r="JQ167" s="4">
        <f t="shared" si="35"/>
        <v>1.6359259259259257E-2</v>
      </c>
      <c r="JR167" s="4">
        <f t="shared" si="36"/>
        <v>0.82058148148148136</v>
      </c>
      <c r="JS167" s="4">
        <f t="shared" si="37"/>
        <v>0.56492857142857156</v>
      </c>
      <c r="JT167" s="4">
        <f t="shared" si="38"/>
        <v>0.99557407407407417</v>
      </c>
      <c r="JU167" s="4">
        <f t="shared" si="39"/>
        <v>5.416677777777779</v>
      </c>
      <c r="JV167" s="1" t="e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>
        <v>0.60829999999999995</v>
      </c>
      <c r="EY168" s="5">
        <v>0.64170000000000005</v>
      </c>
      <c r="EZ168" s="5">
        <v>0.32269999999999999</v>
      </c>
      <c r="FA168" s="5">
        <v>1.6999999999999999E-3</v>
      </c>
      <c r="FB168" s="5">
        <v>0.88449999999999995</v>
      </c>
      <c r="FC168" s="5">
        <v>0.59930000000000005</v>
      </c>
      <c r="FD168" s="5">
        <v>1</v>
      </c>
      <c r="FE168" s="5">
        <v>8.2946000000000009</v>
      </c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32"/>
        <v>0.65956153846153853</v>
      </c>
      <c r="JO168" s="4">
        <f t="shared" si="33"/>
        <v>0.75591153846153847</v>
      </c>
      <c r="JP168" s="4">
        <f t="shared" si="34"/>
        <v>0.24348846153846157</v>
      </c>
      <c r="JQ168" s="4">
        <f t="shared" si="35"/>
        <v>1.9153846153846153E-2</v>
      </c>
      <c r="JR168" s="4">
        <f t="shared" si="36"/>
        <v>0.79956923076923081</v>
      </c>
      <c r="JS168" s="4">
        <f t="shared" si="37"/>
        <v>0.4835333333333332</v>
      </c>
      <c r="JT168" s="4">
        <f t="shared" si="38"/>
        <v>0.99546538461538481</v>
      </c>
      <c r="JU168" s="4">
        <f t="shared" si="39"/>
        <v>4.4333769230769224</v>
      </c>
      <c r="JV168" s="1" t="e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>
        <v>0.61909999999999998</v>
      </c>
      <c r="EY169" s="5">
        <v>0.66259999999999997</v>
      </c>
      <c r="EZ169" s="5">
        <v>0.31290000000000001</v>
      </c>
      <c r="FA169" s="5">
        <v>1.6000000000000001E-3</v>
      </c>
      <c r="FB169" s="5">
        <v>0.88360000000000005</v>
      </c>
      <c r="FC169" s="5">
        <v>0.65910000000000002</v>
      </c>
      <c r="FD169" s="5">
        <v>1</v>
      </c>
      <c r="FE169" s="5">
        <v>8.6652000000000005</v>
      </c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32"/>
        <v>0.65929230769230773</v>
      </c>
      <c r="JO169" s="4">
        <f t="shared" si="33"/>
        <v>0.75736923076923079</v>
      </c>
      <c r="JP169" s="4">
        <f t="shared" si="34"/>
        <v>0.25300769230769232</v>
      </c>
      <c r="JQ169" s="4">
        <f t="shared" si="35"/>
        <v>1.1792307692307692E-2</v>
      </c>
      <c r="JR169" s="4">
        <f t="shared" si="36"/>
        <v>0.8333769230769229</v>
      </c>
      <c r="JS169" s="4">
        <f t="shared" si="37"/>
        <v>0.63986190476190485</v>
      </c>
      <c r="JT169" s="4">
        <f t="shared" si="38"/>
        <v>0.99703076923076916</v>
      </c>
      <c r="JU169" s="4">
        <f t="shared" si="39"/>
        <v>4.7452615384615369</v>
      </c>
      <c r="JV169" s="1" t="e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>
        <v>0.61140000000000005</v>
      </c>
      <c r="EY170" s="5">
        <v>0.64990000000000003</v>
      </c>
      <c r="EZ170" s="5">
        <v>0.31900000000000001</v>
      </c>
      <c r="FA170" s="5">
        <v>1.6000000000000001E-3</v>
      </c>
      <c r="FB170" s="5">
        <v>0.88980000000000004</v>
      </c>
      <c r="FC170" s="5">
        <v>0.65780000000000005</v>
      </c>
      <c r="FD170" s="5">
        <v>1</v>
      </c>
      <c r="FE170" s="5">
        <v>8.3649000000000004</v>
      </c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32"/>
        <v>0.65289230769230755</v>
      </c>
      <c r="JO170" s="4">
        <f t="shared" si="33"/>
        <v>0.74271153846153848</v>
      </c>
      <c r="JP170" s="4">
        <f t="shared" si="34"/>
        <v>0.25549230769230763</v>
      </c>
      <c r="JQ170" s="4">
        <f t="shared" si="35"/>
        <v>1.6726923076923077E-2</v>
      </c>
      <c r="JR170" s="4">
        <f t="shared" si="36"/>
        <v>0.81999615384615387</v>
      </c>
      <c r="JS170" s="4">
        <f t="shared" si="37"/>
        <v>0.54719523809523807</v>
      </c>
      <c r="JT170" s="4">
        <f t="shared" si="38"/>
        <v>0.99540384615384625</v>
      </c>
      <c r="JU170" s="4">
        <f t="shared" si="39"/>
        <v>4.5436115384615388</v>
      </c>
      <c r="JV170" s="1" t="e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>
        <v>0.59950000000000003</v>
      </c>
      <c r="EY171" s="5">
        <v>0.62819999999999998</v>
      </c>
      <c r="EZ171" s="5">
        <v>0.33210000000000001</v>
      </c>
      <c r="FA171" s="5">
        <v>1.6000000000000001E-3</v>
      </c>
      <c r="FB171" s="5">
        <v>0.88949999999999996</v>
      </c>
      <c r="FC171" s="5">
        <v>0.66180000000000005</v>
      </c>
      <c r="FD171" s="5">
        <v>1</v>
      </c>
      <c r="FE171" s="5">
        <v>8.7994000000000003</v>
      </c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32"/>
        <v>0.65383846153846159</v>
      </c>
      <c r="JO171" s="4">
        <f t="shared" si="33"/>
        <v>0.75272307692307672</v>
      </c>
      <c r="JP171" s="4">
        <f t="shared" si="34"/>
        <v>0.2500115384615384</v>
      </c>
      <c r="JQ171" s="4">
        <f t="shared" si="35"/>
        <v>1.1819230769230768E-2</v>
      </c>
      <c r="JR171" s="4">
        <f t="shared" si="36"/>
        <v>0.83056923076923073</v>
      </c>
      <c r="JS171" s="4">
        <f t="shared" si="37"/>
        <v>0.62656666666666672</v>
      </c>
      <c r="JT171" s="4">
        <f t="shared" si="38"/>
        <v>0.99703076923076916</v>
      </c>
      <c r="JU171" s="4">
        <f t="shared" si="39"/>
        <v>4.661311538461538</v>
      </c>
      <c r="JV171" s="1" t="e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>
        <v>0.60129999999999995</v>
      </c>
      <c r="EY172" s="5">
        <v>0.63190000000000002</v>
      </c>
      <c r="EZ172" s="5">
        <v>0.33279999999999998</v>
      </c>
      <c r="FA172" s="5">
        <v>1.6000000000000001E-3</v>
      </c>
      <c r="FB172" s="5">
        <v>0.88949999999999996</v>
      </c>
      <c r="FC172" s="5">
        <v>0.66139999999999999</v>
      </c>
      <c r="FD172" s="5">
        <v>1</v>
      </c>
      <c r="FE172" s="5">
        <v>9.4861000000000004</v>
      </c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0.66459999999999997</v>
      </c>
      <c r="IY172" s="4">
        <v>0.77459999999999996</v>
      </c>
      <c r="IZ172" s="4">
        <v>0.222</v>
      </c>
      <c r="JA172" s="4">
        <v>1.4800000000000001E-2</v>
      </c>
      <c r="JB172" s="4">
        <v>0.82299999999999995</v>
      </c>
      <c r="JC172" s="4">
        <v>0.64629999999999999</v>
      </c>
      <c r="JD172" s="4">
        <v>0.99990000000000001</v>
      </c>
      <c r="JE172" s="4">
        <v>3.0884999999999998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32"/>
        <v>0.65516923076923073</v>
      </c>
      <c r="JO172" s="4">
        <f t="shared" si="33"/>
        <v>0.75518461538461545</v>
      </c>
      <c r="JP172" s="4">
        <f t="shared" si="34"/>
        <v>0.24968076923076926</v>
      </c>
      <c r="JQ172" s="4">
        <f t="shared" si="35"/>
        <v>1.1815384615384615E-2</v>
      </c>
      <c r="JR172" s="4">
        <f t="shared" si="36"/>
        <v>0.83068846153846165</v>
      </c>
      <c r="JS172" s="4">
        <f t="shared" si="37"/>
        <v>0.62638571428571443</v>
      </c>
      <c r="JT172" s="4">
        <f t="shared" si="38"/>
        <v>0.99703076923076916</v>
      </c>
      <c r="JU172" s="4">
        <f t="shared" si="39"/>
        <v>4.7416115384615383</v>
      </c>
      <c r="JV172" s="1" t="e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>
        <v>0.6159</v>
      </c>
      <c r="EY173" s="5">
        <v>0.65739999999999998</v>
      </c>
      <c r="EZ173" s="5">
        <v>0.31480000000000002</v>
      </c>
      <c r="FA173" s="5">
        <v>1.6000000000000001E-3</v>
      </c>
      <c r="FB173" s="5">
        <v>0.88460000000000005</v>
      </c>
      <c r="FC173" s="5">
        <v>0.66139999999999999</v>
      </c>
      <c r="FD173" s="5">
        <v>1</v>
      </c>
      <c r="FE173" s="5">
        <v>9.5618999999999996</v>
      </c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0.6603</v>
      </c>
      <c r="IY173" s="4">
        <v>0.75839999999999996</v>
      </c>
      <c r="IZ173" s="4">
        <v>0.23810000000000001</v>
      </c>
      <c r="JA173" s="4">
        <v>1.4800000000000001E-2</v>
      </c>
      <c r="JB173" s="4">
        <v>0.83040000000000003</v>
      </c>
      <c r="JC173" s="4">
        <v>0.65080000000000005</v>
      </c>
      <c r="JD173" s="4">
        <v>0.99990000000000001</v>
      </c>
      <c r="JE173" s="4">
        <v>3.0746000000000002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32"/>
        <v>0.65705769230769229</v>
      </c>
      <c r="JO173" s="4">
        <f t="shared" si="33"/>
        <v>0.75410769230769226</v>
      </c>
      <c r="JP173" s="4">
        <f t="shared" si="34"/>
        <v>0.25289230769230769</v>
      </c>
      <c r="JQ173" s="4">
        <f t="shared" si="35"/>
        <v>1.1776923076923074E-2</v>
      </c>
      <c r="JR173" s="4">
        <f t="shared" si="36"/>
        <v>0.8341653846153847</v>
      </c>
      <c r="JS173" s="4">
        <f t="shared" si="37"/>
        <v>0.64052857142857145</v>
      </c>
      <c r="JT173" s="4">
        <f t="shared" si="38"/>
        <v>0.99703076923076916</v>
      </c>
      <c r="JU173" s="4">
        <f t="shared" si="39"/>
        <v>4.6926538461538456</v>
      </c>
      <c r="JV173" s="1" t="e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>
        <v>0.61819999999999997</v>
      </c>
      <c r="EY174" s="5">
        <v>0.66169999999999995</v>
      </c>
      <c r="EZ174" s="5">
        <v>0.31330000000000002</v>
      </c>
      <c r="FA174" s="5">
        <v>1.6000000000000001E-3</v>
      </c>
      <c r="FB174" s="5">
        <v>0.88439999999999996</v>
      </c>
      <c r="FC174" s="5">
        <v>0.66039999999999999</v>
      </c>
      <c r="FD174" s="5">
        <v>1</v>
      </c>
      <c r="FE174" s="5">
        <v>10.1312</v>
      </c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0.66159999999999997</v>
      </c>
      <c r="IY174" s="4">
        <v>0.76090000000000002</v>
      </c>
      <c r="IZ174" s="4">
        <v>0.23830000000000001</v>
      </c>
      <c r="JA174" s="4">
        <v>1.4800000000000001E-2</v>
      </c>
      <c r="JB174" s="4">
        <v>0.83</v>
      </c>
      <c r="JC174" s="4">
        <v>0.65010000000000001</v>
      </c>
      <c r="JD174" s="4">
        <v>0.99990000000000001</v>
      </c>
      <c r="JE174" s="4">
        <v>3.0804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32"/>
        <v>0.6584000000000001</v>
      </c>
      <c r="JO174" s="4">
        <f t="shared" si="33"/>
        <v>0.75661538461538469</v>
      </c>
      <c r="JP174" s="4">
        <f t="shared" si="34"/>
        <v>0.25264230769230767</v>
      </c>
      <c r="JQ174" s="4">
        <f t="shared" si="35"/>
        <v>1.1788461538461536E-2</v>
      </c>
      <c r="JR174" s="4">
        <f t="shared" si="36"/>
        <v>0.83397692307692317</v>
      </c>
      <c r="JS174" s="4">
        <f t="shared" si="37"/>
        <v>0.64073333333333338</v>
      </c>
      <c r="JT174" s="4">
        <f t="shared" si="38"/>
        <v>0.99703076923076916</v>
      </c>
      <c r="JU174" s="4">
        <f t="shared" si="39"/>
        <v>4.8016307692307691</v>
      </c>
      <c r="JV174" s="1" t="e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>
        <v>0.6099</v>
      </c>
      <c r="EY175" s="5">
        <v>0.64570000000000005</v>
      </c>
      <c r="EZ175" s="5">
        <v>0.32679999999999998</v>
      </c>
      <c r="FA175" s="5">
        <v>1.6000000000000001E-3</v>
      </c>
      <c r="FB175" s="5">
        <v>0.88629999999999998</v>
      </c>
      <c r="FC175" s="5">
        <v>0.6603</v>
      </c>
      <c r="FD175" s="5">
        <v>1</v>
      </c>
      <c r="FE175" s="5">
        <v>11.4588</v>
      </c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0.65949999999999998</v>
      </c>
      <c r="IY175" s="4">
        <v>0.75849999999999995</v>
      </c>
      <c r="IZ175" s="4">
        <v>0.23400000000000001</v>
      </c>
      <c r="JA175" s="4">
        <v>1.4800000000000001E-2</v>
      </c>
      <c r="JB175" s="4">
        <v>0.8276</v>
      </c>
      <c r="JC175" s="4">
        <v>0.64849999999999997</v>
      </c>
      <c r="JD175" s="4">
        <v>0.99990000000000001</v>
      </c>
      <c r="JE175" s="4">
        <v>3.0139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32"/>
        <v>0.65476538461538469</v>
      </c>
      <c r="JO175" s="4">
        <f t="shared" si="33"/>
        <v>0.75032692307692295</v>
      </c>
      <c r="JP175" s="4">
        <f t="shared" si="34"/>
        <v>0.25567692307692308</v>
      </c>
      <c r="JQ175" s="4">
        <f t="shared" si="35"/>
        <v>1.178076923076923E-2</v>
      </c>
      <c r="JR175" s="4">
        <f t="shared" si="36"/>
        <v>0.8329653846153845</v>
      </c>
      <c r="JS175" s="4">
        <f t="shared" si="37"/>
        <v>0.63649047619047627</v>
      </c>
      <c r="JT175" s="4">
        <f t="shared" si="38"/>
        <v>0.99703076923076916</v>
      </c>
      <c r="JU175" s="4">
        <f t="shared" si="39"/>
        <v>4.8991538461538475</v>
      </c>
      <c r="JV175" s="1" t="e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>
        <v>0.61199999999999999</v>
      </c>
      <c r="EY176" s="5">
        <v>0.64949999999999997</v>
      </c>
      <c r="EZ176" s="5">
        <v>0.32450000000000001</v>
      </c>
      <c r="FA176" s="5">
        <v>1.6000000000000001E-3</v>
      </c>
      <c r="FB176" s="5">
        <v>0.88549999999999995</v>
      </c>
      <c r="FC176" s="5">
        <v>0.6593</v>
      </c>
      <c r="FD176" s="5">
        <v>1</v>
      </c>
      <c r="FE176" s="5">
        <v>11.0855</v>
      </c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0.66090000000000004</v>
      </c>
      <c r="IY176" s="4">
        <v>0.76119999999999999</v>
      </c>
      <c r="IZ176" s="4">
        <v>0.23480000000000001</v>
      </c>
      <c r="JA176" s="4">
        <v>1.4800000000000001E-2</v>
      </c>
      <c r="JB176" s="4">
        <v>0.82730000000000004</v>
      </c>
      <c r="JC176" s="4">
        <v>0.64790000000000003</v>
      </c>
      <c r="JD176" s="4">
        <v>0.99990000000000001</v>
      </c>
      <c r="JE176" s="4">
        <v>3.0106999999999999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32"/>
        <v>0.6560576923076924</v>
      </c>
      <c r="JO176" s="4">
        <f t="shared" si="33"/>
        <v>0.75280384615384621</v>
      </c>
      <c r="JP176" s="4">
        <f t="shared" si="34"/>
        <v>0.25575000000000003</v>
      </c>
      <c r="JQ176" s="4">
        <f t="shared" si="35"/>
        <v>1.1784615384615385E-2</v>
      </c>
      <c r="JR176" s="4">
        <f t="shared" si="36"/>
        <v>0.83271923076923082</v>
      </c>
      <c r="JS176" s="4">
        <f t="shared" si="37"/>
        <v>0.63643333333333341</v>
      </c>
      <c r="JT176" s="4">
        <f t="shared" si="38"/>
        <v>0.99703076923076916</v>
      </c>
      <c r="JU176" s="4">
        <f t="shared" si="39"/>
        <v>4.9036192307692312</v>
      </c>
      <c r="JV176" s="1" t="e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>
        <v>0.60189999999999999</v>
      </c>
      <c r="EY177" s="5">
        <v>0.63160000000000005</v>
      </c>
      <c r="EZ177" s="5">
        <v>0.33229999999999998</v>
      </c>
      <c r="FA177" s="5">
        <v>1.6000000000000001E-3</v>
      </c>
      <c r="FB177" s="5">
        <v>0.88849999999999996</v>
      </c>
      <c r="FC177" s="5">
        <v>0.65239999999999998</v>
      </c>
      <c r="FD177" s="5">
        <v>1</v>
      </c>
      <c r="FE177" s="5">
        <v>10.76</v>
      </c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>
        <v>0.63349999999999995</v>
      </c>
      <c r="FO177" s="5">
        <v>0.69979999999999998</v>
      </c>
      <c r="FP177" s="5">
        <v>0.27710000000000001</v>
      </c>
      <c r="FQ177" s="5">
        <v>9.2999999999999992E-3</v>
      </c>
      <c r="FR177" s="5">
        <v>0.86040000000000005</v>
      </c>
      <c r="FS177" s="5">
        <v>0.62549999999999994</v>
      </c>
      <c r="FT177" s="5">
        <v>1</v>
      </c>
      <c r="FU177" s="5">
        <v>6.7003000000000004</v>
      </c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>
        <v>0.66420000000000001</v>
      </c>
      <c r="IY177" s="4">
        <v>0.7712</v>
      </c>
      <c r="IZ177" s="4">
        <v>0.22339999999999999</v>
      </c>
      <c r="JA177" s="4">
        <v>1.67E-2</v>
      </c>
      <c r="JB177" s="4">
        <v>0.81899999999999995</v>
      </c>
      <c r="JC177" s="4">
        <v>0.56930000000000003</v>
      </c>
      <c r="JD177" s="4">
        <v>0.99980000000000002</v>
      </c>
      <c r="JE177" s="4">
        <v>2.97</v>
      </c>
      <c r="JF177" s="5"/>
      <c r="JG177" s="5"/>
      <c r="JH177" s="5"/>
      <c r="JI177" s="5"/>
      <c r="JJ177" s="5"/>
      <c r="JK177" s="5"/>
      <c r="JL177" s="5"/>
      <c r="JM177" s="5"/>
      <c r="JN177" s="4">
        <f>AVERAGEIFS(B177:JM177,metrics.rec,"MAE")</f>
        <v>0.65270769230769221</v>
      </c>
      <c r="JO177" s="4">
        <f>AVERAGEIFS(B177:JM177,metrics.rec,"MSE")</f>
        <v>0.74639999999999973</v>
      </c>
      <c r="JP177" s="4">
        <f>AVERAGEIFS(B177:JM177,metrics.rec,"R")</f>
        <v>0.25183461538461532</v>
      </c>
      <c r="JQ177" s="4">
        <f>AVERAGEIFS(B177:JM177,metrics.rec,"Precision")</f>
        <v>1.6623076923076921E-2</v>
      </c>
      <c r="JR177" s="4">
        <f>AVERAGEIFS(B177:JM177,metrics.rec,"Recall")</f>
        <v>0.8131115384615385</v>
      </c>
      <c r="JS177" s="4">
        <f>AVERAGEIFS(B177:JM177,metrics.rec,"Coverage")</f>
        <v>0.54348461538461545</v>
      </c>
      <c r="JT177" s="4">
        <f>AVERAGEIFS(B177:JM177,metrics.rec,"Recatio")</f>
        <v>0.99540384615384625</v>
      </c>
      <c r="JU177" s="4">
        <f>AVERAGEIFS(B177:JM177,metrics.rec,"Time")</f>
        <v>5.0575846153846147</v>
      </c>
      <c r="JV177" s="1" t="e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>
        <v>0.61299999999999999</v>
      </c>
      <c r="DK178" s="4">
        <v>0.65080000000000005</v>
      </c>
      <c r="DL178" s="4">
        <v>0.318</v>
      </c>
      <c r="DM178" s="4">
        <v>1.6000000000000001E-3</v>
      </c>
      <c r="DN178" s="4">
        <v>0.88690000000000002</v>
      </c>
      <c r="DO178" s="4">
        <v>0.6542</v>
      </c>
      <c r="DP178" s="4">
        <v>1</v>
      </c>
      <c r="DQ178" s="4">
        <v>17.737300000000001</v>
      </c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>
        <v>0.60970000000000002</v>
      </c>
      <c r="EY178" s="5">
        <v>0.64449999999999996</v>
      </c>
      <c r="EZ178" s="5">
        <v>0.32850000000000001</v>
      </c>
      <c r="FA178" s="5">
        <v>1.6000000000000001E-3</v>
      </c>
      <c r="FB178" s="5">
        <v>0.88649999999999995</v>
      </c>
      <c r="FC178" s="5">
        <v>0.65369999999999995</v>
      </c>
      <c r="FD178" s="5">
        <v>1</v>
      </c>
      <c r="FE178" s="5">
        <v>11.509600000000001</v>
      </c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>
        <v>0.63500000000000001</v>
      </c>
      <c r="FO178" s="5">
        <v>0.69979999999999998</v>
      </c>
      <c r="FP178" s="5">
        <v>0.2868</v>
      </c>
      <c r="FQ178" s="5">
        <v>9.1999999999999998E-3</v>
      </c>
      <c r="FR178" s="5">
        <v>0.86199999999999999</v>
      </c>
      <c r="FS178" s="5">
        <v>0.62880000000000003</v>
      </c>
      <c r="FT178" s="5">
        <v>1</v>
      </c>
      <c r="FU178" s="5">
        <v>6.6582999999999997</v>
      </c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0.6593</v>
      </c>
      <c r="IY178" s="4">
        <v>0.75600000000000001</v>
      </c>
      <c r="IZ178" s="4">
        <v>0.2374</v>
      </c>
      <c r="JA178" s="4">
        <v>1.67E-2</v>
      </c>
      <c r="JB178" s="4">
        <v>0.82509999999999994</v>
      </c>
      <c r="JC178" s="4">
        <v>0.57269999999999999</v>
      </c>
      <c r="JD178" s="4">
        <v>0.99980000000000002</v>
      </c>
      <c r="JE178" s="4">
        <v>2.9849999999999999</v>
      </c>
      <c r="JF178" s="5"/>
      <c r="JG178" s="5"/>
      <c r="JH178" s="5"/>
      <c r="JI178" s="5"/>
      <c r="JJ178" s="5"/>
      <c r="JK178" s="5"/>
      <c r="JL178" s="5"/>
      <c r="JM178" s="5"/>
      <c r="JN178" s="4">
        <f>AVERAGEIFS(B178:JM178,metrics.rec,"MAE")</f>
        <v>0.65096153846153859</v>
      </c>
      <c r="JO178" s="4">
        <f>AVERAGEIFS(B178:JM178,metrics.rec,"MSE")</f>
        <v>0.73868076923076942</v>
      </c>
      <c r="JP178" s="4">
        <f>AVERAGEIFS(B178:JM178,metrics.rec,"R")</f>
        <v>0.26052692307692304</v>
      </c>
      <c r="JQ178" s="4">
        <f>AVERAGEIFS(B178:JM178,metrics.rec,"Precision")</f>
        <v>1.6569230769230767E-2</v>
      </c>
      <c r="JR178" s="4">
        <f>AVERAGEIFS(B178:JM178,metrics.rec,"Recall")</f>
        <v>0.81701153846153851</v>
      </c>
      <c r="JS178" s="4">
        <f>AVERAGEIFS(B178:JM178,metrics.rec,"Coverage")</f>
        <v>0.56196153846153851</v>
      </c>
      <c r="JT178" s="4">
        <f>AVERAGEIFS(B178:JM178,metrics.rec,"Recatio")</f>
        <v>0.99540384615384625</v>
      </c>
      <c r="JU178" s="4">
        <f>AVERAGEIFS(B178:JM178,metrics.rec,"Time")</f>
        <v>5.5371423076923074</v>
      </c>
      <c r="JV178" s="1" t="e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>
        <v>0.61360000000000003</v>
      </c>
      <c r="DK179" s="4">
        <v>0.65169999999999995</v>
      </c>
      <c r="DL179" s="4">
        <v>0.32219999999999999</v>
      </c>
      <c r="DM179" s="4">
        <v>2.5000000000000001E-3</v>
      </c>
      <c r="DN179" s="4">
        <v>0.86829999999999996</v>
      </c>
      <c r="DO179" s="4">
        <v>0.4098</v>
      </c>
      <c r="DP179" s="4">
        <v>1</v>
      </c>
      <c r="DQ179" s="4">
        <v>17.964500000000001</v>
      </c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>
        <v>0.6099</v>
      </c>
      <c r="EY179" s="5">
        <v>0.64539999999999997</v>
      </c>
      <c r="EZ179" s="5">
        <v>0.33079999999999998</v>
      </c>
      <c r="FA179" s="5">
        <v>2.5000000000000001E-3</v>
      </c>
      <c r="FB179" s="5">
        <v>0.86839999999999995</v>
      </c>
      <c r="FC179" s="5">
        <v>0.4103</v>
      </c>
      <c r="FD179" s="5">
        <v>1</v>
      </c>
      <c r="FE179" s="5">
        <v>11.9285</v>
      </c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0.69599999999999995</v>
      </c>
      <c r="IY179" s="4">
        <v>0.8306</v>
      </c>
      <c r="IZ179" s="4">
        <v>0.22109999999999999</v>
      </c>
      <c r="JA179" s="4">
        <v>2.5499999999999998E-2</v>
      </c>
      <c r="JB179" s="4">
        <v>0.78249999999999997</v>
      </c>
      <c r="JC179" s="4">
        <v>0.35649999999999998</v>
      </c>
      <c r="JD179" s="4">
        <v>0.99990000000000001</v>
      </c>
      <c r="JE179" s="4">
        <v>2.9268000000000001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32"/>
        <v>0.67305000000000004</v>
      </c>
      <c r="JO179" s="4">
        <f t="shared" si="33"/>
        <v>0.7857423076923078</v>
      </c>
      <c r="JP179" s="4">
        <f t="shared" si="34"/>
        <v>0.24864230769230769</v>
      </c>
      <c r="JQ179" s="4">
        <f t="shared" si="35"/>
        <v>2.4634615384615383E-2</v>
      </c>
      <c r="JR179" s="4">
        <f t="shared" si="36"/>
        <v>0.77993076923076921</v>
      </c>
      <c r="JS179" s="4">
        <f t="shared" si="37"/>
        <v>0.35113333333333335</v>
      </c>
      <c r="JT179" s="4">
        <f t="shared" si="38"/>
        <v>0.99564230769230755</v>
      </c>
      <c r="JU179" s="4">
        <f t="shared" si="39"/>
        <v>5.3712307692307686</v>
      </c>
      <c r="JV179" s="1" t="e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>
        <v>0.60399999999999998</v>
      </c>
      <c r="DK180" s="4">
        <v>0.63380000000000003</v>
      </c>
      <c r="DL180" s="4">
        <v>0.3201</v>
      </c>
      <c r="DM180" s="4">
        <v>1.6000000000000001E-3</v>
      </c>
      <c r="DN180" s="4">
        <v>0.88719999999999999</v>
      </c>
      <c r="DO180" s="4">
        <v>0.65569999999999995</v>
      </c>
      <c r="DP180" s="4">
        <v>1</v>
      </c>
      <c r="DQ180" s="4">
        <v>15.2089</v>
      </c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>
        <v>0.60050000000000003</v>
      </c>
      <c r="EY180" s="5">
        <v>0.62739999999999996</v>
      </c>
      <c r="EZ180" s="5">
        <v>0.33610000000000001</v>
      </c>
      <c r="FA180" s="5">
        <v>1.6000000000000001E-3</v>
      </c>
      <c r="FB180" s="5">
        <v>0.88749999999999996</v>
      </c>
      <c r="FC180" s="5">
        <v>0.6552</v>
      </c>
      <c r="FD180" s="5">
        <v>1</v>
      </c>
      <c r="FE180" s="5">
        <v>12.2127</v>
      </c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>
        <v>0.63360000000000005</v>
      </c>
      <c r="FO180" s="5">
        <v>0.69920000000000004</v>
      </c>
      <c r="FP180" s="5">
        <v>0.27650000000000002</v>
      </c>
      <c r="FQ180" s="5">
        <v>8.8999999999999999E-3</v>
      </c>
      <c r="FR180" s="5">
        <v>0.8579</v>
      </c>
      <c r="FS180" s="5">
        <v>0.6492</v>
      </c>
      <c r="FT180" s="5">
        <v>1</v>
      </c>
      <c r="FU180" s="5">
        <v>6.9131999999999998</v>
      </c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0.66830000000000001</v>
      </c>
      <c r="IY180" s="4">
        <v>0.77990000000000004</v>
      </c>
      <c r="IZ180" s="4">
        <v>0.21460000000000001</v>
      </c>
      <c r="JA180" s="4">
        <v>1.4800000000000001E-2</v>
      </c>
      <c r="JB180" s="4">
        <v>0.81710000000000005</v>
      </c>
      <c r="JC180" s="4">
        <v>0.64249999999999996</v>
      </c>
      <c r="JD180" s="4">
        <v>0.99990000000000001</v>
      </c>
      <c r="JE180" s="4">
        <v>3.0615000000000001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32"/>
        <v>0.65545769230769224</v>
      </c>
      <c r="JO180" s="4">
        <f t="shared" si="33"/>
        <v>0.75331923076923069</v>
      </c>
      <c r="JP180" s="4">
        <f t="shared" si="34"/>
        <v>0.25085384615384615</v>
      </c>
      <c r="JQ180" s="4">
        <f t="shared" si="35"/>
        <v>1.1684615384615384E-2</v>
      </c>
      <c r="JR180" s="4">
        <f t="shared" si="36"/>
        <v>0.82799999999999996</v>
      </c>
      <c r="JS180" s="4">
        <f t="shared" si="37"/>
        <v>0.64214999999999989</v>
      </c>
      <c r="JT180" s="4">
        <f t="shared" si="38"/>
        <v>0.99703076923076916</v>
      </c>
      <c r="JU180" s="4">
        <f t="shared" si="39"/>
        <v>5.6461884615384621</v>
      </c>
      <c r="JV180" s="1" t="e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1">
        <v>0.61360000000000003</v>
      </c>
      <c r="BW181" s="11">
        <v>0.65449999999999997</v>
      </c>
      <c r="BX181" s="11">
        <v>0.31759999999999999</v>
      </c>
      <c r="BY181" s="11">
        <v>1.6000000000000001E-3</v>
      </c>
      <c r="BZ181" s="11">
        <v>0.88949999999999996</v>
      </c>
      <c r="CA181" s="11">
        <v>0.65780000000000005</v>
      </c>
      <c r="CB181" s="11">
        <v>1</v>
      </c>
      <c r="CC181" s="11">
        <v>12.509</v>
      </c>
      <c r="CD181" s="4">
        <v>0.62250000000000005</v>
      </c>
      <c r="CE181" s="4">
        <v>0.67200000000000004</v>
      </c>
      <c r="CF181" s="4">
        <v>0.30430000000000001</v>
      </c>
      <c r="CG181" s="4">
        <v>4.8999999999999998E-3</v>
      </c>
      <c r="CH181" s="4">
        <v>0.88</v>
      </c>
      <c r="CI181" s="4">
        <v>0.64849999999999997</v>
      </c>
      <c r="CJ181" s="4">
        <v>1</v>
      </c>
      <c r="CK181" s="4">
        <v>10.6761</v>
      </c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>
        <v>0.61270000000000002</v>
      </c>
      <c r="DK181" s="4">
        <v>0.65190000000000003</v>
      </c>
      <c r="DL181" s="4">
        <v>0.308</v>
      </c>
      <c r="DM181" s="4">
        <v>1.6000000000000001E-3</v>
      </c>
      <c r="DN181" s="4">
        <v>0.88980000000000004</v>
      </c>
      <c r="DO181" s="4">
        <v>0.6583</v>
      </c>
      <c r="DP181" s="4">
        <v>1</v>
      </c>
      <c r="DQ181" s="4">
        <v>13.127700000000001</v>
      </c>
      <c r="DR181" s="11">
        <v>0.62280000000000002</v>
      </c>
      <c r="DS181" s="11">
        <v>0.67400000000000004</v>
      </c>
      <c r="DT181" s="11">
        <v>0.30030000000000001</v>
      </c>
      <c r="DU181" s="11">
        <v>4.8999999999999998E-3</v>
      </c>
      <c r="DV181" s="11">
        <v>0.88060000000000005</v>
      </c>
      <c r="DW181" s="11">
        <v>0.64759999999999995</v>
      </c>
      <c r="DX181" s="11">
        <v>1</v>
      </c>
      <c r="DY181" s="11">
        <v>11.2431</v>
      </c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>
        <v>0.60970000000000002</v>
      </c>
      <c r="EY181" s="5">
        <v>0.6462</v>
      </c>
      <c r="EZ181" s="5">
        <v>0.3206</v>
      </c>
      <c r="FA181" s="5">
        <v>1.6000000000000001E-3</v>
      </c>
      <c r="FB181" s="5">
        <v>0.88959999999999995</v>
      </c>
      <c r="FC181" s="5">
        <v>0.65769999999999995</v>
      </c>
      <c r="FD181" s="5">
        <v>1</v>
      </c>
      <c r="FE181" s="5">
        <v>10.807499999999999</v>
      </c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11">
        <v>0.63639999999999997</v>
      </c>
      <c r="FO181" s="11">
        <v>0.70250000000000001</v>
      </c>
      <c r="FP181" s="11">
        <v>0.28039999999999998</v>
      </c>
      <c r="FQ181" s="11">
        <v>9.1999999999999998E-3</v>
      </c>
      <c r="FR181" s="11">
        <v>0.86509999999999998</v>
      </c>
      <c r="FS181" s="11">
        <v>0.63180000000000003</v>
      </c>
      <c r="FT181" s="11">
        <v>1</v>
      </c>
      <c r="FU181" s="11">
        <v>7.1017999999999999</v>
      </c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0.65920000000000001</v>
      </c>
      <c r="IY181" s="4">
        <v>0.75380000000000003</v>
      </c>
      <c r="IZ181" s="4">
        <v>0.23910000000000001</v>
      </c>
      <c r="JA181" s="4">
        <v>1.6799999999999999E-2</v>
      </c>
      <c r="JB181" s="4">
        <v>0.82940000000000003</v>
      </c>
      <c r="JC181" s="4">
        <v>0.57530000000000003</v>
      </c>
      <c r="JD181" s="4">
        <v>0.99980000000000002</v>
      </c>
      <c r="JE181" s="4">
        <v>2.9527999999999999</v>
      </c>
      <c r="JF181" s="5"/>
      <c r="JG181" s="5"/>
      <c r="JH181" s="5"/>
      <c r="JI181" s="5"/>
      <c r="JJ181" s="5"/>
      <c r="JK181" s="5"/>
      <c r="JL181" s="5"/>
      <c r="JM181" s="5"/>
      <c r="JN181" s="4">
        <f>AVERAGEIFS(B181:JM181,metrics.rec,"MAE")</f>
        <v>0.65055769230769223</v>
      </c>
      <c r="JO181" s="4">
        <f>AVERAGEIFS(B181:JM181,metrics.rec,"MSE")</f>
        <v>0.73727692307692316</v>
      </c>
      <c r="JP181" s="4">
        <f>AVERAGEIFS(B181:JM181,metrics.rec,"R")</f>
        <v>0.25776153846153849</v>
      </c>
      <c r="JQ181" s="4">
        <f>AVERAGEIFS(B181:JM181,metrics.rec,"Precision")</f>
        <v>1.6611538461538459E-2</v>
      </c>
      <c r="JR181" s="4">
        <f>AVERAGEIFS(B181:JM181,metrics.rec,"Recall")</f>
        <v>0.82045384615384609</v>
      </c>
      <c r="JS181" s="4">
        <f>AVERAGEIFS(B181:JM181,metrics.rec,"Coverage")</f>
        <v>0.56471923076923081</v>
      </c>
      <c r="JT181" s="4">
        <f>AVERAGEIFS(B181:JM181,metrics.rec,"Recatio")</f>
        <v>0.99540384615384625</v>
      </c>
      <c r="JU181" s="4">
        <f>AVERAGEIFS(B181:JM181,metrics.rec,"Time")</f>
        <v>5.8746961538461528</v>
      </c>
      <c r="JV181" s="1" t="e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>
        <v>0.62709999999999999</v>
      </c>
      <c r="BW182" s="5">
        <v>0.67910000000000004</v>
      </c>
      <c r="BX182" s="5">
        <v>0.3004</v>
      </c>
      <c r="BY182" s="5">
        <v>1.6000000000000001E-3</v>
      </c>
      <c r="BZ182" s="5">
        <v>0.88180000000000003</v>
      </c>
      <c r="CA182" s="5">
        <v>0.65539999999999998</v>
      </c>
      <c r="CB182" s="5">
        <v>1</v>
      </c>
      <c r="CC182" s="5">
        <v>10.859</v>
      </c>
      <c r="CD182" s="4">
        <v>0.63370000000000004</v>
      </c>
      <c r="CE182" s="4">
        <v>0.69230000000000003</v>
      </c>
      <c r="CF182" s="4">
        <v>0.2863</v>
      </c>
      <c r="CG182" s="4">
        <v>4.7999999999999996E-3</v>
      </c>
      <c r="CH182" s="4">
        <v>0.874</v>
      </c>
      <c r="CI182" s="4">
        <v>0.6542</v>
      </c>
      <c r="CJ182" s="4">
        <v>1</v>
      </c>
      <c r="CK182" s="4">
        <v>10.8119</v>
      </c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>
        <v>0.62529999999999997</v>
      </c>
      <c r="DK182" s="4">
        <v>0.67469999999999997</v>
      </c>
      <c r="DL182" s="4">
        <v>0.2923</v>
      </c>
      <c r="DM182" s="4">
        <v>1.6000000000000001E-3</v>
      </c>
      <c r="DN182" s="4">
        <v>0.88239999999999996</v>
      </c>
      <c r="DO182" s="4">
        <v>0.65569999999999995</v>
      </c>
      <c r="DP182" s="4">
        <v>1</v>
      </c>
      <c r="DQ182" s="4">
        <v>10.898099999999999</v>
      </c>
      <c r="DR182" s="5">
        <v>0.63349999999999995</v>
      </c>
      <c r="DS182" s="5">
        <v>0.69440000000000002</v>
      </c>
      <c r="DT182" s="5">
        <v>0.28489999999999999</v>
      </c>
      <c r="DU182" s="5">
        <v>4.7999999999999996E-3</v>
      </c>
      <c r="DV182" s="5">
        <v>0.87460000000000004</v>
      </c>
      <c r="DW182" s="5">
        <v>0.65390000000000004</v>
      </c>
      <c r="DX182" s="5">
        <v>1</v>
      </c>
      <c r="DY182" s="5">
        <v>10.733700000000001</v>
      </c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>
        <v>0.62180000000000002</v>
      </c>
      <c r="EY182" s="5">
        <v>0.66790000000000005</v>
      </c>
      <c r="EZ182" s="5">
        <v>0.30120000000000002</v>
      </c>
      <c r="FA182" s="5">
        <v>1.6000000000000001E-3</v>
      </c>
      <c r="FB182" s="5">
        <v>0.88139999999999996</v>
      </c>
      <c r="FC182" s="5">
        <v>0.65549999999999997</v>
      </c>
      <c r="FD182" s="5">
        <v>1</v>
      </c>
      <c r="FE182" s="5">
        <v>9.9838000000000005</v>
      </c>
      <c r="FF182" s="4">
        <v>0.63290000000000002</v>
      </c>
      <c r="FG182" s="4">
        <v>0.69279999999999997</v>
      </c>
      <c r="FH182" s="4">
        <v>0.28810000000000002</v>
      </c>
      <c r="FI182" s="4">
        <v>4.7999999999999996E-3</v>
      </c>
      <c r="FJ182" s="4">
        <v>0.87419999999999998</v>
      </c>
      <c r="FK182" s="4">
        <v>0.65280000000000005</v>
      </c>
      <c r="FL182" s="4">
        <v>1</v>
      </c>
      <c r="FM182" s="4">
        <v>6.9702999999999999</v>
      </c>
      <c r="FN182" s="5">
        <v>0.64490000000000003</v>
      </c>
      <c r="FO182" s="5">
        <v>0.71889999999999998</v>
      </c>
      <c r="FP182" s="5">
        <v>0.26979999999999998</v>
      </c>
      <c r="FQ182" s="5">
        <v>8.8999999999999999E-3</v>
      </c>
      <c r="FR182" s="5">
        <v>0.86060000000000003</v>
      </c>
      <c r="FS182" s="5">
        <v>0.6532</v>
      </c>
      <c r="FT182" s="5">
        <v>1</v>
      </c>
      <c r="FU182" s="5">
        <v>7.2169999999999996</v>
      </c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>
        <v>0.66610000000000003</v>
      </c>
      <c r="IY182" s="4">
        <v>0.76829999999999998</v>
      </c>
      <c r="IZ182" s="4">
        <v>0.2319</v>
      </c>
      <c r="JA182" s="4">
        <v>1.49E-2</v>
      </c>
      <c r="JB182" s="4">
        <v>0.82909999999999995</v>
      </c>
      <c r="JC182" s="4">
        <v>0.64749999999999996</v>
      </c>
      <c r="JD182" s="4">
        <v>0.99990000000000001</v>
      </c>
      <c r="JE182" s="4">
        <v>2.9798</v>
      </c>
      <c r="JF182" s="5"/>
      <c r="JG182" s="5"/>
      <c r="JH182" s="5"/>
      <c r="JI182" s="5"/>
      <c r="JJ182" s="5"/>
      <c r="JK182" s="5"/>
      <c r="JL182" s="5"/>
      <c r="JM182" s="5"/>
      <c r="JN182" s="4">
        <f>AVERAGEIFS(B182:JM182,metrics.rec,"MAE")</f>
        <v>0.63566250000000002</v>
      </c>
      <c r="JO182" s="4">
        <f>AVERAGEIFS(B182:JM182,metrics.rec,"MSE")</f>
        <v>0.69854999999999989</v>
      </c>
      <c r="JP182" s="4">
        <f>AVERAGEIFS(B182:JM182,metrics.rec,"R")</f>
        <v>0.28186250000000002</v>
      </c>
      <c r="JQ182" s="4">
        <f>AVERAGEIFS(B182:JM182,metrics.rec,"Precision")</f>
        <v>5.3749999999999996E-3</v>
      </c>
      <c r="JR182" s="4">
        <f>AVERAGEIFS(B182:JM182,metrics.rec,"Recall")</f>
        <v>0.86976249999999999</v>
      </c>
      <c r="JS182" s="4">
        <f>AVERAGEIFS(B182:JM182,metrics.rec,"Coverage")</f>
        <v>0.65352500000000002</v>
      </c>
      <c r="JT182" s="4">
        <f>AVERAGEIFS(B182:JM182,metrics.rec,"Recatio")</f>
        <v>0.99998750000000003</v>
      </c>
      <c r="JU182" s="4">
        <f>AVERAGEIFS(B182:JM182,metrics.rec,"Time")</f>
        <v>8.8067000000000011</v>
      </c>
      <c r="JV182" s="1" t="e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>
        <v>0.6079</v>
      </c>
      <c r="BW183" s="5">
        <v>0.64249999999999996</v>
      </c>
      <c r="BX183" s="5">
        <v>0.32779999999999998</v>
      </c>
      <c r="BY183" s="5">
        <v>1.6000000000000001E-3</v>
      </c>
      <c r="BZ183" s="5">
        <v>0.88700000000000001</v>
      </c>
      <c r="CA183" s="5">
        <v>0.65680000000000005</v>
      </c>
      <c r="CB183" s="5">
        <v>1</v>
      </c>
      <c r="CC183" s="5">
        <v>11.0634</v>
      </c>
      <c r="CD183" s="4">
        <v>0.61950000000000005</v>
      </c>
      <c r="CE183" s="4">
        <v>0.66620000000000001</v>
      </c>
      <c r="CF183" s="4">
        <v>0.31309999999999999</v>
      </c>
      <c r="CG183" s="4">
        <v>4.7999999999999996E-3</v>
      </c>
      <c r="CH183" s="4">
        <v>0.87690000000000001</v>
      </c>
      <c r="CI183" s="4">
        <v>0.65380000000000005</v>
      </c>
      <c r="CJ183" s="4">
        <v>1</v>
      </c>
      <c r="CK183" s="4">
        <v>10.643800000000001</v>
      </c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>
        <v>0.60809999999999997</v>
      </c>
      <c r="DK183" s="4">
        <v>0.64219999999999999</v>
      </c>
      <c r="DL183" s="4">
        <v>0.31769999999999998</v>
      </c>
      <c r="DM183" s="4">
        <v>1.6000000000000001E-3</v>
      </c>
      <c r="DN183" s="4">
        <v>0.88729999999999998</v>
      </c>
      <c r="DO183" s="4">
        <v>0.65720000000000001</v>
      </c>
      <c r="DP183" s="4">
        <v>1</v>
      </c>
      <c r="DQ183" s="4">
        <v>17.759599999999999</v>
      </c>
      <c r="DR183" s="11">
        <v>0.61960000000000004</v>
      </c>
      <c r="DS183" s="11">
        <v>0.66790000000000005</v>
      </c>
      <c r="DT183" s="11">
        <v>0.30769999999999997</v>
      </c>
      <c r="DU183" s="11">
        <v>4.7999999999999996E-3</v>
      </c>
      <c r="DV183" s="11">
        <v>0.87770000000000004</v>
      </c>
      <c r="DW183" s="11">
        <v>0.65310000000000001</v>
      </c>
      <c r="DX183" s="11">
        <v>1</v>
      </c>
      <c r="DY183" s="11">
        <v>9.7741000000000007</v>
      </c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>
        <v>0.60419999999999996</v>
      </c>
      <c r="EY183" s="5">
        <v>0.63460000000000005</v>
      </c>
      <c r="EZ183" s="5">
        <v>0.33110000000000001</v>
      </c>
      <c r="FA183" s="5">
        <v>1.6000000000000001E-3</v>
      </c>
      <c r="FB183" s="5">
        <v>0.88739999999999997</v>
      </c>
      <c r="FC183" s="5">
        <v>0.65659999999999996</v>
      </c>
      <c r="FD183" s="5">
        <v>1</v>
      </c>
      <c r="FE183" s="5">
        <v>12.780799999999999</v>
      </c>
      <c r="FF183" s="4">
        <v>0.61880000000000002</v>
      </c>
      <c r="FG183" s="4">
        <v>0.66600000000000004</v>
      </c>
      <c r="FH183" s="4">
        <v>0.31040000000000001</v>
      </c>
      <c r="FI183" s="4">
        <v>4.7999999999999996E-3</v>
      </c>
      <c r="FJ183" s="4">
        <v>0.87770000000000004</v>
      </c>
      <c r="FK183" s="4">
        <v>0.65229999999999999</v>
      </c>
      <c r="FL183" s="4">
        <v>1</v>
      </c>
      <c r="FM183" s="4">
        <v>7.2664</v>
      </c>
      <c r="FN183" s="5">
        <v>0.63539999999999996</v>
      </c>
      <c r="FO183" s="5">
        <v>0.70250000000000001</v>
      </c>
      <c r="FP183" s="5">
        <v>0.27729999999999999</v>
      </c>
      <c r="FQ183" s="5">
        <v>8.8999999999999999E-3</v>
      </c>
      <c r="FR183" s="5">
        <v>0.86019999999999996</v>
      </c>
      <c r="FS183" s="5">
        <v>0.65090000000000003</v>
      </c>
      <c r="FT183" s="5">
        <v>1</v>
      </c>
      <c r="FU183" s="5">
        <v>7.0500999999999996</v>
      </c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>
        <v>0.66620000000000001</v>
      </c>
      <c r="IY183" s="4">
        <v>0.77439999999999998</v>
      </c>
      <c r="IZ183" s="4">
        <v>0.22120000000000001</v>
      </c>
      <c r="JA183" s="4">
        <v>1.4800000000000001E-2</v>
      </c>
      <c r="JB183" s="4">
        <v>0.82240000000000002</v>
      </c>
      <c r="JC183" s="4">
        <v>0.64410000000000001</v>
      </c>
      <c r="JD183" s="4">
        <v>0.99990000000000001</v>
      </c>
      <c r="JE183" s="4">
        <v>2.9780000000000002</v>
      </c>
      <c r="JF183" s="5"/>
      <c r="JG183" s="5"/>
      <c r="JH183" s="5"/>
      <c r="JI183" s="5"/>
      <c r="JJ183" s="5"/>
      <c r="JK183" s="5"/>
      <c r="JL183" s="5"/>
      <c r="JM183" s="5"/>
      <c r="JN183" s="4">
        <f>AVERAGEIFS(B183:JM183,metrics.rec,"MAE")</f>
        <v>0.62246250000000003</v>
      </c>
      <c r="JO183" s="4">
        <f>AVERAGEIFS(B183:JM183,metrics.rec,"MSE")</f>
        <v>0.67453750000000001</v>
      </c>
      <c r="JP183" s="4">
        <f>AVERAGEIFS(B183:JM183,metrics.rec,"R")</f>
        <v>0.30078749999999999</v>
      </c>
      <c r="JQ183" s="4">
        <f>AVERAGEIFS(B183:JM183,metrics.rec,"Precision")</f>
        <v>5.3625000000000001E-3</v>
      </c>
      <c r="JR183" s="4">
        <f>AVERAGEIFS(B183:JM183,metrics.rec,"Recall")</f>
        <v>0.87207499999999993</v>
      </c>
      <c r="JS183" s="4">
        <f>AVERAGEIFS(B183:JM183,metrics.rec,"Coverage")</f>
        <v>0.65310000000000001</v>
      </c>
      <c r="JT183" s="4">
        <f>AVERAGEIFS(B183:JM183,metrics.rec,"Recatio")</f>
        <v>0.99998750000000003</v>
      </c>
      <c r="JU183" s="4">
        <f>AVERAGEIFS(B183:JM183,metrics.rec,"Time")</f>
        <v>9.9145249999999994</v>
      </c>
      <c r="JV183" s="1" t="e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>
        <v>0.61309999999999998</v>
      </c>
      <c r="DK184" s="4">
        <v>0.65080000000000005</v>
      </c>
      <c r="DL184" s="4">
        <v>0.30869999999999997</v>
      </c>
      <c r="DM184" s="4">
        <v>1.6999999999999999E-3</v>
      </c>
      <c r="DN184" s="4">
        <v>0.88390000000000002</v>
      </c>
      <c r="DO184" s="4">
        <v>0.59709999999999996</v>
      </c>
      <c r="DP184" s="4">
        <v>1</v>
      </c>
      <c r="DQ184" s="4">
        <v>18.7027</v>
      </c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>
        <v>0.60960000000000003</v>
      </c>
      <c r="EY184" s="5">
        <v>0.64439999999999997</v>
      </c>
      <c r="EZ184" s="5">
        <v>0.31809999999999999</v>
      </c>
      <c r="FA184" s="5">
        <v>1.6999999999999999E-3</v>
      </c>
      <c r="FB184" s="5">
        <v>0.88360000000000005</v>
      </c>
      <c r="FC184" s="5">
        <v>0.59640000000000004</v>
      </c>
      <c r="FD184" s="5">
        <v>1</v>
      </c>
      <c r="FE184" s="5">
        <v>12.7149</v>
      </c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>
        <v>0.68159999999999998</v>
      </c>
      <c r="IY184" s="4">
        <v>0.80020000000000002</v>
      </c>
      <c r="IZ184" s="4">
        <v>0.21540000000000001</v>
      </c>
      <c r="JA184" s="4">
        <v>1.89E-2</v>
      </c>
      <c r="JB184" s="4">
        <v>0.81089999999999995</v>
      </c>
      <c r="JC184" s="4">
        <v>0.498</v>
      </c>
      <c r="JD184" s="4">
        <v>0.99990000000000001</v>
      </c>
      <c r="JE184" s="4">
        <v>2.9203999999999999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32"/>
        <v>0.66356538461538461</v>
      </c>
      <c r="JO184" s="4">
        <f t="shared" si="33"/>
        <v>0.76465000000000005</v>
      </c>
      <c r="JP184" s="4">
        <f t="shared" si="34"/>
        <v>0.24309230769230766</v>
      </c>
      <c r="JQ184" s="4">
        <f t="shared" si="35"/>
        <v>1.9065384615384613E-2</v>
      </c>
      <c r="JR184" s="4">
        <f t="shared" si="36"/>
        <v>0.79943461538461535</v>
      </c>
      <c r="JS184" s="4">
        <f t="shared" si="37"/>
        <v>0.49881428571428571</v>
      </c>
      <c r="JT184" s="4">
        <f t="shared" si="38"/>
        <v>0.99546538461538481</v>
      </c>
      <c r="JU184" s="4">
        <f t="shared" si="39"/>
        <v>5.3280346153846159</v>
      </c>
      <c r="JV184" s="1" t="e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>
        <v>0.62490000000000001</v>
      </c>
      <c r="DK185" s="4">
        <v>0.6744</v>
      </c>
      <c r="DL185" s="4">
        <v>0.29709999999999998</v>
      </c>
      <c r="DM185" s="4">
        <v>1.6000000000000001E-3</v>
      </c>
      <c r="DN185" s="4">
        <v>0.88319999999999999</v>
      </c>
      <c r="DO185" s="4">
        <v>0.65810000000000002</v>
      </c>
      <c r="DP185" s="4">
        <v>1</v>
      </c>
      <c r="DQ185" s="4">
        <v>15.5441</v>
      </c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>
        <v>0.62190000000000001</v>
      </c>
      <c r="EY185" s="5">
        <v>0.66800000000000004</v>
      </c>
      <c r="EZ185" s="5">
        <v>0.30880000000000002</v>
      </c>
      <c r="FA185" s="5">
        <v>1.6000000000000001E-3</v>
      </c>
      <c r="FB185" s="5">
        <v>0.8821</v>
      </c>
      <c r="FC185" s="5">
        <v>0.65780000000000005</v>
      </c>
      <c r="FD185" s="5">
        <v>1</v>
      </c>
      <c r="FE185" s="5">
        <v>12.3147</v>
      </c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>
        <v>0.66420000000000001</v>
      </c>
      <c r="IY185" s="4">
        <v>0.76529999999999998</v>
      </c>
      <c r="IZ185" s="4">
        <v>0.23680000000000001</v>
      </c>
      <c r="JA185" s="4">
        <v>1.49E-2</v>
      </c>
      <c r="JB185" s="4">
        <v>0.82840000000000003</v>
      </c>
      <c r="JC185" s="4">
        <v>0.6482</v>
      </c>
      <c r="JD185" s="4">
        <v>0.99990000000000001</v>
      </c>
      <c r="JE185" s="4">
        <v>3.0598000000000001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32"/>
        <v>0.66035384615384629</v>
      </c>
      <c r="JO185" s="4">
        <f t="shared" si="33"/>
        <v>0.75897307692307692</v>
      </c>
      <c r="JP185" s="4">
        <f t="shared" si="34"/>
        <v>0.25136538461538466</v>
      </c>
      <c r="JQ185" s="4">
        <f t="shared" si="35"/>
        <v>1.1776923076923081E-2</v>
      </c>
      <c r="JR185" s="4">
        <f t="shared" si="36"/>
        <v>0.83254615384615405</v>
      </c>
      <c r="JS185" s="4">
        <f t="shared" si="37"/>
        <v>0.6464047619047617</v>
      </c>
      <c r="JT185" s="4">
        <f t="shared" si="38"/>
        <v>0.99703076923076916</v>
      </c>
      <c r="JU185" s="4">
        <f t="shared" si="39"/>
        <v>5.4865346153846168</v>
      </c>
      <c r="JV185" s="1" t="e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>
        <v>0.61799999999999999</v>
      </c>
      <c r="DK186" s="4">
        <v>0.66279999999999994</v>
      </c>
      <c r="DL186" s="4">
        <v>0.30230000000000001</v>
      </c>
      <c r="DM186" s="4">
        <v>1.6000000000000001E-3</v>
      </c>
      <c r="DN186" s="4">
        <v>0.88849999999999996</v>
      </c>
      <c r="DO186" s="4">
        <v>0.65639999999999998</v>
      </c>
      <c r="DP186" s="4">
        <v>1</v>
      </c>
      <c r="DQ186" s="4">
        <v>14.067299999999999</v>
      </c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>
        <v>0.61409999999999998</v>
      </c>
      <c r="EY186" s="5">
        <v>0.65529999999999999</v>
      </c>
      <c r="EZ186" s="5">
        <v>0.31590000000000001</v>
      </c>
      <c r="FA186" s="5">
        <v>1.6000000000000001E-3</v>
      </c>
      <c r="FB186" s="5">
        <v>0.88759999999999994</v>
      </c>
      <c r="FC186" s="5">
        <v>0.65590000000000004</v>
      </c>
      <c r="FD186" s="5">
        <v>1</v>
      </c>
      <c r="FE186" s="5">
        <v>11.709300000000001</v>
      </c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>
        <v>0.6623</v>
      </c>
      <c r="IY186" s="4">
        <v>0.76129999999999998</v>
      </c>
      <c r="IZ186" s="4">
        <v>0.2384</v>
      </c>
      <c r="JA186" s="4">
        <v>1.6799999999999999E-2</v>
      </c>
      <c r="JB186" s="4">
        <v>0.82930000000000004</v>
      </c>
      <c r="JC186" s="4">
        <v>0.57450000000000001</v>
      </c>
      <c r="JD186" s="4">
        <v>0.99980000000000002</v>
      </c>
      <c r="JE186" s="4">
        <v>2.9514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32"/>
        <v>0.65396538461538456</v>
      </c>
      <c r="JO186" s="4">
        <f t="shared" si="33"/>
        <v>0.7449769230769232</v>
      </c>
      <c r="JP186" s="4">
        <f t="shared" si="34"/>
        <v>0.2556461538461538</v>
      </c>
      <c r="JQ186" s="4">
        <f t="shared" si="35"/>
        <v>1.6646153846153845E-2</v>
      </c>
      <c r="JR186" s="4">
        <f t="shared" si="36"/>
        <v>0.8200384615384616</v>
      </c>
      <c r="JS186" s="4">
        <f t="shared" si="37"/>
        <v>0.56554285714285712</v>
      </c>
      <c r="JT186" s="4">
        <f t="shared" si="38"/>
        <v>0.99540384615384625</v>
      </c>
      <c r="JU186" s="4">
        <f t="shared" si="39"/>
        <v>5.2609153846153838</v>
      </c>
      <c r="JV186" s="1" t="e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>
        <v>0.60489999999999999</v>
      </c>
      <c r="DK187" s="4">
        <v>0.63829999999999998</v>
      </c>
      <c r="DL187" s="4">
        <v>0.31759999999999999</v>
      </c>
      <c r="DM187" s="4">
        <v>1.6000000000000001E-3</v>
      </c>
      <c r="DN187" s="4">
        <v>0.88849999999999996</v>
      </c>
      <c r="DO187" s="4">
        <v>0.66149999999999998</v>
      </c>
      <c r="DP187" s="4">
        <v>1</v>
      </c>
      <c r="DQ187" s="4">
        <v>12.008100000000001</v>
      </c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>
        <v>0.60119999999999996</v>
      </c>
      <c r="EY187" s="5">
        <v>0.63129999999999997</v>
      </c>
      <c r="EZ187" s="5">
        <v>0.3296</v>
      </c>
      <c r="FA187" s="5">
        <v>1.6000000000000001E-3</v>
      </c>
      <c r="FB187" s="5">
        <v>0.88859999999999995</v>
      </c>
      <c r="FC187" s="5">
        <v>0.66069999999999995</v>
      </c>
      <c r="FD187" s="5">
        <v>1</v>
      </c>
      <c r="FE187" s="5">
        <v>11.3581</v>
      </c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>
        <v>0.66420000000000001</v>
      </c>
      <c r="IY187" s="4">
        <v>0.77429999999999999</v>
      </c>
      <c r="IZ187" s="4">
        <v>0.22090000000000001</v>
      </c>
      <c r="JA187" s="4">
        <v>1.4800000000000001E-2</v>
      </c>
      <c r="JB187" s="4">
        <v>0.82230000000000003</v>
      </c>
      <c r="JC187" s="4">
        <v>0.64590000000000003</v>
      </c>
      <c r="JD187" s="4">
        <v>0.99990000000000001</v>
      </c>
      <c r="JE187" s="4">
        <v>2.9918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40">AVERAGEIFS(B187:JM187,metrics.rec,"MAE")</f>
        <v>0.65338461538461545</v>
      </c>
      <c r="JO187" s="4">
        <f t="shared" ref="JO187:JO233" si="41">AVERAGEIFS(B187:JM187,metrics.rec,"MSE")</f>
        <v>0.75159615384615364</v>
      </c>
      <c r="JP187" s="4">
        <f t="shared" ref="JP187:JP233" si="42">AVERAGEIFS(B187:JM187,metrics.rec,"R")</f>
        <v>0.25220000000000004</v>
      </c>
      <c r="JQ187" s="4">
        <f t="shared" ref="JQ187:JQ233" si="43">AVERAGEIFS(B187:JM187,metrics.rec,"Precision")</f>
        <v>1.1715384615384612E-2</v>
      </c>
      <c r="JR187" s="4">
        <f t="shared" ref="JR187:JR233" si="44">AVERAGEIFS(B187:JM187,metrics.rec,"Recall")</f>
        <v>0.83138076923076953</v>
      </c>
      <c r="JS187" s="4">
        <f t="shared" ref="JS187:JS233" si="45">AVERAGEIFS(B187:JM187,metrics.rec,"Coverage")</f>
        <v>0.64629999999999999</v>
      </c>
      <c r="JT187" s="4">
        <f t="shared" ref="JT187:JT233" si="46">AVERAGEIFS(B187:JM187,metrics.rec,"Recatio")</f>
        <v>0.99703076923076916</v>
      </c>
      <c r="JU187" s="4">
        <f t="shared" ref="JU187:JU233" si="47">AVERAGEIFS(B187:JM187,metrics.rec,"Time")</f>
        <v>5.2195653846153851</v>
      </c>
      <c r="JV187" s="1" t="e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>
        <v>0.60699999999999998</v>
      </c>
      <c r="DK188" s="4">
        <v>0.64219999999999999</v>
      </c>
      <c r="DL188" s="4">
        <v>0.31390000000000001</v>
      </c>
      <c r="DM188" s="4">
        <v>1.6000000000000001E-3</v>
      </c>
      <c r="DN188" s="4">
        <v>0.88839999999999997</v>
      </c>
      <c r="DO188" s="4">
        <v>0.66090000000000004</v>
      </c>
      <c r="DP188" s="4">
        <v>1</v>
      </c>
      <c r="DQ188" s="4">
        <v>11.839700000000001</v>
      </c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>
        <v>0.60350000000000004</v>
      </c>
      <c r="EY188" s="5">
        <v>0.63590000000000002</v>
      </c>
      <c r="EZ188" s="5">
        <v>0.33029999999999998</v>
      </c>
      <c r="FA188" s="5">
        <v>1.6000000000000001E-3</v>
      </c>
      <c r="FB188" s="5">
        <v>0.88819999999999999</v>
      </c>
      <c r="FC188" s="5">
        <v>0.66020000000000001</v>
      </c>
      <c r="FD188" s="5">
        <v>1</v>
      </c>
      <c r="FE188" s="5">
        <v>11.5947</v>
      </c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>
        <v>0.66579999999999995</v>
      </c>
      <c r="IY188" s="4">
        <v>0.77739999999999998</v>
      </c>
      <c r="IZ188" s="4">
        <v>0.2208</v>
      </c>
      <c r="JA188" s="4">
        <v>1.4800000000000001E-2</v>
      </c>
      <c r="JB188" s="4">
        <v>0.82240000000000002</v>
      </c>
      <c r="JC188" s="4">
        <v>0.64570000000000005</v>
      </c>
      <c r="JD188" s="4">
        <v>0.99990000000000001</v>
      </c>
      <c r="JE188" s="4">
        <v>3.0099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40"/>
        <v>0.65509615384615394</v>
      </c>
      <c r="JO188" s="4">
        <f t="shared" si="41"/>
        <v>0.75483076923076931</v>
      </c>
      <c r="JP188" s="4">
        <f t="shared" si="42"/>
        <v>0.25130384615384621</v>
      </c>
      <c r="JQ188" s="4">
        <f t="shared" si="43"/>
        <v>1.1719230769230767E-2</v>
      </c>
      <c r="JR188" s="4">
        <f t="shared" si="44"/>
        <v>0.83144230769230765</v>
      </c>
      <c r="JS188" s="4">
        <f t="shared" si="45"/>
        <v>0.64593333333333336</v>
      </c>
      <c r="JT188" s="4">
        <f t="shared" si="46"/>
        <v>0.99703076923076916</v>
      </c>
      <c r="JU188" s="4">
        <f t="shared" si="47"/>
        <v>5.9020461538461513</v>
      </c>
      <c r="JV188" s="1" t="e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>
        <v>0.62119999999999997</v>
      </c>
      <c r="DK189" s="4">
        <v>0.66779999999999995</v>
      </c>
      <c r="DL189" s="4">
        <v>0.29770000000000002</v>
      </c>
      <c r="DM189" s="4">
        <v>1.6000000000000001E-3</v>
      </c>
      <c r="DN189" s="4">
        <v>0.88380000000000003</v>
      </c>
      <c r="DO189" s="4">
        <v>0.6603</v>
      </c>
      <c r="DP189" s="4">
        <v>1</v>
      </c>
      <c r="DQ189" s="4">
        <v>11.5855</v>
      </c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>
        <v>0.61799999999999999</v>
      </c>
      <c r="EY189" s="5">
        <v>0.66159999999999997</v>
      </c>
      <c r="EZ189" s="5">
        <v>0.31040000000000001</v>
      </c>
      <c r="FA189" s="5">
        <v>1.6000000000000001E-3</v>
      </c>
      <c r="FB189" s="5">
        <v>0.88339999999999996</v>
      </c>
      <c r="FC189" s="5">
        <v>0.65990000000000004</v>
      </c>
      <c r="FD189" s="5">
        <v>1</v>
      </c>
      <c r="FE189" s="5">
        <v>10.9452</v>
      </c>
      <c r="FF189" s="4">
        <v>0.629</v>
      </c>
      <c r="FG189" s="4">
        <v>0.68610000000000004</v>
      </c>
      <c r="FH189" s="4">
        <v>0.29699999999999999</v>
      </c>
      <c r="FI189" s="4">
        <v>4.7999999999999996E-3</v>
      </c>
      <c r="FJ189" s="4">
        <v>0.87560000000000004</v>
      </c>
      <c r="FK189" s="4">
        <v>0.65629999999999999</v>
      </c>
      <c r="FL189" s="4">
        <v>1</v>
      </c>
      <c r="FM189" s="4">
        <v>7.6466000000000003</v>
      </c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>
        <v>0.66139999999999999</v>
      </c>
      <c r="IY189" s="4">
        <v>0.76100000000000001</v>
      </c>
      <c r="IZ189" s="4">
        <v>0.23710000000000001</v>
      </c>
      <c r="JA189" s="4">
        <v>1.4800000000000001E-2</v>
      </c>
      <c r="JB189" s="4">
        <v>0.82950000000000002</v>
      </c>
      <c r="JC189" s="4">
        <v>0.64990000000000003</v>
      </c>
      <c r="JD189" s="4">
        <v>0.99990000000000001</v>
      </c>
      <c r="JE189" s="4">
        <v>2.9839000000000002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40"/>
        <v>0.65743461538461534</v>
      </c>
      <c r="JO189" s="4">
        <f t="shared" si="41"/>
        <v>0.75434999999999974</v>
      </c>
      <c r="JP189" s="4">
        <f t="shared" si="42"/>
        <v>0.25170384615384611</v>
      </c>
      <c r="JQ189" s="4">
        <f t="shared" si="43"/>
        <v>1.1765384615384613E-2</v>
      </c>
      <c r="JR189" s="4">
        <f t="shared" si="44"/>
        <v>0.83376153846153833</v>
      </c>
      <c r="JS189" s="4">
        <f t="shared" si="45"/>
        <v>0.64810000000000001</v>
      </c>
      <c r="JT189" s="4">
        <f t="shared" si="46"/>
        <v>0.99703076923076916</v>
      </c>
      <c r="JU189" s="4">
        <f t="shared" si="47"/>
        <v>6.0720923076923068</v>
      </c>
      <c r="JV189" s="1" t="e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>
        <v>0.62390000000000001</v>
      </c>
      <c r="DK190" s="4">
        <v>0.67320000000000002</v>
      </c>
      <c r="DL190" s="4">
        <v>0.29730000000000001</v>
      </c>
      <c r="DM190" s="4">
        <v>1.6000000000000001E-3</v>
      </c>
      <c r="DN190" s="4">
        <v>0.88360000000000005</v>
      </c>
      <c r="DO190" s="4">
        <v>0.65939999999999999</v>
      </c>
      <c r="DP190" s="4">
        <v>1</v>
      </c>
      <c r="DQ190" s="4">
        <v>11.762600000000001</v>
      </c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>
        <v>0.62050000000000005</v>
      </c>
      <c r="EY190" s="5">
        <v>0.66620000000000001</v>
      </c>
      <c r="EZ190" s="5">
        <v>0.30819999999999997</v>
      </c>
      <c r="FA190" s="5">
        <v>1.6000000000000001E-3</v>
      </c>
      <c r="FB190" s="5">
        <v>0.88260000000000005</v>
      </c>
      <c r="FC190" s="5">
        <v>0.65900000000000003</v>
      </c>
      <c r="FD190" s="5">
        <v>1</v>
      </c>
      <c r="FE190" s="5">
        <v>11.113200000000001</v>
      </c>
      <c r="FF190" s="4">
        <v>0.63119999999999998</v>
      </c>
      <c r="FG190" s="4">
        <v>0.69030000000000002</v>
      </c>
      <c r="FH190" s="4">
        <v>0.29520000000000002</v>
      </c>
      <c r="FI190" s="4">
        <v>4.7999999999999996E-3</v>
      </c>
      <c r="FJ190" s="4">
        <v>0.87519999999999998</v>
      </c>
      <c r="FK190" s="4">
        <v>0.65539999999999998</v>
      </c>
      <c r="FL190" s="4">
        <v>1</v>
      </c>
      <c r="FM190" s="4">
        <v>7.5445000000000002</v>
      </c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>
        <v>0.66300000000000003</v>
      </c>
      <c r="IY190" s="4">
        <v>0.76419999999999999</v>
      </c>
      <c r="IZ190" s="4">
        <v>0.23719999999999999</v>
      </c>
      <c r="JA190" s="4">
        <v>1.4800000000000001E-2</v>
      </c>
      <c r="JB190" s="4">
        <v>0.82909999999999995</v>
      </c>
      <c r="JC190" s="4">
        <v>0.6492</v>
      </c>
      <c r="JD190" s="4">
        <v>0.99990000000000001</v>
      </c>
      <c r="JE190" s="4">
        <v>2.9933999999999998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40"/>
        <v>0.65913846153846167</v>
      </c>
      <c r="JO190" s="4">
        <f t="shared" si="41"/>
        <v>0.75753461538461531</v>
      </c>
      <c r="JP190" s="4">
        <f t="shared" si="42"/>
        <v>0.25127692307692306</v>
      </c>
      <c r="JQ190" s="4">
        <f t="shared" si="43"/>
        <v>1.1780769230769232E-2</v>
      </c>
      <c r="JR190" s="4">
        <f t="shared" si="44"/>
        <v>0.83336153846153849</v>
      </c>
      <c r="JS190" s="4">
        <f t="shared" si="45"/>
        <v>0.64739523809523813</v>
      </c>
      <c r="JT190" s="4">
        <f t="shared" si="46"/>
        <v>0.99703076923076916</v>
      </c>
      <c r="JU190" s="4">
        <f t="shared" si="47"/>
        <v>5.5568461538461555</v>
      </c>
      <c r="JV190" s="1" t="e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>
        <v>0.61529999999999996</v>
      </c>
      <c r="DK191" s="4">
        <v>0.65600000000000003</v>
      </c>
      <c r="DL191" s="4">
        <v>0.31040000000000001</v>
      </c>
      <c r="DM191" s="4">
        <v>1.6000000000000001E-3</v>
      </c>
      <c r="DN191" s="4">
        <v>0.88570000000000004</v>
      </c>
      <c r="DO191" s="4">
        <v>0.6593</v>
      </c>
      <c r="DP191" s="4">
        <v>1</v>
      </c>
      <c r="DQ191" s="4">
        <v>11.507999999999999</v>
      </c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>
        <v>0.61170000000000002</v>
      </c>
      <c r="EY191" s="5">
        <v>0.64900000000000002</v>
      </c>
      <c r="EZ191" s="5">
        <v>0.3241</v>
      </c>
      <c r="FA191" s="5">
        <v>1.6000000000000001E-3</v>
      </c>
      <c r="FB191" s="5">
        <v>0.88480000000000003</v>
      </c>
      <c r="FC191" s="5">
        <v>0.65890000000000004</v>
      </c>
      <c r="FD191" s="5">
        <v>1</v>
      </c>
      <c r="FE191" s="5">
        <v>10.9008</v>
      </c>
      <c r="FF191" s="4">
        <v>0.62350000000000005</v>
      </c>
      <c r="FG191" s="4">
        <v>0.67469999999999997</v>
      </c>
      <c r="FH191" s="4">
        <v>0.30669999999999997</v>
      </c>
      <c r="FI191" s="4">
        <v>4.7999999999999996E-3</v>
      </c>
      <c r="FJ191" s="4">
        <v>0.87670000000000003</v>
      </c>
      <c r="FK191" s="4">
        <v>0.65510000000000002</v>
      </c>
      <c r="FL191" s="4">
        <v>1</v>
      </c>
      <c r="FM191" s="4">
        <v>7.5761000000000003</v>
      </c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>
        <v>0.66059999999999997</v>
      </c>
      <c r="IY191" s="4">
        <v>0.76100000000000001</v>
      </c>
      <c r="IZ191" s="4">
        <v>0.2336</v>
      </c>
      <c r="JA191" s="4">
        <v>1.4800000000000001E-2</v>
      </c>
      <c r="JB191" s="4">
        <v>0.82689999999999997</v>
      </c>
      <c r="JC191" s="4">
        <v>0.64770000000000005</v>
      </c>
      <c r="JD191" s="4">
        <v>0.99990000000000001</v>
      </c>
      <c r="JE191" s="4">
        <v>2.9762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40"/>
        <v>0.65481153846153839</v>
      </c>
      <c r="JO191" s="4">
        <f t="shared" si="41"/>
        <v>0.74990769230769216</v>
      </c>
      <c r="JP191" s="4">
        <f t="shared" si="42"/>
        <v>0.25527307692307688</v>
      </c>
      <c r="JQ191" s="4">
        <f t="shared" si="43"/>
        <v>1.1749999999999998E-2</v>
      </c>
      <c r="JR191" s="4">
        <f t="shared" si="44"/>
        <v>0.83268846153846166</v>
      </c>
      <c r="JS191" s="4">
        <f t="shared" si="45"/>
        <v>0.64661428571428592</v>
      </c>
      <c r="JT191" s="4">
        <f t="shared" si="46"/>
        <v>0.99703076923076916</v>
      </c>
      <c r="JU191" s="4">
        <f t="shared" si="47"/>
        <v>5.1642961538461538</v>
      </c>
      <c r="JV191" s="1" t="e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>
        <v>0.61709999999999998</v>
      </c>
      <c r="DK192" s="4">
        <v>0.65939999999999999</v>
      </c>
      <c r="DL192" s="4">
        <v>0.30990000000000001</v>
      </c>
      <c r="DM192" s="4">
        <v>1.6000000000000001E-3</v>
      </c>
      <c r="DN192" s="4">
        <v>0.88500000000000001</v>
      </c>
      <c r="DO192" s="4">
        <v>0.6583</v>
      </c>
      <c r="DP192" s="4">
        <v>1</v>
      </c>
      <c r="DQ192" s="4">
        <v>11.391299999999999</v>
      </c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>
        <v>0.61409999999999998</v>
      </c>
      <c r="EY192" s="5">
        <v>0.65359999999999996</v>
      </c>
      <c r="EZ192" s="5">
        <v>0.32169999999999999</v>
      </c>
      <c r="FA192" s="5">
        <v>1.6000000000000001E-3</v>
      </c>
      <c r="FB192" s="5">
        <v>0.8841</v>
      </c>
      <c r="FC192" s="5">
        <v>0.65800000000000003</v>
      </c>
      <c r="FD192" s="5">
        <v>1</v>
      </c>
      <c r="FE192" s="5">
        <v>11.2317</v>
      </c>
      <c r="FF192" s="4">
        <v>0.62549999999999994</v>
      </c>
      <c r="FG192" s="4">
        <v>0.67889999999999995</v>
      </c>
      <c r="FH192" s="4">
        <v>0.30630000000000002</v>
      </c>
      <c r="FI192" s="4">
        <v>4.7999999999999996E-3</v>
      </c>
      <c r="FJ192" s="4">
        <v>0.876</v>
      </c>
      <c r="FK192" s="4">
        <v>0.6542</v>
      </c>
      <c r="FL192" s="4">
        <v>1</v>
      </c>
      <c r="FM192" s="4">
        <v>7.7054</v>
      </c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>
        <v>0.66220000000000001</v>
      </c>
      <c r="IY192" s="4">
        <v>0.7641</v>
      </c>
      <c r="IZ192" s="4">
        <v>0.2336</v>
      </c>
      <c r="JA192" s="4">
        <v>1.4800000000000001E-2</v>
      </c>
      <c r="JB192" s="4">
        <v>0.8266</v>
      </c>
      <c r="JC192" s="4">
        <v>0.6472</v>
      </c>
      <c r="JD192" s="4">
        <v>0.99990000000000001</v>
      </c>
      <c r="JE192" s="4">
        <v>3.2231999999999998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40"/>
        <v>0.65638076923076938</v>
      </c>
      <c r="JO192" s="4">
        <f t="shared" si="41"/>
        <v>0.75289615384615383</v>
      </c>
      <c r="JP192" s="4">
        <f t="shared" si="42"/>
        <v>0.25496538461538459</v>
      </c>
      <c r="JQ192" s="4">
        <f t="shared" si="43"/>
        <v>1.1757692307692306E-2</v>
      </c>
      <c r="JR192" s="4">
        <f t="shared" si="44"/>
        <v>0.83232692307692291</v>
      </c>
      <c r="JS192" s="4">
        <f t="shared" si="45"/>
        <v>0.64596190476190485</v>
      </c>
      <c r="JT192" s="4">
        <f t="shared" si="46"/>
        <v>0.99703076923076916</v>
      </c>
      <c r="JU192" s="4">
        <f t="shared" si="47"/>
        <v>5.2015923076923078</v>
      </c>
      <c r="JV192" s="1" t="e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>
        <v>0.60780000000000001</v>
      </c>
      <c r="DK193" s="4">
        <v>0.64270000000000005</v>
      </c>
      <c r="DL193" s="4">
        <v>0.31409999999999999</v>
      </c>
      <c r="DM193" s="4">
        <v>1.6000000000000001E-3</v>
      </c>
      <c r="DN193" s="4">
        <v>0.88719999999999999</v>
      </c>
      <c r="DO193" s="4">
        <v>0.65200000000000002</v>
      </c>
      <c r="DP193" s="4">
        <v>1</v>
      </c>
      <c r="DQ193" s="4">
        <v>11.2806</v>
      </c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>
        <v>0.60389999999999999</v>
      </c>
      <c r="EY193" s="5">
        <v>0.63529999999999998</v>
      </c>
      <c r="EZ193" s="5">
        <v>0.33029999999999998</v>
      </c>
      <c r="FA193" s="5">
        <v>1.6000000000000001E-3</v>
      </c>
      <c r="FB193" s="5">
        <v>0.8871</v>
      </c>
      <c r="FC193" s="5">
        <v>0.65100000000000002</v>
      </c>
      <c r="FD193" s="5">
        <v>1</v>
      </c>
      <c r="FE193" s="5">
        <v>10.4392</v>
      </c>
      <c r="FF193" s="4">
        <v>0.61880000000000002</v>
      </c>
      <c r="FG193" s="4">
        <v>0.66739999999999999</v>
      </c>
      <c r="FH193" s="4">
        <v>0.30649999999999999</v>
      </c>
      <c r="FI193" s="4">
        <v>4.8999999999999998E-3</v>
      </c>
      <c r="FJ193" s="4">
        <v>0.87770000000000004</v>
      </c>
      <c r="FK193" s="4">
        <v>0.6401</v>
      </c>
      <c r="FL193" s="4">
        <v>1</v>
      </c>
      <c r="FM193" s="4">
        <v>7.4665999999999997</v>
      </c>
      <c r="FN193" s="5">
        <v>0.63549999999999995</v>
      </c>
      <c r="FO193" s="5">
        <v>0.70389999999999997</v>
      </c>
      <c r="FP193" s="5">
        <v>0.27489999999999998</v>
      </c>
      <c r="FQ193" s="5">
        <v>9.2999999999999992E-3</v>
      </c>
      <c r="FR193" s="5">
        <v>0.85950000000000004</v>
      </c>
      <c r="FS193" s="5">
        <v>0.62450000000000006</v>
      </c>
      <c r="FT193" s="5">
        <v>1</v>
      </c>
      <c r="FU193" s="5">
        <v>6.6947999999999999</v>
      </c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0.66559999999999997</v>
      </c>
      <c r="IY193" s="4">
        <v>0.77439999999999998</v>
      </c>
      <c r="IZ193" s="4">
        <v>0.22209999999999999</v>
      </c>
      <c r="JA193" s="4">
        <v>1.67E-2</v>
      </c>
      <c r="JB193" s="4">
        <v>0.81850000000000001</v>
      </c>
      <c r="JC193" s="4">
        <v>0.56869999999999998</v>
      </c>
      <c r="JD193" s="4">
        <v>0.99980000000000002</v>
      </c>
      <c r="JE193" s="4">
        <v>3.1387999999999998</v>
      </c>
      <c r="JF193" s="5"/>
      <c r="JG193" s="5"/>
      <c r="JH193" s="5"/>
      <c r="JI193" s="5"/>
      <c r="JJ193" s="5"/>
      <c r="JK193" s="5"/>
      <c r="JL193" s="5"/>
      <c r="JM193" s="5"/>
      <c r="JN193" s="4">
        <f>AVERAGEIFS(B193:JM193,metrics.rec,"MAE")</f>
        <v>0.65286538461538457</v>
      </c>
      <c r="JO193" s="4">
        <f>AVERAGEIFS(B193:JM193,metrics.rec,"MSE")</f>
        <v>0.74648076923076934</v>
      </c>
      <c r="JP193" s="4">
        <f>AVERAGEIFS(B193:JM193,metrics.rec,"R")</f>
        <v>0.25329999999999997</v>
      </c>
      <c r="JQ193" s="4">
        <f>AVERAGEIFS(B193:JM193,metrics.rec,"Precision")</f>
        <v>1.6534615384615384E-2</v>
      </c>
      <c r="JR193" s="4">
        <f>AVERAGEIFS(B193:JM193,metrics.rec,"Recall")</f>
        <v>0.81382307692307687</v>
      </c>
      <c r="JS193" s="4">
        <f>AVERAGEIFS(B193:JM193,metrics.rec,"Coverage")</f>
        <v>0.55881923076923079</v>
      </c>
      <c r="JT193" s="4">
        <f>AVERAGEIFS(B193:JM193,metrics.rec,"Recatio")</f>
        <v>0.99540384615384625</v>
      </c>
      <c r="JU193" s="4">
        <f>AVERAGEIFS(B193:JM193,metrics.rec,"Time")</f>
        <v>5.3352000000000004</v>
      </c>
      <c r="JV193" s="1" t="e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>
        <v>0.61480000000000001</v>
      </c>
      <c r="DK194" s="4">
        <v>0.65449999999999997</v>
      </c>
      <c r="DL194" s="4">
        <v>0.315</v>
      </c>
      <c r="DM194" s="4">
        <v>1.6000000000000001E-3</v>
      </c>
      <c r="DN194" s="4">
        <v>0.8861</v>
      </c>
      <c r="DO194" s="4">
        <v>0.65310000000000001</v>
      </c>
      <c r="DP194" s="4">
        <v>1</v>
      </c>
      <c r="DQ194" s="4">
        <v>11.198600000000001</v>
      </c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>
        <v>0.61150000000000004</v>
      </c>
      <c r="EY194" s="5">
        <v>0.64810000000000001</v>
      </c>
      <c r="EZ194" s="5">
        <v>0.3251</v>
      </c>
      <c r="FA194" s="5">
        <v>1.6000000000000001E-3</v>
      </c>
      <c r="FB194" s="5">
        <v>0.88539999999999996</v>
      </c>
      <c r="FC194" s="5">
        <v>0.65259999999999996</v>
      </c>
      <c r="FD194" s="5">
        <v>1</v>
      </c>
      <c r="FE194" s="5">
        <v>11.0504</v>
      </c>
      <c r="FF194" s="4">
        <v>0.62309999999999999</v>
      </c>
      <c r="FG194" s="4">
        <v>0.6734</v>
      </c>
      <c r="FH194" s="4">
        <v>0.31040000000000001</v>
      </c>
      <c r="FI194" s="4">
        <v>4.8999999999999998E-3</v>
      </c>
      <c r="FJ194" s="4">
        <v>0.87680000000000002</v>
      </c>
      <c r="FK194" s="4">
        <v>0.64219999999999999</v>
      </c>
      <c r="FL194" s="4">
        <v>1</v>
      </c>
      <c r="FM194" s="4">
        <v>7.2961999999999998</v>
      </c>
      <c r="FN194" s="5">
        <v>0.63619999999999999</v>
      </c>
      <c r="FO194" s="5">
        <v>0.70230000000000004</v>
      </c>
      <c r="FP194" s="5">
        <v>0.2843</v>
      </c>
      <c r="FQ194" s="5">
        <v>9.2999999999999992E-3</v>
      </c>
      <c r="FR194" s="5">
        <v>0.86119999999999997</v>
      </c>
      <c r="FS194" s="5">
        <v>0.62770000000000004</v>
      </c>
      <c r="FT194" s="5">
        <v>1</v>
      </c>
      <c r="FU194" s="5">
        <v>6.6524999999999999</v>
      </c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>
        <v>0.66</v>
      </c>
      <c r="IY194" s="4">
        <v>0.75739999999999996</v>
      </c>
      <c r="IZ194" s="4">
        <v>0.2369</v>
      </c>
      <c r="JA194" s="4">
        <v>1.67E-2</v>
      </c>
      <c r="JB194" s="4">
        <v>0.82469999999999999</v>
      </c>
      <c r="JC194" s="4">
        <v>0.57220000000000004</v>
      </c>
      <c r="JD194" s="4">
        <v>0.99980000000000002</v>
      </c>
      <c r="JE194" s="4">
        <v>3.2115999999999998</v>
      </c>
      <c r="JF194" s="5"/>
      <c r="JG194" s="5"/>
      <c r="JH194" s="5"/>
      <c r="JI194" s="5"/>
      <c r="JJ194" s="5"/>
      <c r="JK194" s="5"/>
      <c r="JL194" s="5"/>
      <c r="JM194" s="5"/>
      <c r="JN194" s="4">
        <f>AVERAGEIFS(B194:JM194,metrics.rec,"MAE")</f>
        <v>0.65177307692307684</v>
      </c>
      <c r="JO194" s="4">
        <f>AVERAGEIFS(B194:JM194,metrics.rec,"MSE")</f>
        <v>0.74023846153846151</v>
      </c>
      <c r="JP194" s="4">
        <f>AVERAGEIFS(B194:JM194,metrics.rec,"R")</f>
        <v>0.25960000000000005</v>
      </c>
      <c r="JQ194" s="4">
        <f>AVERAGEIFS(B194:JM194,metrics.rec,"Precision")</f>
        <v>1.6592307692307687E-2</v>
      </c>
      <c r="JR194" s="4">
        <f>AVERAGEIFS(B194:JM194,metrics.rec,"Recall")</f>
        <v>0.81651923076923061</v>
      </c>
      <c r="JS194" s="4">
        <f>AVERAGEIFS(B194:JM194,metrics.rec,"Coverage")</f>
        <v>0.56122307692307705</v>
      </c>
      <c r="JT194" s="4">
        <f>AVERAGEIFS(B194:JM194,metrics.rec,"Recatio")</f>
        <v>0.99540384615384625</v>
      </c>
      <c r="JU194" s="4">
        <f>AVERAGEIFS(B194:JM194,metrics.rec,"Time")</f>
        <v>5.4728153846153864</v>
      </c>
      <c r="JV194" s="1" t="e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>
        <v>0.61619999999999997</v>
      </c>
      <c r="DK195" s="4">
        <v>0.65700000000000003</v>
      </c>
      <c r="DL195" s="4">
        <v>0.31830000000000003</v>
      </c>
      <c r="DM195" s="4">
        <v>2.5000000000000001E-3</v>
      </c>
      <c r="DN195" s="4">
        <v>0.86709999999999998</v>
      </c>
      <c r="DO195" s="4">
        <v>0.40799999999999997</v>
      </c>
      <c r="DP195" s="4">
        <v>1</v>
      </c>
      <c r="DQ195" s="4">
        <v>10.026300000000001</v>
      </c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>
        <v>0.61250000000000004</v>
      </c>
      <c r="EY195" s="5">
        <v>0.65049999999999997</v>
      </c>
      <c r="EZ195" s="5">
        <v>0.32650000000000001</v>
      </c>
      <c r="FA195" s="5">
        <v>2.5000000000000001E-3</v>
      </c>
      <c r="FB195" s="5">
        <v>0.86750000000000005</v>
      </c>
      <c r="FC195" s="5">
        <v>1</v>
      </c>
      <c r="FD195" s="5">
        <v>0.40849999999999997</v>
      </c>
      <c r="FE195" s="5">
        <v>10.296200000000001</v>
      </c>
      <c r="FF195" s="4">
        <v>0.63070000000000004</v>
      </c>
      <c r="FG195" s="4">
        <v>0.68920000000000003</v>
      </c>
      <c r="FH195" s="4">
        <v>0.3054</v>
      </c>
      <c r="FI195" s="4">
        <v>7.6E-3</v>
      </c>
      <c r="FJ195" s="4">
        <v>0.85399999999999998</v>
      </c>
      <c r="FK195" s="4">
        <v>0.40060000000000001</v>
      </c>
      <c r="FL195" s="4">
        <v>1</v>
      </c>
      <c r="FM195" s="4">
        <v>7.3544</v>
      </c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>
        <v>0.70499999999999996</v>
      </c>
      <c r="IY195" s="4">
        <v>0.85019999999999996</v>
      </c>
      <c r="IZ195" s="4">
        <v>0.21990000000000001</v>
      </c>
      <c r="JA195" s="4">
        <v>2.5499999999999998E-2</v>
      </c>
      <c r="JB195" s="4">
        <v>0.78110000000000002</v>
      </c>
      <c r="JC195" s="4">
        <v>0.35580000000000001</v>
      </c>
      <c r="JD195" s="4">
        <v>0.99990000000000001</v>
      </c>
      <c r="JE195" s="4">
        <v>3.0975999999999999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40"/>
        <v>0.67846153846153834</v>
      </c>
      <c r="JO195" s="4">
        <f t="shared" si="41"/>
        <v>0.79734615384615393</v>
      </c>
      <c r="JP195" s="4">
        <f t="shared" si="42"/>
        <v>0.24666153846153852</v>
      </c>
      <c r="JQ195" s="4">
        <f t="shared" si="43"/>
        <v>2.4638461538461536E-2</v>
      </c>
      <c r="JR195" s="4">
        <f t="shared" si="44"/>
        <v>0.77887692307692302</v>
      </c>
      <c r="JS195" s="4">
        <f t="shared" si="45"/>
        <v>0.3783428571428572</v>
      </c>
      <c r="JT195" s="4">
        <f t="shared" si="46"/>
        <v>0.97289230769230761</v>
      </c>
      <c r="JU195" s="4">
        <f t="shared" si="47"/>
        <v>4.9868307692307692</v>
      </c>
      <c r="JV195" s="1" t="e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>
        <v>0.60640000000000005</v>
      </c>
      <c r="DK196" s="4">
        <v>0.63859999999999995</v>
      </c>
      <c r="DL196" s="4">
        <v>0.318</v>
      </c>
      <c r="DM196" s="4">
        <v>1.6000000000000001E-3</v>
      </c>
      <c r="DN196" s="4">
        <v>0.8861</v>
      </c>
      <c r="DO196" s="4">
        <v>0.65429999999999999</v>
      </c>
      <c r="DP196" s="4">
        <v>1</v>
      </c>
      <c r="DQ196" s="4">
        <v>10.2262</v>
      </c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>
        <v>0.60270000000000001</v>
      </c>
      <c r="EY196" s="5">
        <v>0.63129999999999997</v>
      </c>
      <c r="EZ196" s="5">
        <v>0.33310000000000001</v>
      </c>
      <c r="FA196" s="5">
        <v>1.6000000000000001E-3</v>
      </c>
      <c r="FB196" s="5">
        <v>0.88639999999999997</v>
      </c>
      <c r="FC196" s="5">
        <v>1</v>
      </c>
      <c r="FD196" s="5">
        <v>0.65380000000000005</v>
      </c>
      <c r="FE196" s="5">
        <v>9.7102000000000004</v>
      </c>
      <c r="FF196" s="4">
        <v>0.61750000000000005</v>
      </c>
      <c r="FG196" s="4">
        <v>0.66339999999999999</v>
      </c>
      <c r="FH196" s="4">
        <v>0.31</v>
      </c>
      <c r="FI196" s="4">
        <v>4.7999999999999996E-3</v>
      </c>
      <c r="FJ196" s="4">
        <v>0.87619999999999998</v>
      </c>
      <c r="FK196" s="4">
        <v>0.64949999999999997</v>
      </c>
      <c r="FL196" s="4">
        <v>1</v>
      </c>
      <c r="FM196" s="4">
        <v>7.9595000000000002</v>
      </c>
      <c r="FN196" s="5">
        <v>0.63560000000000005</v>
      </c>
      <c r="FO196" s="5">
        <v>0.70320000000000005</v>
      </c>
      <c r="FP196" s="5">
        <v>0.27479999999999999</v>
      </c>
      <c r="FQ196" s="5">
        <v>8.8999999999999999E-3</v>
      </c>
      <c r="FR196" s="5">
        <v>0.85719999999999996</v>
      </c>
      <c r="FS196" s="5">
        <v>0.6482</v>
      </c>
      <c r="FT196" s="5">
        <v>1</v>
      </c>
      <c r="FU196" s="5">
        <v>6.8940000000000001</v>
      </c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0.66979999999999995</v>
      </c>
      <c r="IY196" s="4">
        <v>0.7833</v>
      </c>
      <c r="IZ196" s="4">
        <v>0.21379999999999999</v>
      </c>
      <c r="JA196" s="4">
        <v>1.4800000000000001E-2</v>
      </c>
      <c r="JB196" s="4">
        <v>0.81669999999999998</v>
      </c>
      <c r="JC196" s="4">
        <v>0.64180000000000004</v>
      </c>
      <c r="JD196" s="4">
        <v>0.99990000000000001</v>
      </c>
      <c r="JE196" s="4">
        <v>3.3660999999999999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40"/>
        <v>0.65711923076923084</v>
      </c>
      <c r="JO196" s="4">
        <f t="shared" si="41"/>
        <v>0.75688076923076919</v>
      </c>
      <c r="JP196" s="4">
        <f t="shared" si="42"/>
        <v>0.24961153846153844</v>
      </c>
      <c r="JQ196" s="4">
        <f t="shared" si="43"/>
        <v>1.1696153846153846E-2</v>
      </c>
      <c r="JR196" s="4">
        <f t="shared" si="44"/>
        <v>0.82742307692307682</v>
      </c>
      <c r="JS196" s="4">
        <f t="shared" si="45"/>
        <v>0.65461538461538449</v>
      </c>
      <c r="JT196" s="4">
        <f t="shared" si="46"/>
        <v>0.98371538461538455</v>
      </c>
      <c r="JU196" s="4">
        <f t="shared" si="47"/>
        <v>5.439276923076922</v>
      </c>
      <c r="JV196" s="1" t="e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1">
        <v>0.61570000000000003</v>
      </c>
      <c r="BW197" s="11">
        <v>0.65859999999999996</v>
      </c>
      <c r="BX197" s="11">
        <v>0.3135</v>
      </c>
      <c r="BY197" s="11">
        <v>1.6000000000000001E-3</v>
      </c>
      <c r="BZ197" s="11">
        <v>0.88870000000000005</v>
      </c>
      <c r="CA197" s="11">
        <v>0.65620000000000001</v>
      </c>
      <c r="CB197" s="11">
        <v>1</v>
      </c>
      <c r="CC197" s="11">
        <v>10.6396</v>
      </c>
      <c r="CD197" s="4">
        <v>0.62429999999999997</v>
      </c>
      <c r="CE197" s="4">
        <v>0.67579999999999996</v>
      </c>
      <c r="CF197" s="4">
        <v>0.30020000000000002</v>
      </c>
      <c r="CG197" s="4">
        <v>4.8999999999999998E-3</v>
      </c>
      <c r="CH197" s="4">
        <v>0.87870000000000004</v>
      </c>
      <c r="CI197" s="4">
        <v>0.64700000000000002</v>
      </c>
      <c r="CJ197" s="4">
        <v>1</v>
      </c>
      <c r="CK197" s="4">
        <v>10.783899999999999</v>
      </c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>
        <v>0.61480000000000001</v>
      </c>
      <c r="DK197" s="4">
        <v>0.65659999999999996</v>
      </c>
      <c r="DL197" s="4">
        <v>0.30270000000000002</v>
      </c>
      <c r="DM197" s="4">
        <v>1.6000000000000001E-3</v>
      </c>
      <c r="DN197" s="4">
        <v>0.88870000000000005</v>
      </c>
      <c r="DO197" s="4">
        <v>0.65669999999999995</v>
      </c>
      <c r="DP197" s="4">
        <v>1</v>
      </c>
      <c r="DQ197" s="4">
        <v>9.8088999999999995</v>
      </c>
      <c r="DR197" s="11">
        <v>0.62429999999999997</v>
      </c>
      <c r="DS197" s="11">
        <v>0.6774</v>
      </c>
      <c r="DT197" s="11">
        <v>0.29759999999999998</v>
      </c>
      <c r="DU197" s="11">
        <v>4.8999999999999998E-3</v>
      </c>
      <c r="DV197" s="11">
        <v>0.87909999999999999</v>
      </c>
      <c r="DW197" s="11">
        <v>0.64610000000000001</v>
      </c>
      <c r="DX197" s="11">
        <v>1</v>
      </c>
      <c r="DY197" s="11">
        <v>8.5230999999999995</v>
      </c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>
        <v>0.61150000000000004</v>
      </c>
      <c r="EY197" s="5">
        <v>0.64980000000000004</v>
      </c>
      <c r="EZ197" s="5">
        <v>0.31669999999999998</v>
      </c>
      <c r="FA197" s="5">
        <v>1.6000000000000001E-3</v>
      </c>
      <c r="FB197" s="5">
        <v>0.88819999999999999</v>
      </c>
      <c r="FC197" s="5">
        <v>0.65620000000000001</v>
      </c>
      <c r="FD197" s="5">
        <v>1</v>
      </c>
      <c r="FE197" s="5">
        <v>9.3948</v>
      </c>
      <c r="FF197" s="4">
        <v>0.62409999999999999</v>
      </c>
      <c r="FG197" s="4">
        <v>0.67649999999999999</v>
      </c>
      <c r="FH197" s="4">
        <v>0.29959999999999998</v>
      </c>
      <c r="FI197" s="4">
        <v>4.8999999999999998E-3</v>
      </c>
      <c r="FJ197" s="4">
        <v>0.87939999999999996</v>
      </c>
      <c r="FK197" s="4">
        <v>0.64529999999999998</v>
      </c>
      <c r="FL197" s="4">
        <v>1</v>
      </c>
      <c r="FM197" s="4">
        <v>7.5731000000000002</v>
      </c>
      <c r="FN197" s="11">
        <v>0.63770000000000004</v>
      </c>
      <c r="FO197" s="11">
        <v>0.70550000000000002</v>
      </c>
      <c r="FP197" s="11">
        <v>0.27910000000000001</v>
      </c>
      <c r="FQ197" s="11">
        <v>9.1999999999999998E-3</v>
      </c>
      <c r="FR197" s="11">
        <v>0.8639</v>
      </c>
      <c r="FS197" s="11">
        <v>0.63039999999999996</v>
      </c>
      <c r="FT197" s="11">
        <v>1</v>
      </c>
      <c r="FU197" s="11">
        <v>6.7854000000000001</v>
      </c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>
        <v>0.6603</v>
      </c>
      <c r="IY197" s="4">
        <v>0.75629999999999997</v>
      </c>
      <c r="IZ197" s="4">
        <v>0.2389</v>
      </c>
      <c r="JA197" s="4">
        <v>1.6799999999999999E-2</v>
      </c>
      <c r="JB197" s="4">
        <v>0.82869999999999999</v>
      </c>
      <c r="JC197" s="4">
        <v>0.57440000000000002</v>
      </c>
      <c r="JD197" s="4">
        <v>0.99980000000000002</v>
      </c>
      <c r="JE197" s="4">
        <v>2.8490000000000002</v>
      </c>
      <c r="JF197" s="5"/>
      <c r="JG197" s="5"/>
      <c r="JH197" s="5"/>
      <c r="JI197" s="5"/>
      <c r="JJ197" s="5"/>
      <c r="JK197" s="5"/>
      <c r="JL197" s="5"/>
      <c r="JM197" s="5"/>
      <c r="JN197" s="4">
        <f>AVERAGEIFS(B197:JM197,metrics.rec,"MAE")</f>
        <v>0.65170000000000006</v>
      </c>
      <c r="JO197" s="4">
        <f>AVERAGEIFS(B197:JM197,metrics.rec,"MSE")</f>
        <v>0.73969999999999991</v>
      </c>
      <c r="JP197" s="4">
        <f>AVERAGEIFS(B197:JM197,metrics.rec,"R")</f>
        <v>0.2565730769230769</v>
      </c>
      <c r="JQ197" s="4">
        <f>AVERAGEIFS(B197:JM197,metrics.rec,"Precision")</f>
        <v>1.6630769230769227E-2</v>
      </c>
      <c r="JR197" s="4">
        <f>AVERAGEIFS(B197:JM197,metrics.rec,"Recall")</f>
        <v>0.8196500000000001</v>
      </c>
      <c r="JS197" s="4">
        <f>AVERAGEIFS(B197:JM197,metrics.rec,"Coverage")</f>
        <v>0.56364230769230772</v>
      </c>
      <c r="JT197" s="4">
        <f>AVERAGEIFS(B197:JM197,metrics.rec,"Recatio")</f>
        <v>0.99540384615384625</v>
      </c>
      <c r="JU197" s="4">
        <f>AVERAGEIFS(B197:JM197,metrics.rec,"Time")</f>
        <v>5.4277115384615371</v>
      </c>
      <c r="JV197" s="1" t="e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>
        <v>0.63849999999999996</v>
      </c>
      <c r="EY198" s="5">
        <v>0.71150000000000002</v>
      </c>
      <c r="EZ198" s="5">
        <v>0.26269999999999999</v>
      </c>
      <c r="FA198" s="5">
        <v>3.8999999999999998E-3</v>
      </c>
      <c r="FB198" s="5">
        <v>0.86109999999999998</v>
      </c>
      <c r="FC198" s="5">
        <v>0.26140000000000002</v>
      </c>
      <c r="FD198" s="5">
        <v>1</v>
      </c>
      <c r="FE198" s="5">
        <v>2.5630999999999999</v>
      </c>
      <c r="FF198" s="4">
        <v>0.6492</v>
      </c>
      <c r="FG198" s="4">
        <v>0.73550000000000004</v>
      </c>
      <c r="FH198" s="4">
        <v>0.2359</v>
      </c>
      <c r="FI198" s="4">
        <v>1.1900000000000001E-2</v>
      </c>
      <c r="FJ198" s="4">
        <v>0.8478</v>
      </c>
      <c r="FK198" s="4">
        <v>0.25440000000000002</v>
      </c>
      <c r="FL198" s="4">
        <v>1</v>
      </c>
      <c r="FM198" s="4">
        <v>2.39</v>
      </c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>
        <v>0.68320000000000003</v>
      </c>
      <c r="IY198" s="4">
        <v>0.81140000000000001</v>
      </c>
      <c r="IZ198" s="4">
        <v>0.16839999999999999</v>
      </c>
      <c r="JA198" s="4">
        <v>3.27E-2</v>
      </c>
      <c r="JB198" s="4">
        <v>0.76880000000000004</v>
      </c>
      <c r="JC198" s="4">
        <v>0.2732</v>
      </c>
      <c r="JD198" s="4">
        <v>0.99990000000000001</v>
      </c>
      <c r="JE198" s="4">
        <v>2.4041000000000001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40"/>
        <v>0.67418888888888917</v>
      </c>
      <c r="JO198" s="4">
        <f t="shared" si="41"/>
        <v>0.79260370370370381</v>
      </c>
      <c r="JP198" s="4">
        <f t="shared" si="42"/>
        <v>0.19451111111111119</v>
      </c>
      <c r="JQ198" s="4">
        <f t="shared" si="43"/>
        <v>2.3455555555555559E-2</v>
      </c>
      <c r="JR198" s="4">
        <f t="shared" si="44"/>
        <v>0.77844444444444449</v>
      </c>
      <c r="JS198" s="4">
        <f t="shared" si="45"/>
        <v>0.27159047619047627</v>
      </c>
      <c r="JT198" s="4">
        <f t="shared" si="46"/>
        <v>0.99642222222222243</v>
      </c>
      <c r="JU198" s="4">
        <f t="shared" si="47"/>
        <v>1.9460629629629631</v>
      </c>
      <c r="JV198" s="1" t="e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>
        <v>0.6391</v>
      </c>
      <c r="EY199" s="5">
        <v>0.7137</v>
      </c>
      <c r="EZ199" s="5">
        <v>0.27410000000000001</v>
      </c>
      <c r="FA199" s="5">
        <v>3.3E-3</v>
      </c>
      <c r="FB199" s="5">
        <v>0.8659</v>
      </c>
      <c r="FC199" s="5">
        <v>0.3085</v>
      </c>
      <c r="FD199" s="5">
        <v>1</v>
      </c>
      <c r="FE199" s="5">
        <v>2.5238999999999998</v>
      </c>
      <c r="FF199" s="4">
        <v>0.64910000000000001</v>
      </c>
      <c r="FG199" s="4">
        <v>0.7359</v>
      </c>
      <c r="FH199" s="4">
        <v>0.24679999999999999</v>
      </c>
      <c r="FI199" s="4">
        <v>1.03E-2</v>
      </c>
      <c r="FJ199" s="4">
        <v>0.85399999999999998</v>
      </c>
      <c r="FK199" s="4">
        <v>0.2959</v>
      </c>
      <c r="FL199" s="4">
        <v>1</v>
      </c>
      <c r="FM199" s="4">
        <v>2.2953000000000001</v>
      </c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>
        <v>0.68079999999999996</v>
      </c>
      <c r="IY199" s="4">
        <v>0.80669999999999997</v>
      </c>
      <c r="IZ199" s="4">
        <v>0.17929999999999999</v>
      </c>
      <c r="JA199" s="4">
        <v>3.0700000000000002E-2</v>
      </c>
      <c r="JB199" s="4">
        <v>0.77839999999999998</v>
      </c>
      <c r="JC199" s="4">
        <v>0.29420000000000002</v>
      </c>
      <c r="JD199" s="4">
        <v>0.99990000000000001</v>
      </c>
      <c r="JE199" s="4">
        <v>1.9849000000000001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40"/>
        <v>0.67259629629629614</v>
      </c>
      <c r="JO199" s="4">
        <f t="shared" si="41"/>
        <v>0.78960740740740731</v>
      </c>
      <c r="JP199" s="4">
        <f t="shared" si="42"/>
        <v>0.20479629629629631</v>
      </c>
      <c r="JQ199" s="4">
        <f t="shared" si="43"/>
        <v>2.3455555555555556E-2</v>
      </c>
      <c r="JR199" s="4">
        <f t="shared" si="44"/>
        <v>0.78107407407407414</v>
      </c>
      <c r="JS199" s="4">
        <f t="shared" si="45"/>
        <v>0.29002380952380946</v>
      </c>
      <c r="JT199" s="4">
        <f t="shared" si="46"/>
        <v>0.99572592592592601</v>
      </c>
      <c r="JU199" s="4">
        <f t="shared" si="47"/>
        <v>1.9355296296296292</v>
      </c>
      <c r="JV199" s="1" t="e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>
        <v>0.64080000000000004</v>
      </c>
      <c r="EY200" s="5">
        <v>0.72729999999999995</v>
      </c>
      <c r="EZ200" s="5">
        <v>0.2979</v>
      </c>
      <c r="FA200" s="5">
        <v>1.9E-3</v>
      </c>
      <c r="FB200" s="5">
        <v>0.87760000000000005</v>
      </c>
      <c r="FC200" s="5">
        <v>0.54810000000000003</v>
      </c>
      <c r="FD200" s="5">
        <v>1</v>
      </c>
      <c r="FE200" s="5">
        <v>2.6732</v>
      </c>
      <c r="FF200" s="4">
        <v>0.65110000000000001</v>
      </c>
      <c r="FG200" s="4">
        <v>0.74939999999999996</v>
      </c>
      <c r="FH200" s="4">
        <v>0.28149999999999997</v>
      </c>
      <c r="FI200" s="4">
        <v>5.8999999999999999E-3</v>
      </c>
      <c r="FJ200" s="4">
        <v>0.86809999999999998</v>
      </c>
      <c r="FK200" s="4">
        <v>0.52459999999999996</v>
      </c>
      <c r="FL200" s="4">
        <v>1</v>
      </c>
      <c r="FM200" s="4">
        <v>2.3767999999999998</v>
      </c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>
        <v>0.68189999999999995</v>
      </c>
      <c r="IY200" s="4">
        <v>0.8175</v>
      </c>
      <c r="IZ200" s="4">
        <v>0.20660000000000001</v>
      </c>
      <c r="JA200" s="4">
        <v>2.07E-2</v>
      </c>
      <c r="JB200" s="4">
        <v>0.80549999999999999</v>
      </c>
      <c r="JC200" s="4">
        <v>0.45129999999999998</v>
      </c>
      <c r="JD200" s="4">
        <v>0.99990000000000001</v>
      </c>
      <c r="JE200" s="4">
        <v>1.3037000000000001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40"/>
        <v>0.67396296296296299</v>
      </c>
      <c r="JO200" s="4">
        <f t="shared" si="41"/>
        <v>0.80064814814814844</v>
      </c>
      <c r="JP200" s="4">
        <f t="shared" si="42"/>
        <v>0.23251111111111109</v>
      </c>
      <c r="JQ200" s="4">
        <f t="shared" si="43"/>
        <v>1.7674074074074078E-2</v>
      </c>
      <c r="JR200" s="4">
        <f t="shared" si="44"/>
        <v>0.80200740740740739</v>
      </c>
      <c r="JS200" s="4">
        <f t="shared" si="45"/>
        <v>0.4632</v>
      </c>
      <c r="JT200" s="4">
        <f t="shared" si="46"/>
        <v>0.99572962962962974</v>
      </c>
      <c r="JU200" s="4">
        <f t="shared" si="47"/>
        <v>1.7888111111111114</v>
      </c>
      <c r="JV200" s="1" t="e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>
        <v>0.62909999999999999</v>
      </c>
      <c r="EY201" s="5">
        <v>0.69489999999999996</v>
      </c>
      <c r="EZ201" s="5">
        <v>0.27379999999999999</v>
      </c>
      <c r="FA201" s="5">
        <v>3.5999999999999999E-3</v>
      </c>
      <c r="FB201" s="5">
        <v>0.83799999999999997</v>
      </c>
      <c r="FC201" s="5">
        <v>0.27500000000000002</v>
      </c>
      <c r="FD201" s="5">
        <v>0.99829999999999997</v>
      </c>
      <c r="FE201" s="5">
        <v>2.4975999999999998</v>
      </c>
      <c r="FF201" s="4">
        <v>0.64459999999999995</v>
      </c>
      <c r="FG201" s="4">
        <v>0.72919999999999996</v>
      </c>
      <c r="FH201" s="4">
        <v>0.24740000000000001</v>
      </c>
      <c r="FI201" s="4">
        <v>1.0999999999999999E-2</v>
      </c>
      <c r="FJ201" s="4">
        <v>0.81769999999999998</v>
      </c>
      <c r="FK201" s="4">
        <v>0.2666</v>
      </c>
      <c r="FL201" s="4">
        <v>0.99829999999999997</v>
      </c>
      <c r="FM201" s="4">
        <v>2.2362000000000002</v>
      </c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>
        <v>0.69079999999999997</v>
      </c>
      <c r="IY201" s="4">
        <v>0.82950000000000002</v>
      </c>
      <c r="IZ201" s="4">
        <v>0.1545</v>
      </c>
      <c r="JA201" s="4">
        <v>2.6200000000000001E-2</v>
      </c>
      <c r="JB201" s="4">
        <v>0.71919999999999995</v>
      </c>
      <c r="JC201" s="4">
        <v>0.31809999999999999</v>
      </c>
      <c r="JD201" s="4">
        <v>0.99309999999999998</v>
      </c>
      <c r="JE201" s="4">
        <v>1.9964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40"/>
        <v>0.67715925925925913</v>
      </c>
      <c r="JO201" s="4">
        <f t="shared" si="41"/>
        <v>0.80119259259259268</v>
      </c>
      <c r="JP201" s="4">
        <f t="shared" si="42"/>
        <v>0.18408148148148151</v>
      </c>
      <c r="JQ201" s="4">
        <f t="shared" si="43"/>
        <v>2.162592592592593E-2</v>
      </c>
      <c r="JR201" s="4">
        <f t="shared" si="44"/>
        <v>0.74223333333333352</v>
      </c>
      <c r="JS201" s="4">
        <f t="shared" si="45"/>
        <v>0.28626190476190483</v>
      </c>
      <c r="JT201" s="4">
        <f t="shared" si="46"/>
        <v>0.97898518518518518</v>
      </c>
      <c r="JU201" s="4">
        <f t="shared" si="47"/>
        <v>1.7342111111111111</v>
      </c>
      <c r="JV201" s="1" t="e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4">
        <v>0.64759999999999995</v>
      </c>
      <c r="CE202" s="4">
        <v>0.73140000000000005</v>
      </c>
      <c r="CF202" s="4">
        <v>0.25519999999999998</v>
      </c>
      <c r="CG202" s="4">
        <v>1.01E-2</v>
      </c>
      <c r="CH202" s="4">
        <v>0.85350000000000004</v>
      </c>
      <c r="CI202" s="4">
        <v>0.30499999999999999</v>
      </c>
      <c r="CJ202" s="4">
        <v>1</v>
      </c>
      <c r="CK202" s="4">
        <v>2.4207000000000001</v>
      </c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>
        <v>0.63719999999999999</v>
      </c>
      <c r="EY202" s="5">
        <v>0.71040000000000003</v>
      </c>
      <c r="EZ202" s="5">
        <v>0.28060000000000002</v>
      </c>
      <c r="FA202" s="5">
        <v>3.2000000000000002E-3</v>
      </c>
      <c r="FB202" s="5">
        <v>0.86580000000000001</v>
      </c>
      <c r="FC202" s="5">
        <v>0.31580000000000003</v>
      </c>
      <c r="FD202" s="5">
        <v>1</v>
      </c>
      <c r="FE202" s="5">
        <v>2.5213999999999999</v>
      </c>
      <c r="FF202" s="4">
        <v>0.64800000000000002</v>
      </c>
      <c r="FG202" s="4">
        <v>0.7339</v>
      </c>
      <c r="FH202" s="4">
        <v>0.25369999999999998</v>
      </c>
      <c r="FI202" s="4">
        <v>0.01</v>
      </c>
      <c r="FJ202" s="4">
        <v>0.85399999999999998</v>
      </c>
      <c r="FK202" s="4">
        <v>0.30480000000000002</v>
      </c>
      <c r="FL202" s="4">
        <v>1</v>
      </c>
      <c r="FM202" s="4">
        <v>2.2534999999999998</v>
      </c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>
        <v>0.67949999999999999</v>
      </c>
      <c r="IY202" s="4">
        <v>0.80420000000000003</v>
      </c>
      <c r="IZ202" s="4">
        <v>0.185</v>
      </c>
      <c r="JA202" s="4">
        <v>2.9499999999999998E-2</v>
      </c>
      <c r="JB202" s="4">
        <v>0.7802</v>
      </c>
      <c r="JC202" s="4">
        <v>0.30740000000000001</v>
      </c>
      <c r="JD202" s="4">
        <v>0.99990000000000001</v>
      </c>
      <c r="JE202" s="4">
        <v>1.2645999999999999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40"/>
        <v>0.67132962962962983</v>
      </c>
      <c r="JO202" s="4">
        <f t="shared" si="41"/>
        <v>0.7870222222222224</v>
      </c>
      <c r="JP202" s="4">
        <f t="shared" si="42"/>
        <v>0.20988518518518515</v>
      </c>
      <c r="JQ202" s="4">
        <f t="shared" si="43"/>
        <v>2.2803703703703701E-2</v>
      </c>
      <c r="JR202" s="4">
        <f t="shared" si="44"/>
        <v>0.7831555555555556</v>
      </c>
      <c r="JS202" s="4">
        <f t="shared" si="45"/>
        <v>0.30012857142857147</v>
      </c>
      <c r="JT202" s="4">
        <f t="shared" si="46"/>
        <v>0.99572962962962974</v>
      </c>
      <c r="JU202" s="4">
        <f t="shared" si="47"/>
        <v>1.7660888888888893</v>
      </c>
      <c r="JV202" s="1" t="e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>
        <v>0.63239999999999996</v>
      </c>
      <c r="EY203" s="5">
        <v>0.69520000000000004</v>
      </c>
      <c r="EZ203" s="5">
        <v>0.2712</v>
      </c>
      <c r="FA203" s="5">
        <v>4.1000000000000003E-3</v>
      </c>
      <c r="FB203" s="5">
        <v>0.85219999999999996</v>
      </c>
      <c r="FC203" s="5">
        <v>0.24440000000000001</v>
      </c>
      <c r="FD203" s="5">
        <v>1</v>
      </c>
      <c r="FE203" s="5">
        <v>2.4144999999999999</v>
      </c>
      <c r="FF203" s="4">
        <v>0.64490000000000003</v>
      </c>
      <c r="FG203" s="4">
        <v>0.72299999999999998</v>
      </c>
      <c r="FH203" s="4">
        <v>0.24030000000000001</v>
      </c>
      <c r="FI203" s="4">
        <v>1.24E-2</v>
      </c>
      <c r="FJ203" s="4">
        <v>0.83599999999999997</v>
      </c>
      <c r="FK203" s="4">
        <v>0.24110000000000001</v>
      </c>
      <c r="FL203" s="4">
        <v>1</v>
      </c>
      <c r="FM203" s="4">
        <v>2.1273</v>
      </c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0.6825</v>
      </c>
      <c r="IY203" s="4">
        <v>0.80630000000000002</v>
      </c>
      <c r="IZ203" s="4">
        <v>0.15659999999999999</v>
      </c>
      <c r="JA203" s="4">
        <v>3.0700000000000002E-2</v>
      </c>
      <c r="JB203" s="4">
        <v>0.74119999999999997</v>
      </c>
      <c r="JC203" s="4">
        <v>0.28089999999999998</v>
      </c>
      <c r="JD203" s="4">
        <v>0.99809999999999999</v>
      </c>
      <c r="JE203" s="4">
        <v>1.7597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40"/>
        <v>0.67275769230769256</v>
      </c>
      <c r="JO203" s="4">
        <f t="shared" si="41"/>
        <v>0.78691923076923065</v>
      </c>
      <c r="JP203" s="4">
        <f t="shared" si="42"/>
        <v>0.18850384615384616</v>
      </c>
      <c r="JQ203" s="4">
        <f t="shared" si="43"/>
        <v>2.488846153846154E-2</v>
      </c>
      <c r="JR203" s="4">
        <f t="shared" si="44"/>
        <v>0.75227307692307677</v>
      </c>
      <c r="JS203" s="4">
        <f t="shared" si="45"/>
        <v>0.25360952380952384</v>
      </c>
      <c r="JT203" s="4">
        <f t="shared" si="46"/>
        <v>0.99074230769230787</v>
      </c>
      <c r="JU203" s="4">
        <f t="shared" si="47"/>
        <v>1.6705346153846155</v>
      </c>
      <c r="JV203" s="1" t="e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>
        <v>0.64059999999999995</v>
      </c>
      <c r="EY204" s="5">
        <v>0.72470000000000001</v>
      </c>
      <c r="EZ204" s="5">
        <v>0.29380000000000001</v>
      </c>
      <c r="FA204" s="5">
        <v>2E-3</v>
      </c>
      <c r="FB204" s="5">
        <v>0.87680000000000002</v>
      </c>
      <c r="FC204" s="5">
        <v>0.50070000000000003</v>
      </c>
      <c r="FD204" s="5">
        <v>1</v>
      </c>
      <c r="FE204" s="5">
        <v>2.6901999999999999</v>
      </c>
      <c r="FF204" s="4">
        <v>0.65080000000000005</v>
      </c>
      <c r="FG204" s="4">
        <v>0.74670000000000003</v>
      </c>
      <c r="FH204" s="4">
        <v>0.27660000000000001</v>
      </c>
      <c r="FI204" s="4">
        <v>6.4000000000000003E-3</v>
      </c>
      <c r="FJ204" s="4">
        <v>0.86719999999999997</v>
      </c>
      <c r="FK204" s="4">
        <v>0.48359999999999997</v>
      </c>
      <c r="FL204" s="4">
        <v>1</v>
      </c>
      <c r="FM204" s="4">
        <v>2.3409</v>
      </c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0.68010000000000004</v>
      </c>
      <c r="IY204" s="4">
        <v>0.81210000000000004</v>
      </c>
      <c r="IZ204" s="4">
        <v>0.2089</v>
      </c>
      <c r="JA204" s="4">
        <v>2.1100000000000001E-2</v>
      </c>
      <c r="JB204" s="4">
        <v>0.80720000000000003</v>
      </c>
      <c r="JC204" s="4">
        <v>0.44400000000000001</v>
      </c>
      <c r="JD204" s="4">
        <v>0.99990000000000001</v>
      </c>
      <c r="JE204" s="4">
        <v>2.4178000000000002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40"/>
        <v>0.67316538461538467</v>
      </c>
      <c r="JO204" s="4">
        <f t="shared" si="41"/>
        <v>0.79743846153846143</v>
      </c>
      <c r="JP204" s="4">
        <f t="shared" si="42"/>
        <v>0.22995769230769231</v>
      </c>
      <c r="JQ204" s="4">
        <f t="shared" si="43"/>
        <v>1.695E-2</v>
      </c>
      <c r="JR204" s="4">
        <f t="shared" si="44"/>
        <v>0.80751153846153856</v>
      </c>
      <c r="JS204" s="4">
        <f t="shared" si="45"/>
        <v>0.4520190476190476</v>
      </c>
      <c r="JT204" s="4">
        <f t="shared" si="46"/>
        <v>0.99628076923076925</v>
      </c>
      <c r="JU204" s="4">
        <f t="shared" si="47"/>
        <v>2.0030076923076923</v>
      </c>
      <c r="JV204" s="1" t="e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>
        <v>0.63749999999999996</v>
      </c>
      <c r="EY205" s="5">
        <v>0.70850000000000002</v>
      </c>
      <c r="EZ205" s="5">
        <v>0.2646</v>
      </c>
      <c r="FA205" s="5">
        <v>4.1000000000000003E-3</v>
      </c>
      <c r="FB205" s="5">
        <v>0.85819999999999996</v>
      </c>
      <c r="FC205" s="5">
        <v>0.2447</v>
      </c>
      <c r="FD205" s="5">
        <v>1</v>
      </c>
      <c r="FE205" s="5">
        <v>2.4327000000000001</v>
      </c>
      <c r="FF205" s="4">
        <v>0.64829999999999999</v>
      </c>
      <c r="FG205" s="4">
        <v>0.73250000000000004</v>
      </c>
      <c r="FH205" s="4">
        <v>0.2374</v>
      </c>
      <c r="FI205" s="4">
        <v>1.2699999999999999E-2</v>
      </c>
      <c r="FJ205" s="4">
        <v>0.84389999999999998</v>
      </c>
      <c r="FK205" s="4">
        <v>0.23780000000000001</v>
      </c>
      <c r="FL205" s="4">
        <v>1</v>
      </c>
      <c r="FM205" s="4">
        <v>2.1059000000000001</v>
      </c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0.68100000000000005</v>
      </c>
      <c r="IY205" s="4">
        <v>0.80479999999999996</v>
      </c>
      <c r="IZ205" s="4">
        <v>0.17130000000000001</v>
      </c>
      <c r="JA205" s="4">
        <v>3.4500000000000003E-2</v>
      </c>
      <c r="JB205" s="4">
        <v>0.76239999999999997</v>
      </c>
      <c r="JC205" s="4">
        <v>0.25690000000000002</v>
      </c>
      <c r="JD205" s="4">
        <v>0.99990000000000001</v>
      </c>
      <c r="JE205" s="4">
        <v>1.5501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40"/>
        <v>0.67283461538461542</v>
      </c>
      <c r="JO205" s="4">
        <f t="shared" si="41"/>
        <v>0.78812692307692334</v>
      </c>
      <c r="JP205" s="4">
        <f t="shared" si="42"/>
        <v>0.19642692307692305</v>
      </c>
      <c r="JQ205" s="4">
        <f t="shared" si="43"/>
        <v>2.602307692307692E-2</v>
      </c>
      <c r="JR205" s="4">
        <f t="shared" si="44"/>
        <v>0.76816923076923094</v>
      </c>
      <c r="JS205" s="4">
        <f t="shared" si="45"/>
        <v>0.24706190476190476</v>
      </c>
      <c r="JT205" s="4">
        <f t="shared" si="46"/>
        <v>0.99556538461538469</v>
      </c>
      <c r="JU205" s="4">
        <f t="shared" si="47"/>
        <v>1.7019692307692307</v>
      </c>
      <c r="JV205" s="1" t="e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>
        <v>0.64100000000000001</v>
      </c>
      <c r="EY206" s="5">
        <v>0.71550000000000002</v>
      </c>
      <c r="EZ206" s="5">
        <v>0.25090000000000001</v>
      </c>
      <c r="FA206" s="5">
        <v>4.3E-3</v>
      </c>
      <c r="FB206" s="5">
        <v>0.85329999999999995</v>
      </c>
      <c r="FC206" s="5">
        <v>0.23330000000000001</v>
      </c>
      <c r="FD206" s="5">
        <v>1</v>
      </c>
      <c r="FE206" s="5">
        <v>2.5455000000000001</v>
      </c>
      <c r="FF206" s="4">
        <v>0.65380000000000005</v>
      </c>
      <c r="FG206" s="4">
        <v>0.745</v>
      </c>
      <c r="FH206" s="4">
        <v>0.21959999999999999</v>
      </c>
      <c r="FI206" s="4">
        <v>1.32E-2</v>
      </c>
      <c r="FJ206" s="4">
        <v>0.83899999999999997</v>
      </c>
      <c r="FK206" s="4">
        <v>0.2276</v>
      </c>
      <c r="FL206" s="4">
        <v>1</v>
      </c>
      <c r="FM206" s="4">
        <v>2.2522000000000002</v>
      </c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0.69140000000000001</v>
      </c>
      <c r="IY206" s="4">
        <v>0.82950000000000002</v>
      </c>
      <c r="IZ206" s="4">
        <v>0.15210000000000001</v>
      </c>
      <c r="JA206" s="4">
        <v>3.4500000000000003E-2</v>
      </c>
      <c r="JB206" s="4">
        <v>0.755</v>
      </c>
      <c r="JC206" s="4">
        <v>0.25469999999999998</v>
      </c>
      <c r="JD206" s="4">
        <v>0.99990000000000001</v>
      </c>
      <c r="JE206" s="4">
        <v>1.3255999999999999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40"/>
        <v>0.68078076923076936</v>
      </c>
      <c r="JO206" s="4">
        <f t="shared" si="41"/>
        <v>0.80701153846153839</v>
      </c>
      <c r="JP206" s="4">
        <f t="shared" si="42"/>
        <v>0.17904230769230772</v>
      </c>
      <c r="JQ206" s="4">
        <f t="shared" si="43"/>
        <v>2.4715384615384615E-2</v>
      </c>
      <c r="JR206" s="4">
        <f t="shared" si="44"/>
        <v>0.76739999999999986</v>
      </c>
      <c r="JS206" s="4">
        <f t="shared" si="45"/>
        <v>0.25135714285714289</v>
      </c>
      <c r="JT206" s="4">
        <f t="shared" si="46"/>
        <v>0.99628846153846173</v>
      </c>
      <c r="JU206" s="4">
        <f t="shared" si="47"/>
        <v>1.894130769230769</v>
      </c>
      <c r="JV206" s="1" t="e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>
        <v>0.64019999999999999</v>
      </c>
      <c r="EY207" s="5">
        <v>0.71489999999999998</v>
      </c>
      <c r="EZ207" s="5">
        <v>0.25</v>
      </c>
      <c r="FA207" s="5">
        <v>4.1999999999999997E-3</v>
      </c>
      <c r="FB207" s="5">
        <v>0.85440000000000005</v>
      </c>
      <c r="FC207" s="5">
        <v>0.2356</v>
      </c>
      <c r="FD207" s="5">
        <v>1</v>
      </c>
      <c r="FE207" s="5">
        <v>2.5676999999999999</v>
      </c>
      <c r="FF207" s="4">
        <v>0.65300000000000002</v>
      </c>
      <c r="FG207" s="4">
        <v>0.74460000000000004</v>
      </c>
      <c r="FH207" s="4">
        <v>0.22159999999999999</v>
      </c>
      <c r="FI207" s="4">
        <v>1.3100000000000001E-2</v>
      </c>
      <c r="FJ207" s="4">
        <v>0.84040000000000004</v>
      </c>
      <c r="FK207" s="4">
        <v>0.23</v>
      </c>
      <c r="FL207" s="4">
        <v>1</v>
      </c>
      <c r="FM207" s="4">
        <v>2.3001999999999998</v>
      </c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0.69040000000000001</v>
      </c>
      <c r="IY207" s="4">
        <v>0.82840000000000003</v>
      </c>
      <c r="IZ207" s="4">
        <v>0.1522</v>
      </c>
      <c r="JA207" s="4">
        <v>3.4200000000000001E-2</v>
      </c>
      <c r="JB207" s="4">
        <v>0.75729999999999997</v>
      </c>
      <c r="JC207" s="4">
        <v>0.25719999999999998</v>
      </c>
      <c r="JD207" s="4">
        <v>0.99990000000000001</v>
      </c>
      <c r="JE207" s="4">
        <v>1.1893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40"/>
        <v>0.67981153846153852</v>
      </c>
      <c r="JO207" s="4">
        <f t="shared" si="41"/>
        <v>0.80588846153846139</v>
      </c>
      <c r="JP207" s="4">
        <f t="shared" si="42"/>
        <v>0.17989999999999998</v>
      </c>
      <c r="JQ207" s="4">
        <f t="shared" si="43"/>
        <v>2.4576923076923076E-2</v>
      </c>
      <c r="JR207" s="4">
        <f t="shared" si="44"/>
        <v>0.76906923076923084</v>
      </c>
      <c r="JS207" s="4">
        <f t="shared" si="45"/>
        <v>0.25350476190476195</v>
      </c>
      <c r="JT207" s="4">
        <f t="shared" si="46"/>
        <v>0.99628461538461544</v>
      </c>
      <c r="JU207" s="4">
        <f t="shared" si="47"/>
        <v>2.0686923076923076</v>
      </c>
      <c r="JV207" s="1" t="e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>
        <v>0.64029999999999998</v>
      </c>
      <c r="EY208" s="5">
        <v>0.72240000000000004</v>
      </c>
      <c r="EZ208" s="5">
        <v>0.29039999999999999</v>
      </c>
      <c r="FA208" s="5">
        <v>2.0999999999999999E-3</v>
      </c>
      <c r="FB208" s="5">
        <v>0.87639999999999996</v>
      </c>
      <c r="FC208" s="5">
        <v>0.48039999999999999</v>
      </c>
      <c r="FD208" s="5">
        <v>1</v>
      </c>
      <c r="FE208" s="5">
        <v>2.6848000000000001</v>
      </c>
      <c r="FF208" s="4">
        <v>0.65059999999999996</v>
      </c>
      <c r="FG208" s="4">
        <v>0.74470000000000003</v>
      </c>
      <c r="FH208" s="4">
        <v>0.27529999999999999</v>
      </c>
      <c r="FI208" s="4">
        <v>6.7000000000000002E-3</v>
      </c>
      <c r="FJ208" s="4">
        <v>0.86599999999999999</v>
      </c>
      <c r="FK208" s="4">
        <v>0.46500000000000002</v>
      </c>
      <c r="FL208" s="4">
        <v>1</v>
      </c>
      <c r="FM208" s="4">
        <v>2.4258000000000002</v>
      </c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0.67989999999999995</v>
      </c>
      <c r="IY208" s="4">
        <v>0.81010000000000004</v>
      </c>
      <c r="IZ208" s="4">
        <v>0.2077</v>
      </c>
      <c r="JA208" s="4">
        <v>2.1700000000000001E-2</v>
      </c>
      <c r="JB208" s="4">
        <v>0.80459999999999998</v>
      </c>
      <c r="JC208" s="4">
        <v>0.43099999999999999</v>
      </c>
      <c r="JD208" s="4">
        <v>0.99990000000000001</v>
      </c>
      <c r="JE208" s="4">
        <v>1.1052999999999999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40"/>
        <v>0.6730615384615386</v>
      </c>
      <c r="JO208" s="4">
        <f t="shared" si="41"/>
        <v>0.79588461538461541</v>
      </c>
      <c r="JP208" s="4">
        <f t="shared" si="42"/>
        <v>0.22771538461538465</v>
      </c>
      <c r="JQ208" s="4">
        <f t="shared" si="43"/>
        <v>1.7250000000000001E-2</v>
      </c>
      <c r="JR208" s="4">
        <f t="shared" si="44"/>
        <v>0.8058115384615383</v>
      </c>
      <c r="JS208" s="4">
        <f t="shared" si="45"/>
        <v>0.43764285714285706</v>
      </c>
      <c r="JT208" s="4">
        <f t="shared" si="46"/>
        <v>0.99628461538461555</v>
      </c>
      <c r="JU208" s="4">
        <f t="shared" si="47"/>
        <v>1.9680615384615383</v>
      </c>
      <c r="JV208" s="1" t="e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>
        <v>0.64</v>
      </c>
      <c r="EY209" s="5">
        <v>0.72389999999999999</v>
      </c>
      <c r="EZ209" s="5">
        <v>0.29220000000000002</v>
      </c>
      <c r="FA209" s="5">
        <v>2.0999999999999999E-3</v>
      </c>
      <c r="FB209" s="5">
        <v>0.87690000000000001</v>
      </c>
      <c r="FC209" s="5">
        <v>0.5</v>
      </c>
      <c r="FD209" s="5">
        <v>1</v>
      </c>
      <c r="FE209" s="5">
        <v>2.7263999999999999</v>
      </c>
      <c r="FF209" s="4">
        <v>0.65010000000000001</v>
      </c>
      <c r="FG209" s="4">
        <v>0.74550000000000005</v>
      </c>
      <c r="FH209" s="4">
        <v>0.27560000000000001</v>
      </c>
      <c r="FI209" s="4">
        <v>6.4000000000000003E-3</v>
      </c>
      <c r="FJ209" s="4">
        <v>0.86760000000000004</v>
      </c>
      <c r="FK209" s="4">
        <v>0.4834</v>
      </c>
      <c r="FL209" s="4">
        <v>1</v>
      </c>
      <c r="FM209" s="4">
        <v>2.4939</v>
      </c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0.67910000000000004</v>
      </c>
      <c r="IY209" s="4">
        <v>0.8105</v>
      </c>
      <c r="IZ209" s="4">
        <v>0.21060000000000001</v>
      </c>
      <c r="JA209" s="4">
        <v>2.1100000000000001E-2</v>
      </c>
      <c r="JB209" s="4">
        <v>0.80759999999999998</v>
      </c>
      <c r="JC209" s="4">
        <v>0.4456</v>
      </c>
      <c r="JD209" s="4">
        <v>0.99990000000000001</v>
      </c>
      <c r="JE209" s="4">
        <v>1.1073999999999999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40"/>
        <v>0.67252692307692308</v>
      </c>
      <c r="JO209" s="4">
        <f t="shared" si="41"/>
        <v>0.79662307692307699</v>
      </c>
      <c r="JP209" s="4">
        <f t="shared" si="42"/>
        <v>0.22988846153846154</v>
      </c>
      <c r="JQ209" s="4">
        <f t="shared" si="43"/>
        <v>1.6903846153846151E-2</v>
      </c>
      <c r="JR209" s="4">
        <f t="shared" si="44"/>
        <v>0.80790000000000006</v>
      </c>
      <c r="JS209" s="4">
        <f t="shared" si="45"/>
        <v>0.45269999999999994</v>
      </c>
      <c r="JT209" s="4">
        <f t="shared" si="46"/>
        <v>0.99628076923076925</v>
      </c>
      <c r="JU209" s="4">
        <f t="shared" si="47"/>
        <v>1.9861769230769228</v>
      </c>
      <c r="JV209" s="1" t="e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>
        <v>0.63929999999999998</v>
      </c>
      <c r="EY210" s="5">
        <v>0.72050000000000003</v>
      </c>
      <c r="EZ210" s="5">
        <v>0.28849999999999998</v>
      </c>
      <c r="FA210" s="5">
        <v>2.3999999999999998E-3</v>
      </c>
      <c r="FB210" s="5">
        <v>0.87580000000000002</v>
      </c>
      <c r="FC210" s="5">
        <v>0.42920000000000003</v>
      </c>
      <c r="FD210" s="5">
        <v>1</v>
      </c>
      <c r="FE210" s="5">
        <v>2.6760999999999999</v>
      </c>
      <c r="FF210" s="4">
        <v>0.64980000000000004</v>
      </c>
      <c r="FG210" s="4">
        <v>0.74309999999999998</v>
      </c>
      <c r="FH210" s="4">
        <v>0.27110000000000001</v>
      </c>
      <c r="FI210" s="4">
        <v>7.4999999999999997E-3</v>
      </c>
      <c r="FJ210" s="4">
        <v>0.86470000000000002</v>
      </c>
      <c r="FK210" s="4">
        <v>0.41399999999999998</v>
      </c>
      <c r="FL210" s="4">
        <v>1</v>
      </c>
      <c r="FM210" s="4">
        <v>2.4138999999999999</v>
      </c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0.68340000000000001</v>
      </c>
      <c r="IY210" s="4">
        <v>0.81710000000000005</v>
      </c>
      <c r="IZ210" s="4">
        <v>0.1923</v>
      </c>
      <c r="JA210" s="4">
        <v>2.4199999999999999E-2</v>
      </c>
      <c r="JB210" s="4">
        <v>0.79600000000000004</v>
      </c>
      <c r="JC210" s="4">
        <v>0.38200000000000001</v>
      </c>
      <c r="JD210" s="4">
        <v>0.99990000000000001</v>
      </c>
      <c r="JE210" s="4">
        <v>1.0879000000000001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40"/>
        <v>0.67520384615384621</v>
      </c>
      <c r="JO210" s="4">
        <f t="shared" si="41"/>
        <v>0.80033461538461514</v>
      </c>
      <c r="JP210" s="4">
        <f t="shared" si="42"/>
        <v>0.2192076923076923</v>
      </c>
      <c r="JQ210" s="4">
        <f t="shared" si="43"/>
        <v>1.855769230769231E-2</v>
      </c>
      <c r="JR210" s="4">
        <f t="shared" si="44"/>
        <v>0.79813846153846135</v>
      </c>
      <c r="JS210" s="4">
        <f t="shared" si="45"/>
        <v>0.39192380952380951</v>
      </c>
      <c r="JT210" s="4">
        <f t="shared" si="46"/>
        <v>0.99628461538461555</v>
      </c>
      <c r="JU210" s="4">
        <f t="shared" si="47"/>
        <v>1.947646153846154</v>
      </c>
      <c r="JV210" s="1" t="e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>
        <v>0.63859999999999995</v>
      </c>
      <c r="EY211" s="5">
        <v>0.7208</v>
      </c>
      <c r="EZ211" s="5">
        <v>0.29049999999999998</v>
      </c>
      <c r="FA211" s="5">
        <v>2.3E-3</v>
      </c>
      <c r="FB211" s="5">
        <v>0.87629999999999997</v>
      </c>
      <c r="FC211" s="5">
        <v>0.442</v>
      </c>
      <c r="FD211" s="5">
        <v>1</v>
      </c>
      <c r="FE211" s="5">
        <v>2.6978</v>
      </c>
      <c r="FF211" s="4">
        <v>0.64939999999999998</v>
      </c>
      <c r="FG211" s="4">
        <v>0.74370000000000003</v>
      </c>
      <c r="FH211" s="4">
        <v>0.27210000000000001</v>
      </c>
      <c r="FI211" s="4">
        <v>7.3000000000000001E-3</v>
      </c>
      <c r="FJ211" s="4">
        <v>0.86599999999999999</v>
      </c>
      <c r="FK211" s="4">
        <v>0.4259</v>
      </c>
      <c r="FL211" s="4">
        <v>1</v>
      </c>
      <c r="FM211" s="4">
        <v>2.4405000000000001</v>
      </c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0.6825</v>
      </c>
      <c r="IY211" s="4">
        <v>0.81699999999999995</v>
      </c>
      <c r="IZ211" s="4">
        <v>0.19450000000000001</v>
      </c>
      <c r="JA211" s="4">
        <v>2.3699999999999999E-2</v>
      </c>
      <c r="JB211" s="4">
        <v>0.79859999999999998</v>
      </c>
      <c r="JC211" s="4">
        <v>0.3916</v>
      </c>
      <c r="JD211" s="4">
        <v>0.99990000000000001</v>
      </c>
      <c r="JE211" s="4">
        <v>1.5694999999999999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40"/>
        <v>0.67453846153846153</v>
      </c>
      <c r="JO211" s="4">
        <f t="shared" si="41"/>
        <v>0.80044615384615381</v>
      </c>
      <c r="JP211" s="4">
        <f t="shared" si="42"/>
        <v>0.22044615384615385</v>
      </c>
      <c r="JQ211" s="4">
        <f t="shared" si="43"/>
        <v>1.8273076923076923E-2</v>
      </c>
      <c r="JR211" s="4">
        <f t="shared" si="44"/>
        <v>0.79989230769230768</v>
      </c>
      <c r="JS211" s="4">
        <f t="shared" si="45"/>
        <v>0.40173809523809528</v>
      </c>
      <c r="JT211" s="4">
        <f t="shared" si="46"/>
        <v>0.99628076923076925</v>
      </c>
      <c r="JU211" s="4">
        <f t="shared" si="47"/>
        <v>1.9904192307692308</v>
      </c>
      <c r="JV211" s="1" t="e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>
        <v>0.64059999999999995</v>
      </c>
      <c r="EY212" s="5">
        <v>0.71550000000000002</v>
      </c>
      <c r="EZ212" s="5">
        <v>0.24879999999999999</v>
      </c>
      <c r="FA212" s="5">
        <v>4.3E-3</v>
      </c>
      <c r="FB212" s="5">
        <v>0.85370000000000001</v>
      </c>
      <c r="FC212" s="5">
        <v>0.2326</v>
      </c>
      <c r="FD212" s="5">
        <v>1</v>
      </c>
      <c r="FE212" s="5">
        <v>2.4472</v>
      </c>
      <c r="FF212" s="4">
        <v>0.6532</v>
      </c>
      <c r="FG212" s="4">
        <v>0.74409999999999998</v>
      </c>
      <c r="FH212" s="4">
        <v>0.2177</v>
      </c>
      <c r="FI212" s="4">
        <v>1.32E-2</v>
      </c>
      <c r="FJ212" s="4">
        <v>0.83879999999999999</v>
      </c>
      <c r="FK212" s="4">
        <v>0.22670000000000001</v>
      </c>
      <c r="FL212" s="4">
        <v>1</v>
      </c>
      <c r="FM212" s="4">
        <v>2.1833999999999998</v>
      </c>
      <c r="FN212" s="5">
        <v>0.66639999999999999</v>
      </c>
      <c r="FO212" s="5">
        <v>0.7732</v>
      </c>
      <c r="FP212" s="5">
        <v>0.1883</v>
      </c>
      <c r="FQ212" s="5">
        <v>2.3800000000000002E-2</v>
      </c>
      <c r="FR212" s="5">
        <v>0.81299999999999994</v>
      </c>
      <c r="FS212" s="5">
        <v>0.23080000000000001</v>
      </c>
      <c r="FT212" s="5">
        <v>1</v>
      </c>
      <c r="FU212" s="5">
        <v>1.5519000000000001</v>
      </c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>
        <v>0.69110000000000005</v>
      </c>
      <c r="IY212" s="4">
        <v>0.82869999999999999</v>
      </c>
      <c r="IZ212" s="4">
        <v>0.1497</v>
      </c>
      <c r="JA212" s="4">
        <v>3.49E-2</v>
      </c>
      <c r="JB212" s="4">
        <v>0.755</v>
      </c>
      <c r="JC212" s="4">
        <v>0.25130000000000002</v>
      </c>
      <c r="JD212" s="4">
        <v>0.99990000000000001</v>
      </c>
      <c r="JE212" s="4">
        <v>1.2985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40"/>
        <v>0.6801769230769229</v>
      </c>
      <c r="JO212" s="4">
        <f t="shared" si="41"/>
        <v>0.8055461538461538</v>
      </c>
      <c r="JP212" s="4">
        <f t="shared" si="42"/>
        <v>0.17840384615384614</v>
      </c>
      <c r="JQ212" s="4">
        <f t="shared" si="43"/>
        <v>2.643461538461539E-2</v>
      </c>
      <c r="JR212" s="4">
        <f t="shared" si="44"/>
        <v>0.76286153846153859</v>
      </c>
      <c r="JS212" s="4">
        <f t="shared" si="45"/>
        <v>0.23899999999999993</v>
      </c>
      <c r="JT212" s="4">
        <f t="shared" si="46"/>
        <v>0.99556923076923087</v>
      </c>
      <c r="JU212" s="4">
        <f t="shared" si="47"/>
        <v>1.6845153846153844</v>
      </c>
      <c r="JV212" s="1" t="e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>
        <v>0.63749999999999996</v>
      </c>
      <c r="EY213" s="5">
        <v>0.71789999999999998</v>
      </c>
      <c r="EZ213" s="5">
        <v>0.29399999999999998</v>
      </c>
      <c r="FA213" s="5">
        <v>2.3E-3</v>
      </c>
      <c r="FB213" s="5">
        <v>0.87570000000000003</v>
      </c>
      <c r="FC213" s="5">
        <v>0.43980000000000002</v>
      </c>
      <c r="FD213" s="5">
        <v>1</v>
      </c>
      <c r="FE213" s="5">
        <v>2.5531000000000001</v>
      </c>
      <c r="FF213" s="4">
        <v>0.64859999999999995</v>
      </c>
      <c r="FG213" s="4">
        <v>0.74109999999999998</v>
      </c>
      <c r="FH213" s="4">
        <v>0.2747</v>
      </c>
      <c r="FI213" s="4">
        <v>7.3000000000000001E-3</v>
      </c>
      <c r="FJ213" s="4">
        <v>0.86529999999999996</v>
      </c>
      <c r="FK213" s="4">
        <v>0.42330000000000001</v>
      </c>
      <c r="FL213" s="4">
        <v>1</v>
      </c>
      <c r="FM213" s="4">
        <v>2.2385999999999999</v>
      </c>
      <c r="FN213" s="5">
        <v>0.66020000000000001</v>
      </c>
      <c r="FO213" s="5">
        <v>0.76700000000000002</v>
      </c>
      <c r="FP213" s="5">
        <v>0.24340000000000001</v>
      </c>
      <c r="FQ213" s="5">
        <v>1.3899999999999999E-2</v>
      </c>
      <c r="FR213" s="5">
        <v>0.84599999999999997</v>
      </c>
      <c r="FS213" s="5">
        <v>0.41049999999999998</v>
      </c>
      <c r="FT213" s="5">
        <v>1</v>
      </c>
      <c r="FU213" s="5">
        <v>1.57</v>
      </c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0.68230000000000002</v>
      </c>
      <c r="IY213" s="4">
        <v>0.81559999999999999</v>
      </c>
      <c r="IZ213" s="4">
        <v>0.1943</v>
      </c>
      <c r="JA213" s="4">
        <v>2.3800000000000002E-2</v>
      </c>
      <c r="JB213" s="4">
        <v>0.79690000000000005</v>
      </c>
      <c r="JC213" s="4">
        <v>0.38940000000000002</v>
      </c>
      <c r="JD213" s="4">
        <v>0.99990000000000001</v>
      </c>
      <c r="JE213" s="4">
        <v>1.3008</v>
      </c>
      <c r="JF213" s="5"/>
      <c r="JG213" s="5"/>
      <c r="JH213" s="5"/>
      <c r="JI213" s="5"/>
      <c r="JJ213" s="5"/>
      <c r="JK213" s="5"/>
      <c r="JL213" s="5"/>
      <c r="JM213" s="5"/>
      <c r="JN213" s="4">
        <f>AVERAGEIFS(B213:JM213,metrics.rec,"MAE")</f>
        <v>0.67381538461538448</v>
      </c>
      <c r="JO213" s="4">
        <f>AVERAGEIFS(B213:JM213,metrics.rec,"MSE")</f>
        <v>0.79793846153846149</v>
      </c>
      <c r="JP213" s="4">
        <f>AVERAGEIFS(B213:JM213,metrics.rec,"R")</f>
        <v>0.22218846153846153</v>
      </c>
      <c r="JQ213" s="4">
        <f>AVERAGEIFS(B213:JM213,metrics.rec,"Precision")</f>
        <v>1.9642307692307695E-2</v>
      </c>
      <c r="JR213" s="4">
        <f>AVERAGEIFS(B213:JM213,metrics.rec,"Recall")</f>
        <v>0.79471538461538482</v>
      </c>
      <c r="JS213" s="4">
        <f>AVERAGEIFS(B213:JM213,metrics.rec,"Coverage")</f>
        <v>0.38913076923076939</v>
      </c>
      <c r="JT213" s="4">
        <f>AVERAGEIFS(B213:JM213,metrics.rec,"Recatio")</f>
        <v>0.99556538461538469</v>
      </c>
      <c r="JU213" s="4">
        <f>AVERAGEIFS(B213:JM213,metrics.rec,"Time")</f>
        <v>1.7528461538461537</v>
      </c>
      <c r="JV213" s="1" t="e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>
        <v>0.62690000000000001</v>
      </c>
      <c r="EY214" s="5">
        <v>0.68899999999999995</v>
      </c>
      <c r="EZ214" s="5">
        <v>0.27810000000000001</v>
      </c>
      <c r="FA214" s="5">
        <v>4.0000000000000001E-3</v>
      </c>
      <c r="FB214" s="5">
        <v>0.84450000000000003</v>
      </c>
      <c r="FC214" s="5">
        <v>0.24529999999999999</v>
      </c>
      <c r="FD214" s="5">
        <v>0.99829999999999997</v>
      </c>
      <c r="FE214" s="5">
        <v>2.4321000000000002</v>
      </c>
      <c r="FF214" s="4">
        <v>0.64219999999999999</v>
      </c>
      <c r="FG214" s="4">
        <v>0.72299999999999998</v>
      </c>
      <c r="FH214" s="4">
        <v>0.2462</v>
      </c>
      <c r="FI214" s="4">
        <v>1.23E-2</v>
      </c>
      <c r="FJ214" s="4">
        <v>0.82540000000000002</v>
      </c>
      <c r="FK214" s="4">
        <v>0.2404</v>
      </c>
      <c r="FL214" s="4">
        <v>0.99829999999999997</v>
      </c>
      <c r="FM214" s="4">
        <v>2.1162000000000001</v>
      </c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0.68810000000000004</v>
      </c>
      <c r="IY214" s="4">
        <v>0.82230000000000003</v>
      </c>
      <c r="IZ214" s="4">
        <v>0.15479999999999999</v>
      </c>
      <c r="JA214" s="4">
        <v>2.7699999999999999E-2</v>
      </c>
      <c r="JB214" s="4">
        <v>0.72489999999999999</v>
      </c>
      <c r="JC214" s="4">
        <v>0.30430000000000001</v>
      </c>
      <c r="JD214" s="4">
        <v>0.99309999999999998</v>
      </c>
      <c r="JE214" s="4">
        <v>1.2866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40"/>
        <v>0.67538076923076917</v>
      </c>
      <c r="JO214" s="4">
        <f t="shared" si="41"/>
        <v>0.79658846153846163</v>
      </c>
      <c r="JP214" s="4">
        <f t="shared" si="42"/>
        <v>0.18337307692307694</v>
      </c>
      <c r="JQ214" s="4">
        <f t="shared" si="43"/>
        <v>2.2849999999999995E-2</v>
      </c>
      <c r="JR214" s="4">
        <f t="shared" si="44"/>
        <v>0.74678846153846168</v>
      </c>
      <c r="JS214" s="4">
        <f t="shared" si="45"/>
        <v>0.26809999999999995</v>
      </c>
      <c r="JT214" s="4">
        <f t="shared" si="46"/>
        <v>0.97825769230769233</v>
      </c>
      <c r="JU214" s="4">
        <f t="shared" si="47"/>
        <v>1.7170423076923074</v>
      </c>
      <c r="JV214" s="1" t="e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>
        <v>0.63800000000000001</v>
      </c>
      <c r="EY215" s="5">
        <v>0.71609999999999996</v>
      </c>
      <c r="EZ215" s="5">
        <v>0.27379999999999999</v>
      </c>
      <c r="FA215" s="5">
        <v>2.8999999999999998E-3</v>
      </c>
      <c r="FB215" s="5">
        <v>0.86739999999999995</v>
      </c>
      <c r="FC215" s="5">
        <v>0.34989999999999999</v>
      </c>
      <c r="FD215" s="5">
        <v>1</v>
      </c>
      <c r="FE215" s="5">
        <v>2.6061999999999999</v>
      </c>
      <c r="FF215" s="4">
        <v>0.65169999999999995</v>
      </c>
      <c r="FG215" s="4">
        <v>0.74529999999999996</v>
      </c>
      <c r="FH215" s="4">
        <v>0.2457</v>
      </c>
      <c r="FI215" s="4">
        <v>9.1000000000000004E-3</v>
      </c>
      <c r="FJ215" s="4">
        <v>0.85450000000000004</v>
      </c>
      <c r="FK215" s="4">
        <v>0.33510000000000001</v>
      </c>
      <c r="FL215" s="4">
        <v>1</v>
      </c>
      <c r="FM215" s="4">
        <v>2.2608000000000001</v>
      </c>
      <c r="FN215" s="5">
        <v>0.66700000000000004</v>
      </c>
      <c r="FO215" s="5">
        <v>0.77900000000000003</v>
      </c>
      <c r="FP215" s="5">
        <v>0.20799999999999999</v>
      </c>
      <c r="FQ215" s="5">
        <v>1.7399999999999999E-2</v>
      </c>
      <c r="FR215" s="5">
        <v>0.8286</v>
      </c>
      <c r="FS215" s="5">
        <v>0.32140000000000002</v>
      </c>
      <c r="FT215" s="5">
        <v>1</v>
      </c>
      <c r="FU215" s="5">
        <v>1.708</v>
      </c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0.69620000000000004</v>
      </c>
      <c r="IY215" s="4">
        <v>0.84370000000000001</v>
      </c>
      <c r="IZ215" s="4">
        <v>0.15809999999999999</v>
      </c>
      <c r="JA215" s="4">
        <v>2.8899999999999999E-2</v>
      </c>
      <c r="JB215" s="4">
        <v>0.76229999999999998</v>
      </c>
      <c r="JC215" s="4">
        <v>0.30620000000000003</v>
      </c>
      <c r="JD215" s="4">
        <v>0.99990000000000001</v>
      </c>
      <c r="JE215" s="4">
        <v>1.5531999999999999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40"/>
        <v>0.68258076923076938</v>
      </c>
      <c r="JO215" s="4">
        <f t="shared" si="41"/>
        <v>0.8155230769230768</v>
      </c>
      <c r="JP215" s="4">
        <f t="shared" si="42"/>
        <v>0.19383461538461541</v>
      </c>
      <c r="JQ215" s="4">
        <f t="shared" si="43"/>
        <v>2.0646153846153849E-2</v>
      </c>
      <c r="JR215" s="4">
        <f t="shared" si="44"/>
        <v>0.77251153846153864</v>
      </c>
      <c r="JS215" s="4">
        <f t="shared" si="45"/>
        <v>0.32331153846153843</v>
      </c>
      <c r="JT215" s="4">
        <f t="shared" si="46"/>
        <v>0.99628461538461555</v>
      </c>
      <c r="JU215" s="4">
        <f t="shared" si="47"/>
        <v>1.909146153846154</v>
      </c>
      <c r="JV215" s="1" t="e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4">
        <v>0.6472</v>
      </c>
      <c r="CE216" s="4">
        <v>0.72860000000000003</v>
      </c>
      <c r="CF216" s="4">
        <v>0.24199999999999999</v>
      </c>
      <c r="CG216" s="4">
        <v>1.2500000000000001E-2</v>
      </c>
      <c r="CH216" s="4">
        <v>0.84419999999999995</v>
      </c>
      <c r="CI216" s="4">
        <v>0.2437</v>
      </c>
      <c r="CJ216" s="4">
        <v>1</v>
      </c>
      <c r="CK216" s="4">
        <v>2.4415</v>
      </c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>
        <v>0.63690000000000002</v>
      </c>
      <c r="EY216" s="5">
        <v>0.70689999999999997</v>
      </c>
      <c r="EZ216" s="5">
        <v>0.26950000000000002</v>
      </c>
      <c r="FA216" s="5">
        <v>4.0000000000000001E-3</v>
      </c>
      <c r="FB216" s="5">
        <v>0.85799999999999998</v>
      </c>
      <c r="FC216" s="5">
        <v>0.24970000000000001</v>
      </c>
      <c r="FD216" s="5">
        <v>1</v>
      </c>
      <c r="FE216" s="5">
        <v>2.4430999999999998</v>
      </c>
      <c r="FF216" s="4">
        <v>0.64749999999999996</v>
      </c>
      <c r="FG216" s="4">
        <v>0.73070000000000002</v>
      </c>
      <c r="FH216" s="4">
        <v>0.24410000000000001</v>
      </c>
      <c r="FI216" s="4">
        <v>1.24E-2</v>
      </c>
      <c r="FJ216" s="4">
        <v>0.84450000000000003</v>
      </c>
      <c r="FK216" s="4">
        <v>0.24349999999999999</v>
      </c>
      <c r="FL216" s="4">
        <v>1</v>
      </c>
      <c r="FM216" s="4">
        <v>2.1669999999999998</v>
      </c>
      <c r="FN216" s="11">
        <v>0.6583</v>
      </c>
      <c r="FO216" s="11">
        <v>0.75439999999999996</v>
      </c>
      <c r="FP216" s="11">
        <v>0.21210000000000001</v>
      </c>
      <c r="FQ216" s="11">
        <v>2.24E-2</v>
      </c>
      <c r="FR216" s="11">
        <v>0.82010000000000005</v>
      </c>
      <c r="FS216" s="11">
        <v>0.24690000000000001</v>
      </c>
      <c r="FT216" s="11">
        <v>1</v>
      </c>
      <c r="FU216" s="11">
        <v>1.9589000000000001</v>
      </c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0.6804</v>
      </c>
      <c r="IY216" s="4">
        <v>0.80359999999999998</v>
      </c>
      <c r="IZ216" s="4">
        <v>0.17469999999999999</v>
      </c>
      <c r="JA216" s="4">
        <v>3.3399999999999999E-2</v>
      </c>
      <c r="JB216" s="4">
        <v>0.76349999999999996</v>
      </c>
      <c r="JC216" s="4">
        <v>0.26550000000000001</v>
      </c>
      <c r="JD216" s="4">
        <v>0.99990000000000001</v>
      </c>
      <c r="JE216" s="4">
        <v>1.2854000000000001</v>
      </c>
      <c r="JF216" s="5"/>
      <c r="JG216" s="5"/>
      <c r="JH216" s="5"/>
      <c r="JI216" s="5"/>
      <c r="JJ216" s="5"/>
      <c r="JK216" s="5"/>
      <c r="JL216" s="5"/>
      <c r="JM216" s="5"/>
      <c r="JN216" s="4">
        <f>AVERAGEIFS(B216:JM216,metrics.rec,"MAE")</f>
        <v>0.67220000000000013</v>
      </c>
      <c r="JO216" s="4">
        <f>AVERAGEIFS(B216:JM216,metrics.rec,"MSE")</f>
        <v>0.78682307692307696</v>
      </c>
      <c r="JP216" s="4">
        <f>AVERAGEIFS(B216:JM216,metrics.rec,"R")</f>
        <v>0.19946538461538463</v>
      </c>
      <c r="JQ216" s="4">
        <f>AVERAGEIFS(B216:JM216,metrics.rec,"Precision")</f>
        <v>2.5415384615384617E-2</v>
      </c>
      <c r="JR216" s="4">
        <f>AVERAGEIFS(B216:JM216,metrics.rec,"Recall")</f>
        <v>0.76945384615384627</v>
      </c>
      <c r="JS216" s="4">
        <f>AVERAGEIFS(B216:JM216,metrics.rec,"Coverage")</f>
        <v>0.25329230769230771</v>
      </c>
      <c r="JT216" s="4">
        <f>AVERAGEIFS(B216:JM216,metrics.rec,"Recatio")</f>
        <v>0.99556538461538469</v>
      </c>
      <c r="JU216" s="4">
        <f>AVERAGEIFS(B216:JM216,metrics.rec,"Time")</f>
        <v>1.7462461538461538</v>
      </c>
      <c r="JV216" s="1" t="e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>
        <v>0.65359999999999996</v>
      </c>
      <c r="BW217" s="5">
        <v>0.75560000000000005</v>
      </c>
      <c r="BX217" s="5">
        <v>0.28060000000000002</v>
      </c>
      <c r="BY217" s="5">
        <v>1.8E-3</v>
      </c>
      <c r="BZ217" s="5">
        <v>0.84619999999999995</v>
      </c>
      <c r="CA217" s="5">
        <v>0.53920000000000001</v>
      </c>
      <c r="CB217" s="5">
        <v>1</v>
      </c>
      <c r="CC217" s="5">
        <v>2.8891</v>
      </c>
      <c r="CD217" s="4">
        <v>0.65790000000000004</v>
      </c>
      <c r="CE217" s="4">
        <v>0.76100000000000001</v>
      </c>
      <c r="CF217" s="4">
        <v>0.27610000000000001</v>
      </c>
      <c r="CG217" s="4">
        <v>5.7999999999999996E-3</v>
      </c>
      <c r="CH217" s="4">
        <v>0.83879999999999999</v>
      </c>
      <c r="CI217" s="4">
        <v>0.51749999999999996</v>
      </c>
      <c r="CJ217" s="4">
        <v>1</v>
      </c>
      <c r="CK217" s="4">
        <v>2.7631999999999999</v>
      </c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>
        <v>0.65949999999999998</v>
      </c>
      <c r="DS217" s="5">
        <v>0.76629999999999998</v>
      </c>
      <c r="DT217" s="5">
        <v>0.26700000000000002</v>
      </c>
      <c r="DU217" s="5">
        <v>5.7999999999999996E-3</v>
      </c>
      <c r="DV217" s="5">
        <v>0.83889999999999998</v>
      </c>
      <c r="DW217" s="5">
        <v>0.51859999999999995</v>
      </c>
      <c r="DX217" s="5">
        <v>1</v>
      </c>
      <c r="DY217" s="5">
        <v>3.0375000000000001</v>
      </c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>
        <v>0.64880000000000004</v>
      </c>
      <c r="EY217" s="5">
        <v>0.74309999999999998</v>
      </c>
      <c r="EZ217" s="5">
        <v>0.2893</v>
      </c>
      <c r="FA217" s="5">
        <v>1.8E-3</v>
      </c>
      <c r="FB217" s="5">
        <v>0.84330000000000005</v>
      </c>
      <c r="FC217" s="5">
        <v>0.53979999999999995</v>
      </c>
      <c r="FD217" s="5">
        <v>1</v>
      </c>
      <c r="FE217" s="5">
        <v>2.7136</v>
      </c>
      <c r="FF217" s="4">
        <v>0.6583</v>
      </c>
      <c r="FG217" s="4">
        <v>0.76339999999999997</v>
      </c>
      <c r="FH217" s="4">
        <v>0.27310000000000001</v>
      </c>
      <c r="FI217" s="4">
        <v>5.7999999999999996E-3</v>
      </c>
      <c r="FJ217" s="4">
        <v>0.83899999999999997</v>
      </c>
      <c r="FK217" s="4">
        <v>0.51790000000000003</v>
      </c>
      <c r="FL217" s="4">
        <v>1</v>
      </c>
      <c r="FM217" s="4">
        <v>2.4131999999999998</v>
      </c>
      <c r="FN217" s="5">
        <v>0.67159999999999997</v>
      </c>
      <c r="FO217" s="5">
        <v>0.79310000000000003</v>
      </c>
      <c r="FP217" s="5">
        <v>0.2487</v>
      </c>
      <c r="FQ217" s="5">
        <v>1.14E-2</v>
      </c>
      <c r="FR217" s="5">
        <v>0.81200000000000006</v>
      </c>
      <c r="FS217" s="5">
        <v>0.47949999999999998</v>
      </c>
      <c r="FT217" s="5">
        <v>1</v>
      </c>
      <c r="FU217" s="5">
        <v>2.2364999999999999</v>
      </c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0.69979999999999998</v>
      </c>
      <c r="IY217" s="4">
        <v>0.85619999999999996</v>
      </c>
      <c r="IZ217" s="4">
        <v>0.19570000000000001</v>
      </c>
      <c r="JA217" s="4">
        <v>2.1100000000000001E-2</v>
      </c>
      <c r="JB217" s="4">
        <v>0.73160000000000003</v>
      </c>
      <c r="JC217" s="4">
        <v>0.40229999999999999</v>
      </c>
      <c r="JD217" s="4">
        <v>0.99990000000000001</v>
      </c>
      <c r="JE217" s="4">
        <v>1.5703</v>
      </c>
      <c r="JF217" s="5"/>
      <c r="JG217" s="5"/>
      <c r="JH217" s="5"/>
      <c r="JI217" s="5"/>
      <c r="JJ217" s="5"/>
      <c r="JK217" s="5"/>
      <c r="JL217" s="5"/>
      <c r="JM217" s="5"/>
      <c r="JN217" s="4">
        <f>AVERAGEIFS(B217:JM217,metrics.rec,"MAE")</f>
        <v>0.66421428571428565</v>
      </c>
      <c r="JO217" s="4">
        <f>AVERAGEIFS(B217:JM217,metrics.rec,"MSE")</f>
        <v>0.77695714285714279</v>
      </c>
      <c r="JP217" s="4">
        <f>AVERAGEIFS(B217:JM217,metrics.rec,"R")</f>
        <v>0.26149999999999995</v>
      </c>
      <c r="JQ217" s="4">
        <f>AVERAGEIFS(B217:JM217,metrics.rec,"Precision")</f>
        <v>7.6428571428571431E-3</v>
      </c>
      <c r="JR217" s="4">
        <f>AVERAGEIFS(B217:JM217,metrics.rec,"Recall")</f>
        <v>0.82140000000000024</v>
      </c>
      <c r="JS217" s="4">
        <f>AVERAGEIFS(B217:JM217,metrics.rec,"Coverage")</f>
        <v>0.50211428571428562</v>
      </c>
      <c r="JT217" s="4">
        <f>AVERAGEIFS(B217:JM217,metrics.rec,"Recatio")</f>
        <v>0.99998571428571437</v>
      </c>
      <c r="JU217" s="4">
        <f>AVERAGEIFS(B217:JM217,metrics.rec,"Time")</f>
        <v>2.5176285714285713</v>
      </c>
      <c r="JV217" s="1" t="e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>
        <v>0.64249999999999996</v>
      </c>
      <c r="BW218" s="5">
        <v>0.72399999999999998</v>
      </c>
      <c r="BX218" s="5">
        <v>0.2697</v>
      </c>
      <c r="BY218" s="5">
        <v>3.3999999999999998E-3</v>
      </c>
      <c r="BZ218" s="5">
        <v>0.86460000000000004</v>
      </c>
      <c r="CA218" s="5">
        <v>0.2969</v>
      </c>
      <c r="CB218" s="5">
        <v>1</v>
      </c>
      <c r="CC218" s="5">
        <v>2.7368000000000001</v>
      </c>
      <c r="CD218" s="4">
        <v>0.65100000000000002</v>
      </c>
      <c r="CE218" s="4">
        <v>0.74170000000000003</v>
      </c>
      <c r="CF218" s="4">
        <v>0.24379999999999999</v>
      </c>
      <c r="CG218" s="4">
        <v>1.0699999999999999E-2</v>
      </c>
      <c r="CH218" s="4">
        <v>0.85050000000000003</v>
      </c>
      <c r="CI218" s="4">
        <v>0.2858</v>
      </c>
      <c r="CJ218" s="4">
        <v>1</v>
      </c>
      <c r="CK218" s="4">
        <v>2.6998000000000002</v>
      </c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>
        <v>0.63890000000000002</v>
      </c>
      <c r="EY218" s="5">
        <v>0.71589999999999998</v>
      </c>
      <c r="EZ218" s="5">
        <v>0.26879999999999998</v>
      </c>
      <c r="FA218" s="5">
        <v>3.3999999999999998E-3</v>
      </c>
      <c r="FB218" s="5">
        <v>0.86419999999999997</v>
      </c>
      <c r="FC218" s="5">
        <v>0.29680000000000001</v>
      </c>
      <c r="FD218" s="5">
        <v>1</v>
      </c>
      <c r="FE218" s="5">
        <v>2.5436000000000001</v>
      </c>
      <c r="FF218" s="4">
        <v>0.65149999999999997</v>
      </c>
      <c r="FG218" s="4">
        <v>0.74280000000000002</v>
      </c>
      <c r="FH218" s="4">
        <v>0.2369</v>
      </c>
      <c r="FI218" s="4">
        <v>1.06E-2</v>
      </c>
      <c r="FJ218" s="4">
        <v>0.85109999999999997</v>
      </c>
      <c r="FK218" s="4">
        <v>0.28620000000000001</v>
      </c>
      <c r="FL218" s="4">
        <v>1</v>
      </c>
      <c r="FM218" s="4">
        <v>2.2801999999999998</v>
      </c>
      <c r="FN218" s="5">
        <v>0.66490000000000005</v>
      </c>
      <c r="FO218" s="5">
        <v>0.77249999999999996</v>
      </c>
      <c r="FP218" s="5">
        <v>0.2049</v>
      </c>
      <c r="FQ218" s="5">
        <v>1.9900000000000001E-2</v>
      </c>
      <c r="FR218" s="5">
        <v>0.82589999999999997</v>
      </c>
      <c r="FS218" s="5">
        <v>0.28050000000000003</v>
      </c>
      <c r="FT218" s="5">
        <v>1</v>
      </c>
      <c r="FU218" s="5">
        <v>2.1573000000000002</v>
      </c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0.69159999999999999</v>
      </c>
      <c r="IY218" s="4">
        <v>0.83189999999999997</v>
      </c>
      <c r="IZ218" s="4">
        <v>0.1593</v>
      </c>
      <c r="JA218" s="4">
        <v>3.1399999999999997E-2</v>
      </c>
      <c r="JB218" s="4">
        <v>0.7641</v>
      </c>
      <c r="JC218" s="4">
        <v>0.28299999999999997</v>
      </c>
      <c r="JD218" s="4">
        <v>0.99990000000000001</v>
      </c>
      <c r="JE218" s="4">
        <v>1.5437000000000001</v>
      </c>
      <c r="JF218" s="5"/>
      <c r="JG218" s="5"/>
      <c r="JH218" s="5"/>
      <c r="JI218" s="5"/>
      <c r="JJ218" s="5"/>
      <c r="JK218" s="5"/>
      <c r="JL218" s="5"/>
      <c r="JM218" s="5"/>
      <c r="JN218" s="4">
        <f>AVERAGEIFS(B218:JM218,metrics.rec,"MAE")</f>
        <v>0.65673333333333339</v>
      </c>
      <c r="JO218" s="4">
        <f>AVERAGEIFS(B218:JM218,metrics.rec,"MSE")</f>
        <v>0.75479999999999992</v>
      </c>
      <c r="JP218" s="4">
        <f>AVERAGEIFS(B218:JM218,metrics.rec,"R")</f>
        <v>0.2305666666666667</v>
      </c>
      <c r="JQ218" s="4">
        <f>AVERAGEIFS(B218:JM218,metrics.rec,"Precision")</f>
        <v>1.3233333333333333E-2</v>
      </c>
      <c r="JR218" s="4">
        <f>AVERAGEIFS(B218:JM218,metrics.rec,"Recall")</f>
        <v>0.83673333333333322</v>
      </c>
      <c r="JS218" s="4">
        <f>AVERAGEIFS(B218:JM218,metrics.rec,"Coverage")</f>
        <v>0.28819999999999996</v>
      </c>
      <c r="JT218" s="4">
        <f>AVERAGEIFS(B218:JM218,metrics.rec,"Recatio")</f>
        <v>0.99998333333333334</v>
      </c>
      <c r="JU218" s="4">
        <f>AVERAGEIFS(B218:JM218,metrics.rec,"Time")</f>
        <v>2.3268999999999997</v>
      </c>
      <c r="JV218" s="1" t="e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>
        <v>0.60960000000000003</v>
      </c>
      <c r="EY219" s="5">
        <v>0.64439999999999997</v>
      </c>
      <c r="EZ219" s="5">
        <v>0.31809999999999999</v>
      </c>
      <c r="FA219" s="5">
        <v>1.6999999999999999E-3</v>
      </c>
      <c r="FB219" s="5">
        <v>0.88360000000000005</v>
      </c>
      <c r="FC219" s="5">
        <v>0.59640000000000004</v>
      </c>
      <c r="FD219" s="5">
        <v>1</v>
      </c>
      <c r="FE219" s="5">
        <v>9.4574999999999996</v>
      </c>
      <c r="FF219" s="4">
        <v>0.62570000000000003</v>
      </c>
      <c r="FG219" s="4">
        <v>0.67900000000000005</v>
      </c>
      <c r="FH219" s="4">
        <v>0.2964</v>
      </c>
      <c r="FI219" s="4">
        <v>5.3E-3</v>
      </c>
      <c r="FJ219" s="4">
        <v>0.87150000000000005</v>
      </c>
      <c r="FK219" s="4">
        <v>0.58589999999999998</v>
      </c>
      <c r="FL219" s="4">
        <v>1</v>
      </c>
      <c r="FM219" s="4">
        <v>6.4226000000000001</v>
      </c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>
        <v>0.68159999999999998</v>
      </c>
      <c r="IY219" s="4">
        <v>0.80020000000000002</v>
      </c>
      <c r="IZ219" s="4">
        <v>0.21540000000000001</v>
      </c>
      <c r="JA219" s="4">
        <v>1.89E-2</v>
      </c>
      <c r="JB219" s="4">
        <v>0.81089999999999995</v>
      </c>
      <c r="JC219" s="4">
        <v>0.498</v>
      </c>
      <c r="JD219" s="4">
        <v>0.99990000000000001</v>
      </c>
      <c r="JE219" s="4">
        <v>3.3001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40"/>
        <v>0.66356538461538461</v>
      </c>
      <c r="JO219" s="4">
        <f t="shared" si="41"/>
        <v>0.76465000000000005</v>
      </c>
      <c r="JP219" s="4">
        <f t="shared" si="42"/>
        <v>0.24309230769230766</v>
      </c>
      <c r="JQ219" s="4">
        <f t="shared" si="43"/>
        <v>1.9065384615384613E-2</v>
      </c>
      <c r="JR219" s="4">
        <f t="shared" si="44"/>
        <v>0.79943461538461535</v>
      </c>
      <c r="JS219" s="4">
        <f t="shared" si="45"/>
        <v>0.49881428571428571</v>
      </c>
      <c r="JT219" s="4">
        <f t="shared" si="46"/>
        <v>0.99546538461538481</v>
      </c>
      <c r="JU219" s="4">
        <f t="shared" si="47"/>
        <v>5.1911423076923064</v>
      </c>
      <c r="JV219" s="1" t="e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>
        <v>0.64200000000000002</v>
      </c>
      <c r="EY220" s="5">
        <v>0.72789999999999999</v>
      </c>
      <c r="EZ220" s="5">
        <v>0.29370000000000002</v>
      </c>
      <c r="FA220" s="5">
        <v>2E-3</v>
      </c>
      <c r="FB220" s="5">
        <v>0.87629999999999997</v>
      </c>
      <c r="FC220" s="5">
        <v>0.50629999999999997</v>
      </c>
      <c r="FD220" s="5">
        <v>1</v>
      </c>
      <c r="FE220" s="5">
        <v>2.7058</v>
      </c>
      <c r="FF220" s="4">
        <v>0.65180000000000005</v>
      </c>
      <c r="FG220" s="4">
        <v>0.74929999999999997</v>
      </c>
      <c r="FH220" s="4">
        <v>0.27500000000000002</v>
      </c>
      <c r="FI220" s="4">
        <v>6.3E-3</v>
      </c>
      <c r="FJ220" s="4">
        <v>0.86699999999999999</v>
      </c>
      <c r="FK220" s="4">
        <v>0.48949999999999999</v>
      </c>
      <c r="FL220" s="4">
        <v>1</v>
      </c>
      <c r="FM220" s="4">
        <v>2.4150999999999998</v>
      </c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>
        <v>0.68130000000000002</v>
      </c>
      <c r="IY220" s="4">
        <v>0.81499999999999995</v>
      </c>
      <c r="IZ220" s="4">
        <v>0.20730000000000001</v>
      </c>
      <c r="JA220" s="4">
        <v>2.1000000000000001E-2</v>
      </c>
      <c r="JB220" s="4">
        <v>0.80730000000000002</v>
      </c>
      <c r="JC220" s="4">
        <v>0.4461</v>
      </c>
      <c r="JD220" s="4">
        <v>0.99990000000000001</v>
      </c>
      <c r="JE220" s="4">
        <v>1.6188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40"/>
        <v>0.67417692307692323</v>
      </c>
      <c r="JO220" s="4">
        <f t="shared" si="41"/>
        <v>0.79978076923076935</v>
      </c>
      <c r="JP220" s="4">
        <f t="shared" si="42"/>
        <v>0.22763846153846151</v>
      </c>
      <c r="JQ220" s="4">
        <f t="shared" si="43"/>
        <v>1.6930769230769232E-2</v>
      </c>
      <c r="JR220" s="4">
        <f t="shared" si="44"/>
        <v>0.80782692307692316</v>
      </c>
      <c r="JS220" s="4">
        <f t="shared" si="45"/>
        <v>0.45530952380952378</v>
      </c>
      <c r="JT220" s="4">
        <f t="shared" si="46"/>
        <v>0.99628076923076925</v>
      </c>
      <c r="JU220" s="4">
        <f t="shared" si="47"/>
        <v>1.9644846153846152</v>
      </c>
      <c r="JV220" s="1" t="e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>
        <v>0.61409999999999998</v>
      </c>
      <c r="EY221" s="5">
        <v>0.65529999999999999</v>
      </c>
      <c r="EZ221" s="5">
        <v>0.31590000000000001</v>
      </c>
      <c r="FA221" s="5">
        <v>1.6000000000000001E-3</v>
      </c>
      <c r="FB221" s="5">
        <v>0.88759999999999994</v>
      </c>
      <c r="FC221" s="5">
        <v>0.65590000000000004</v>
      </c>
      <c r="FD221" s="5">
        <v>1</v>
      </c>
      <c r="FE221" s="5">
        <v>10.0204</v>
      </c>
      <c r="FF221" s="4">
        <v>0.62680000000000002</v>
      </c>
      <c r="FG221" s="4">
        <v>0.68269999999999997</v>
      </c>
      <c r="FH221" s="4">
        <v>0.29780000000000001</v>
      </c>
      <c r="FI221" s="4">
        <v>4.8999999999999998E-3</v>
      </c>
      <c r="FJ221" s="4">
        <v>0.87949999999999995</v>
      </c>
      <c r="FK221" s="4">
        <v>0.64510000000000001</v>
      </c>
      <c r="FL221" s="4">
        <v>1</v>
      </c>
      <c r="FM221" s="4">
        <v>6.5152000000000001</v>
      </c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>
        <v>0.6623</v>
      </c>
      <c r="IY221" s="4">
        <v>0.76129999999999998</v>
      </c>
      <c r="IZ221" s="4">
        <v>0.2384</v>
      </c>
      <c r="JA221" s="4">
        <v>1.6799999999999999E-2</v>
      </c>
      <c r="JB221" s="4">
        <v>0.82930000000000004</v>
      </c>
      <c r="JC221" s="4">
        <v>0.57450000000000001</v>
      </c>
      <c r="JD221" s="4">
        <v>0.99980000000000002</v>
      </c>
      <c r="JE221" s="4">
        <v>3.0567000000000002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40"/>
        <v>0.65396538461538456</v>
      </c>
      <c r="JO221" s="4">
        <f t="shared" si="41"/>
        <v>0.7449769230769232</v>
      </c>
      <c r="JP221" s="4">
        <f t="shared" si="42"/>
        <v>0.2556461538461538</v>
      </c>
      <c r="JQ221" s="4">
        <f t="shared" si="43"/>
        <v>1.6646153846153845E-2</v>
      </c>
      <c r="JR221" s="4">
        <f t="shared" si="44"/>
        <v>0.8200384615384616</v>
      </c>
      <c r="JS221" s="4">
        <f t="shared" si="45"/>
        <v>0.56554285714285712</v>
      </c>
      <c r="JT221" s="4">
        <f t="shared" si="46"/>
        <v>0.99540384615384625</v>
      </c>
      <c r="JU221" s="4">
        <f t="shared" si="47"/>
        <v>5.0974769230769237</v>
      </c>
      <c r="JV221" s="1" t="e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>
        <v>0.60119999999999996</v>
      </c>
      <c r="EY222" s="5">
        <v>0.63129999999999997</v>
      </c>
      <c r="EZ222" s="5">
        <v>0.3296</v>
      </c>
      <c r="FA222" s="5">
        <v>1.6000000000000001E-3</v>
      </c>
      <c r="FB222" s="5">
        <v>0.88859999999999995</v>
      </c>
      <c r="FC222" s="5">
        <v>0.66069999999999995</v>
      </c>
      <c r="FD222" s="5">
        <v>1</v>
      </c>
      <c r="FE222" s="5">
        <v>10.1091</v>
      </c>
      <c r="FF222" s="4">
        <v>0.6159</v>
      </c>
      <c r="FG222" s="4">
        <v>0.66279999999999994</v>
      </c>
      <c r="FH222" s="4">
        <v>0.30859999999999999</v>
      </c>
      <c r="FI222" s="4">
        <v>4.7999999999999996E-3</v>
      </c>
      <c r="FJ222" s="4">
        <v>0.87890000000000001</v>
      </c>
      <c r="FK222" s="4">
        <v>0.65580000000000005</v>
      </c>
      <c r="FL222" s="4">
        <v>1</v>
      </c>
      <c r="FM222" s="4">
        <v>6.6631</v>
      </c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>
        <v>0.66420000000000001</v>
      </c>
      <c r="IY222" s="4">
        <v>0.77429999999999999</v>
      </c>
      <c r="IZ222" s="4">
        <v>0.22090000000000001</v>
      </c>
      <c r="JA222" s="4">
        <v>1.4800000000000001E-2</v>
      </c>
      <c r="JB222" s="4">
        <v>0.82230000000000003</v>
      </c>
      <c r="JC222" s="4">
        <v>0.64590000000000003</v>
      </c>
      <c r="JD222" s="4">
        <v>0.99990000000000001</v>
      </c>
      <c r="JE222" s="4">
        <v>3.0792999999999999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40"/>
        <v>0.65338461538461545</v>
      </c>
      <c r="JO222" s="4">
        <f t="shared" si="41"/>
        <v>0.75159615384615364</v>
      </c>
      <c r="JP222" s="4">
        <f t="shared" si="42"/>
        <v>0.25220000000000004</v>
      </c>
      <c r="JQ222" s="4">
        <f t="shared" si="43"/>
        <v>1.1715384615384612E-2</v>
      </c>
      <c r="JR222" s="4">
        <f t="shared" si="44"/>
        <v>0.83138076923076953</v>
      </c>
      <c r="JS222" s="4">
        <f t="shared" si="45"/>
        <v>0.64629999999999999</v>
      </c>
      <c r="JT222" s="4">
        <f t="shared" si="46"/>
        <v>0.99703076923076916</v>
      </c>
      <c r="JU222" s="4">
        <f t="shared" si="47"/>
        <v>5.1895846153846161</v>
      </c>
      <c r="JV222" s="1" t="e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>
        <v>0.60350000000000004</v>
      </c>
      <c r="EY223" s="5">
        <v>0.63590000000000002</v>
      </c>
      <c r="EZ223" s="5">
        <v>0.33029999999999998</v>
      </c>
      <c r="FA223" s="5">
        <v>1.6000000000000001E-3</v>
      </c>
      <c r="FB223" s="5">
        <v>0.88819999999999999</v>
      </c>
      <c r="FC223" s="5">
        <v>0.66020000000000001</v>
      </c>
      <c r="FD223" s="5">
        <v>1</v>
      </c>
      <c r="FE223" s="5">
        <v>9.4552999999999994</v>
      </c>
      <c r="FF223" s="4">
        <v>0.61799999999999999</v>
      </c>
      <c r="FG223" s="4">
        <v>0.66690000000000005</v>
      </c>
      <c r="FH223" s="4">
        <v>0.30830000000000002</v>
      </c>
      <c r="FI223" s="4">
        <v>4.7999999999999996E-3</v>
      </c>
      <c r="FJ223" s="4">
        <v>0.87870000000000004</v>
      </c>
      <c r="FK223" s="4">
        <v>0.65529999999999999</v>
      </c>
      <c r="FL223" s="4">
        <v>1</v>
      </c>
      <c r="FM223" s="4">
        <v>6.9554999999999998</v>
      </c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>
        <v>0.66579999999999995</v>
      </c>
      <c r="IY223" s="4">
        <v>0.77739999999999998</v>
      </c>
      <c r="IZ223" s="4">
        <v>0.2208</v>
      </c>
      <c r="JA223" s="4">
        <v>1.4800000000000001E-2</v>
      </c>
      <c r="JB223" s="4">
        <v>0.82240000000000002</v>
      </c>
      <c r="JC223" s="4">
        <v>0.64570000000000005</v>
      </c>
      <c r="JD223" s="4">
        <v>0.99990000000000001</v>
      </c>
      <c r="JE223" s="4">
        <v>3.0893000000000002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40"/>
        <v>0.65508076923076919</v>
      </c>
      <c r="JO223" s="4">
        <f t="shared" si="41"/>
        <v>0.75478846153846157</v>
      </c>
      <c r="JP223" s="4">
        <f t="shared" si="42"/>
        <v>0.25135384615384615</v>
      </c>
      <c r="JQ223" s="4">
        <f t="shared" si="43"/>
        <v>1.1719230769230767E-2</v>
      </c>
      <c r="JR223" s="4">
        <f t="shared" si="44"/>
        <v>0.83145000000000002</v>
      </c>
      <c r="JS223" s="4">
        <f t="shared" si="45"/>
        <v>0.64590476190476187</v>
      </c>
      <c r="JT223" s="4">
        <f t="shared" si="46"/>
        <v>0.99703076923076916</v>
      </c>
      <c r="JU223" s="4">
        <f t="shared" si="47"/>
        <v>5.3250538461538461</v>
      </c>
      <c r="JV223" s="1" t="e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>
        <v>0.61799999999999999</v>
      </c>
      <c r="EY224" s="5">
        <v>0.66159999999999997</v>
      </c>
      <c r="EZ224" s="5">
        <v>0.31040000000000001</v>
      </c>
      <c r="FA224" s="5">
        <v>1.6000000000000001E-3</v>
      </c>
      <c r="FB224" s="5">
        <v>0.88339999999999996</v>
      </c>
      <c r="FC224" s="5">
        <v>0.65990000000000004</v>
      </c>
      <c r="FD224" s="5">
        <v>1</v>
      </c>
      <c r="FE224" s="5">
        <v>9.2042999999999999</v>
      </c>
      <c r="FF224" s="4">
        <v>0.629</v>
      </c>
      <c r="FG224" s="4">
        <v>0.68610000000000004</v>
      </c>
      <c r="FH224" s="4">
        <v>0.29699999999999999</v>
      </c>
      <c r="FI224" s="4">
        <v>4.7999999999999996E-3</v>
      </c>
      <c r="FJ224" s="4">
        <v>0.87560000000000004</v>
      </c>
      <c r="FK224" s="4">
        <v>0.65629999999999999</v>
      </c>
      <c r="FL224" s="4">
        <v>1</v>
      </c>
      <c r="FM224" s="4">
        <v>8.2815999999999992</v>
      </c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>
        <v>0.66139999999999999</v>
      </c>
      <c r="IY224" s="4">
        <v>0.76100000000000001</v>
      </c>
      <c r="IZ224" s="4">
        <v>0.23710000000000001</v>
      </c>
      <c r="JA224" s="4">
        <v>1.4800000000000001E-2</v>
      </c>
      <c r="JB224" s="4">
        <v>0.82950000000000002</v>
      </c>
      <c r="JC224" s="4">
        <v>0.64990000000000003</v>
      </c>
      <c r="JD224" s="4">
        <v>0.99990000000000001</v>
      </c>
      <c r="JE224" s="4">
        <v>3.1432000000000002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40"/>
        <v>0.65743461538461534</v>
      </c>
      <c r="JO224" s="4">
        <f t="shared" si="41"/>
        <v>0.75434999999999974</v>
      </c>
      <c r="JP224" s="4">
        <f t="shared" si="42"/>
        <v>0.25170384615384611</v>
      </c>
      <c r="JQ224" s="4">
        <f t="shared" si="43"/>
        <v>1.1765384615384613E-2</v>
      </c>
      <c r="JR224" s="4">
        <f t="shared" si="44"/>
        <v>0.83376153846153833</v>
      </c>
      <c r="JS224" s="4">
        <f t="shared" si="45"/>
        <v>0.64810000000000001</v>
      </c>
      <c r="JT224" s="4">
        <f t="shared" si="46"/>
        <v>0.99703076923076916</v>
      </c>
      <c r="JU224" s="4">
        <f t="shared" si="47"/>
        <v>5.5264346153846153</v>
      </c>
      <c r="JV224" s="1" t="e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>
        <v>0.62050000000000005</v>
      </c>
      <c r="EY225" s="5">
        <v>0.66620000000000001</v>
      </c>
      <c r="EZ225" s="5">
        <v>0.30819999999999997</v>
      </c>
      <c r="FA225" s="5">
        <v>1.6000000000000001E-3</v>
      </c>
      <c r="FB225" s="5">
        <v>0.88260000000000005</v>
      </c>
      <c r="FC225" s="5">
        <v>0.65900000000000003</v>
      </c>
      <c r="FD225" s="5">
        <v>1</v>
      </c>
      <c r="FE225" s="5">
        <v>9.4712999999999994</v>
      </c>
      <c r="FF225" s="4">
        <v>0.63119999999999998</v>
      </c>
      <c r="FG225" s="4">
        <v>0.69030000000000002</v>
      </c>
      <c r="FH225" s="4">
        <v>0.29520000000000002</v>
      </c>
      <c r="FI225" s="4">
        <v>4.7999999999999996E-3</v>
      </c>
      <c r="FJ225" s="4">
        <v>0.87519999999999998</v>
      </c>
      <c r="FK225" s="4">
        <v>0.65539999999999998</v>
      </c>
      <c r="FL225" s="4">
        <v>1</v>
      </c>
      <c r="FM225" s="4">
        <v>8.5335999999999999</v>
      </c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>
        <v>0.66300000000000003</v>
      </c>
      <c r="IY225" s="4">
        <v>0.76419999999999999</v>
      </c>
      <c r="IZ225" s="4">
        <v>0.23719999999999999</v>
      </c>
      <c r="JA225" s="4">
        <v>1.4800000000000001E-2</v>
      </c>
      <c r="JB225" s="4">
        <v>0.82909999999999995</v>
      </c>
      <c r="JC225" s="4">
        <v>0.6492</v>
      </c>
      <c r="JD225" s="4">
        <v>0.99990000000000001</v>
      </c>
      <c r="JE225" s="4">
        <v>3.3029999999999999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40"/>
        <v>0.65913846153846167</v>
      </c>
      <c r="JO225" s="4">
        <f t="shared" si="41"/>
        <v>0.75753461538461531</v>
      </c>
      <c r="JP225" s="4">
        <f t="shared" si="42"/>
        <v>0.25127692307692306</v>
      </c>
      <c r="JQ225" s="4">
        <f t="shared" si="43"/>
        <v>1.1780769230769232E-2</v>
      </c>
      <c r="JR225" s="4">
        <f t="shared" si="44"/>
        <v>0.83336153846153849</v>
      </c>
      <c r="JS225" s="4">
        <f t="shared" si="45"/>
        <v>0.64739523809523813</v>
      </c>
      <c r="JT225" s="4">
        <f t="shared" si="46"/>
        <v>0.99703076923076916</v>
      </c>
      <c r="JU225" s="4">
        <f t="shared" si="47"/>
        <v>5.4466461538461539</v>
      </c>
      <c r="JV225" s="1" t="e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>
        <v>0.61170000000000002</v>
      </c>
      <c r="EY226" s="5">
        <v>0.64900000000000002</v>
      </c>
      <c r="EZ226" s="5">
        <v>0.3241</v>
      </c>
      <c r="FA226" s="5">
        <v>1.6000000000000001E-3</v>
      </c>
      <c r="FB226" s="5">
        <v>0.88480000000000003</v>
      </c>
      <c r="FC226" s="5">
        <v>0.65890000000000004</v>
      </c>
      <c r="FD226" s="5">
        <v>1</v>
      </c>
      <c r="FE226" s="5">
        <v>9.2333999999999996</v>
      </c>
      <c r="FF226" s="4">
        <v>0.62350000000000005</v>
      </c>
      <c r="FG226" s="4">
        <v>0.67469999999999997</v>
      </c>
      <c r="FH226" s="4">
        <v>0.30669999999999997</v>
      </c>
      <c r="FI226" s="4">
        <v>4.7999999999999996E-3</v>
      </c>
      <c r="FJ226" s="4">
        <v>0.87670000000000003</v>
      </c>
      <c r="FK226" s="4">
        <v>0.65510000000000002</v>
      </c>
      <c r="FL226" s="4">
        <v>1</v>
      </c>
      <c r="FM226" s="4">
        <v>6.9029999999999996</v>
      </c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>
        <v>0.66059999999999997</v>
      </c>
      <c r="IY226" s="4">
        <v>0.76100000000000001</v>
      </c>
      <c r="IZ226" s="4">
        <v>0.2336</v>
      </c>
      <c r="JA226" s="4">
        <v>1.4800000000000001E-2</v>
      </c>
      <c r="JB226" s="4">
        <v>0.82689999999999997</v>
      </c>
      <c r="JC226" s="4">
        <v>0.64770000000000005</v>
      </c>
      <c r="JD226" s="4">
        <v>0.99990000000000001</v>
      </c>
      <c r="JE226" s="4">
        <v>3.2509999999999999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40"/>
        <v>0.65481153846153839</v>
      </c>
      <c r="JO226" s="4">
        <f t="shared" si="41"/>
        <v>0.74990769230769216</v>
      </c>
      <c r="JP226" s="4">
        <f t="shared" si="42"/>
        <v>0.25527307692307688</v>
      </c>
      <c r="JQ226" s="4">
        <f t="shared" si="43"/>
        <v>1.1749999999999998E-2</v>
      </c>
      <c r="JR226" s="4">
        <f t="shared" si="44"/>
        <v>0.83268846153846166</v>
      </c>
      <c r="JS226" s="4">
        <f t="shared" si="45"/>
        <v>0.64661428571428592</v>
      </c>
      <c r="JT226" s="4">
        <f t="shared" si="46"/>
        <v>0.99703076923076916</v>
      </c>
      <c r="JU226" s="4">
        <f t="shared" si="47"/>
        <v>5.1174076923076939</v>
      </c>
      <c r="JV226" s="1" t="e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>
        <v>0.61409999999999998</v>
      </c>
      <c r="EY227" s="5">
        <v>0.65359999999999996</v>
      </c>
      <c r="EZ227" s="5">
        <v>0.32169999999999999</v>
      </c>
      <c r="FA227" s="5">
        <v>1.6000000000000001E-3</v>
      </c>
      <c r="FB227" s="5">
        <v>0.8841</v>
      </c>
      <c r="FC227" s="5">
        <v>0.65800000000000003</v>
      </c>
      <c r="FD227" s="5">
        <v>1</v>
      </c>
      <c r="FE227" s="5">
        <v>9.0669000000000004</v>
      </c>
      <c r="FF227" s="4">
        <v>0.62549999999999994</v>
      </c>
      <c r="FG227" s="4">
        <v>0.67889999999999995</v>
      </c>
      <c r="FH227" s="4">
        <v>0.30630000000000002</v>
      </c>
      <c r="FI227" s="4">
        <v>4.7999999999999996E-3</v>
      </c>
      <c r="FJ227" s="4">
        <v>0.876</v>
      </c>
      <c r="FK227" s="4">
        <v>0.6542</v>
      </c>
      <c r="FL227" s="4">
        <v>1</v>
      </c>
      <c r="FM227" s="4">
        <v>7.7778999999999998</v>
      </c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>
        <v>0.66220000000000001</v>
      </c>
      <c r="IY227" s="4">
        <v>0.7641</v>
      </c>
      <c r="IZ227" s="4">
        <v>0.2336</v>
      </c>
      <c r="JA227" s="4">
        <v>1.4800000000000001E-2</v>
      </c>
      <c r="JB227" s="4">
        <v>0.8266</v>
      </c>
      <c r="JC227" s="4">
        <v>0.6472</v>
      </c>
      <c r="JD227" s="4">
        <v>0.99990000000000001</v>
      </c>
      <c r="JE227" s="4">
        <v>3.2826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40"/>
        <v>0.65638076923076938</v>
      </c>
      <c r="JO227" s="4">
        <f t="shared" si="41"/>
        <v>0.75289615384615383</v>
      </c>
      <c r="JP227" s="4">
        <f t="shared" si="42"/>
        <v>0.25496538461538459</v>
      </c>
      <c r="JQ227" s="4">
        <f t="shared" si="43"/>
        <v>1.1757692307692306E-2</v>
      </c>
      <c r="JR227" s="4">
        <f t="shared" si="44"/>
        <v>0.83232692307692291</v>
      </c>
      <c r="JS227" s="4">
        <f t="shared" si="45"/>
        <v>0.64596190476190485</v>
      </c>
      <c r="JT227" s="4">
        <f t="shared" si="46"/>
        <v>0.99703076923076916</v>
      </c>
      <c r="JU227" s="4">
        <f t="shared" si="47"/>
        <v>5.2235576923076916</v>
      </c>
      <c r="JV227" s="1" t="e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>
        <v>0.64219999999999999</v>
      </c>
      <c r="EY228" s="5">
        <v>0.71899999999999997</v>
      </c>
      <c r="EZ228" s="5">
        <v>0.24360000000000001</v>
      </c>
      <c r="FA228" s="5">
        <v>4.3E-3</v>
      </c>
      <c r="FB228" s="5">
        <v>0.85299999999999998</v>
      </c>
      <c r="FC228" s="5">
        <v>0.2326</v>
      </c>
      <c r="FD228" s="5">
        <v>1</v>
      </c>
      <c r="FE228" s="5">
        <v>2.3395999999999999</v>
      </c>
      <c r="FF228" s="4">
        <v>0.65410000000000001</v>
      </c>
      <c r="FG228" s="4">
        <v>0.74629999999999996</v>
      </c>
      <c r="FH228" s="4">
        <v>0.21540000000000001</v>
      </c>
      <c r="FI228" s="4">
        <v>1.32E-2</v>
      </c>
      <c r="FJ228" s="4">
        <v>0.8387</v>
      </c>
      <c r="FK228" s="4">
        <v>0.2268</v>
      </c>
      <c r="FL228" s="4">
        <v>1</v>
      </c>
      <c r="FM228" s="4">
        <v>1.5232000000000001</v>
      </c>
      <c r="FN228" s="5">
        <v>0.6673</v>
      </c>
      <c r="FO228" s="5">
        <v>0.7752</v>
      </c>
      <c r="FP228" s="5">
        <v>0.187</v>
      </c>
      <c r="FQ228" s="5">
        <v>2.3800000000000002E-2</v>
      </c>
      <c r="FR228" s="5">
        <v>0.81279999999999997</v>
      </c>
      <c r="FS228" s="5">
        <v>0.23069999999999999</v>
      </c>
      <c r="FT228" s="5">
        <v>1</v>
      </c>
      <c r="FU228" s="5">
        <v>1.5529999999999999</v>
      </c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>
        <v>0.69189999999999996</v>
      </c>
      <c r="IY228" s="4">
        <v>0.8306</v>
      </c>
      <c r="IZ228" s="4">
        <v>0.14929999999999999</v>
      </c>
      <c r="JA228" s="4">
        <v>3.5000000000000003E-2</v>
      </c>
      <c r="JB228" s="4">
        <v>0.75480000000000003</v>
      </c>
      <c r="JC228" s="4">
        <v>0.25080000000000002</v>
      </c>
      <c r="JD228" s="4">
        <v>0.99990000000000001</v>
      </c>
      <c r="JE228" s="4">
        <v>1.7978000000000001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40"/>
        <v>0.68111538461538457</v>
      </c>
      <c r="JO228" s="4">
        <f t="shared" si="41"/>
        <v>0.80772692307692329</v>
      </c>
      <c r="JP228" s="4">
        <f t="shared" si="42"/>
        <v>0.17701153846153847</v>
      </c>
      <c r="JQ228" s="4">
        <f t="shared" si="43"/>
        <v>2.6457692307692311E-2</v>
      </c>
      <c r="JR228" s="4">
        <f t="shared" si="44"/>
        <v>0.76233461538461533</v>
      </c>
      <c r="JS228" s="4">
        <f t="shared" si="45"/>
        <v>0.2387038461538461</v>
      </c>
      <c r="JT228" s="4">
        <f t="shared" si="46"/>
        <v>0.99556923076923087</v>
      </c>
      <c r="JU228" s="4">
        <f t="shared" si="47"/>
        <v>1.6209461538461543</v>
      </c>
      <c r="JV228" s="1" t="e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>
        <v>0.63839999999999997</v>
      </c>
      <c r="EY229" s="5">
        <v>0.71989999999999998</v>
      </c>
      <c r="EZ229" s="5">
        <v>0.29170000000000001</v>
      </c>
      <c r="FA229" s="5">
        <v>2.3E-3</v>
      </c>
      <c r="FB229" s="5">
        <v>0.87570000000000003</v>
      </c>
      <c r="FC229" s="5">
        <v>0.44330000000000003</v>
      </c>
      <c r="FD229" s="5">
        <v>1</v>
      </c>
      <c r="FE229" s="5">
        <v>2.3925999999999998</v>
      </c>
      <c r="FF229" s="4">
        <v>0.6492</v>
      </c>
      <c r="FG229" s="4">
        <v>0.74260000000000004</v>
      </c>
      <c r="FH229" s="4">
        <v>0.2742</v>
      </c>
      <c r="FI229" s="4">
        <v>7.3000000000000001E-3</v>
      </c>
      <c r="FJ229" s="4">
        <v>0.86519999999999997</v>
      </c>
      <c r="FK229" s="4">
        <v>0.42699999999999999</v>
      </c>
      <c r="FL229" s="4">
        <v>1</v>
      </c>
      <c r="FM229" s="4">
        <v>1.5787</v>
      </c>
      <c r="FN229" s="5">
        <v>0.66069999999999995</v>
      </c>
      <c r="FO229" s="5">
        <v>0.76819999999999999</v>
      </c>
      <c r="FP229" s="5">
        <v>0.2432</v>
      </c>
      <c r="FQ229" s="5">
        <v>1.38E-2</v>
      </c>
      <c r="FR229" s="5">
        <v>0.84630000000000005</v>
      </c>
      <c r="FS229" s="5">
        <v>0.41420000000000001</v>
      </c>
      <c r="FT229" s="5">
        <v>1</v>
      </c>
      <c r="FU229" s="5">
        <v>1.5773999999999999</v>
      </c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>
        <v>0.68279999999999996</v>
      </c>
      <c r="IY229" s="4">
        <v>0.81710000000000005</v>
      </c>
      <c r="IZ229" s="4">
        <v>0.1943</v>
      </c>
      <c r="JA229" s="4">
        <v>2.3699999999999999E-2</v>
      </c>
      <c r="JB229" s="4">
        <v>0.79790000000000005</v>
      </c>
      <c r="JC229" s="4">
        <v>0.3916</v>
      </c>
      <c r="JD229" s="4">
        <v>0.99990000000000001</v>
      </c>
      <c r="JE229" s="4">
        <v>2.1997</v>
      </c>
      <c r="JF229" s="5"/>
      <c r="JG229" s="5"/>
      <c r="JH229" s="5"/>
      <c r="JI229" s="5"/>
      <c r="JJ229" s="5"/>
      <c r="JK229" s="5"/>
      <c r="JL229" s="5"/>
      <c r="JM229" s="5"/>
      <c r="JN229" s="4">
        <f>AVERAGEIFS(B229:JM229,metrics.rec,"MAE")</f>
        <v>0.67434230769230785</v>
      </c>
      <c r="JO229" s="4">
        <f>AVERAGEIFS(B229:JM229,metrics.rec,"MSE")</f>
        <v>0.79921923076923074</v>
      </c>
      <c r="JP229" s="4">
        <f>AVERAGEIFS(B229:JM229,metrics.rec,"R")</f>
        <v>0.22208076923076922</v>
      </c>
      <c r="JQ229" s="4">
        <f>AVERAGEIFS(B229:JM229,metrics.rec,"Precision")</f>
        <v>1.9638461538461535E-2</v>
      </c>
      <c r="JR229" s="4">
        <f>AVERAGEIFS(B229:JM229,metrics.rec,"Recall")</f>
        <v>0.79516923076923085</v>
      </c>
      <c r="JS229" s="4">
        <f>AVERAGEIFS(B229:JM229,metrics.rec,"Coverage")</f>
        <v>0.39151923076923068</v>
      </c>
      <c r="JT229" s="4">
        <f>AVERAGEIFS(B229:JM229,metrics.rec,"Recatio")</f>
        <v>0.99556538461538469</v>
      </c>
      <c r="JU229" s="4">
        <f>AVERAGEIFS(B229:JM229,metrics.rec,"Time")</f>
        <v>1.7362961538461543</v>
      </c>
      <c r="JV229" s="1" t="e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>
        <v>0.61250000000000004</v>
      </c>
      <c r="EY230" s="5">
        <v>0.65049999999999997</v>
      </c>
      <c r="EZ230" s="5">
        <v>0.32650000000000001</v>
      </c>
      <c r="FA230" s="5">
        <v>2.5000000000000001E-3</v>
      </c>
      <c r="FB230" s="5">
        <v>0.86750000000000005</v>
      </c>
      <c r="FC230" s="5">
        <v>0.40849999999999997</v>
      </c>
      <c r="FD230" s="5">
        <v>1</v>
      </c>
      <c r="FE230" s="5">
        <v>8.5914999999999999</v>
      </c>
      <c r="FF230" s="4">
        <v>0.63070000000000004</v>
      </c>
      <c r="FG230" s="4">
        <v>0.68920000000000003</v>
      </c>
      <c r="FH230" s="4">
        <v>0.3054</v>
      </c>
      <c r="FI230" s="4">
        <v>7.6E-3</v>
      </c>
      <c r="FJ230" s="4">
        <v>0.85399999999999998</v>
      </c>
      <c r="FK230" s="4">
        <v>0.40060000000000001</v>
      </c>
      <c r="FL230" s="4">
        <v>1</v>
      </c>
      <c r="FM230" s="4">
        <v>6.9896000000000003</v>
      </c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>
        <v>0.70499999999999996</v>
      </c>
      <c r="IY230" s="4">
        <v>0.85019999999999996</v>
      </c>
      <c r="IZ230" s="4">
        <v>0.21990000000000001</v>
      </c>
      <c r="JA230" s="4">
        <v>2.5499999999999998E-2</v>
      </c>
      <c r="JB230" s="4">
        <v>0.78110000000000002</v>
      </c>
      <c r="JC230" s="4">
        <v>0.35580000000000001</v>
      </c>
      <c r="JD230" s="4">
        <v>0.99990000000000001</v>
      </c>
      <c r="JE230" s="4">
        <v>4.0231000000000003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40"/>
        <v>0.67838846153846133</v>
      </c>
      <c r="JO230" s="4">
        <f t="shared" si="41"/>
        <v>0.79723461538461549</v>
      </c>
      <c r="JP230" s="4">
        <f t="shared" si="42"/>
        <v>0.24663461538461545</v>
      </c>
      <c r="JQ230" s="4">
        <f t="shared" si="43"/>
        <v>2.4638461538461536E-2</v>
      </c>
      <c r="JR230" s="4">
        <f t="shared" si="44"/>
        <v>0.77881153846153839</v>
      </c>
      <c r="JS230" s="4">
        <f t="shared" si="45"/>
        <v>0.35017619047619053</v>
      </c>
      <c r="JT230" s="4">
        <f t="shared" si="46"/>
        <v>0.99564230769230755</v>
      </c>
      <c r="JU230" s="4">
        <f t="shared" si="47"/>
        <v>5.067503846153846</v>
      </c>
      <c r="JV230" s="1" t="e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>
        <v>0.63890000000000002</v>
      </c>
      <c r="EY231" s="5">
        <v>0.71809999999999996</v>
      </c>
      <c r="EZ231" s="5">
        <v>0.27239999999999998</v>
      </c>
      <c r="FA231" s="5">
        <v>2.8999999999999998E-3</v>
      </c>
      <c r="FB231" s="5">
        <v>0.86760000000000004</v>
      </c>
      <c r="FC231" s="5">
        <v>0.35249999999999998</v>
      </c>
      <c r="FD231" s="5">
        <v>1</v>
      </c>
      <c r="FE231" s="5">
        <v>2.6015999999999999</v>
      </c>
      <c r="FF231" s="4">
        <v>0.65269999999999995</v>
      </c>
      <c r="FG231" s="4">
        <v>0.74760000000000004</v>
      </c>
      <c r="FH231" s="4">
        <v>0.2445</v>
      </c>
      <c r="FI231" s="4">
        <v>9.1000000000000004E-3</v>
      </c>
      <c r="FJ231" s="4">
        <v>0.85440000000000005</v>
      </c>
      <c r="FK231" s="4">
        <v>0.33729999999999999</v>
      </c>
      <c r="FL231" s="4">
        <v>1</v>
      </c>
      <c r="FM231" s="4">
        <v>1.5629999999999999</v>
      </c>
      <c r="FN231" s="5">
        <v>0.66769999999999996</v>
      </c>
      <c r="FO231" s="5">
        <v>0.78059999999999996</v>
      </c>
      <c r="FP231" s="5">
        <v>0.20710000000000001</v>
      </c>
      <c r="FQ231" s="5">
        <v>1.7299999999999999E-2</v>
      </c>
      <c r="FR231" s="5">
        <v>0.82840000000000003</v>
      </c>
      <c r="FS231" s="5">
        <v>0.3226</v>
      </c>
      <c r="FT231" s="5">
        <v>1</v>
      </c>
      <c r="FU231" s="5">
        <v>1.7045999999999999</v>
      </c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>
        <v>0.69689999999999996</v>
      </c>
      <c r="IY231" s="4">
        <v>0.84550000000000003</v>
      </c>
      <c r="IZ231" s="4">
        <v>0.15770000000000001</v>
      </c>
      <c r="JA231" s="4">
        <v>2.8899999999999999E-2</v>
      </c>
      <c r="JB231" s="4">
        <v>0.76249999999999996</v>
      </c>
      <c r="JC231" s="4">
        <v>0.30630000000000002</v>
      </c>
      <c r="JD231" s="4">
        <v>0.99990000000000001</v>
      </c>
      <c r="JE231" s="4">
        <v>1.8713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40"/>
        <v>0.68335769230769217</v>
      </c>
      <c r="JO231" s="4">
        <f t="shared" si="41"/>
        <v>0.81746153846153835</v>
      </c>
      <c r="JP231" s="4">
        <f t="shared" si="42"/>
        <v>0.19313846153846159</v>
      </c>
      <c r="JQ231" s="4">
        <f t="shared" si="43"/>
        <v>2.0623076923076928E-2</v>
      </c>
      <c r="JR231" s="4">
        <f t="shared" si="44"/>
        <v>0.772373076923077</v>
      </c>
      <c r="JS231" s="4">
        <f t="shared" si="45"/>
        <v>0.32433461538461539</v>
      </c>
      <c r="JT231" s="4">
        <f t="shared" si="46"/>
        <v>0.99628461538461555</v>
      </c>
      <c r="JU231" s="4">
        <f t="shared" si="47"/>
        <v>1.9397076923076921</v>
      </c>
      <c r="JV231" s="1" t="e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4">
        <v>0.64829999999999999</v>
      </c>
      <c r="CE232" s="4">
        <v>0.73160000000000003</v>
      </c>
      <c r="CF232" s="4">
        <v>0.24</v>
      </c>
      <c r="CG232" s="4">
        <v>1.24E-2</v>
      </c>
      <c r="CH232" s="4">
        <v>0.84409999999999996</v>
      </c>
      <c r="CI232" s="4">
        <v>0.2437</v>
      </c>
      <c r="CJ232" s="4">
        <v>1</v>
      </c>
      <c r="CK232" s="4">
        <v>2.4712000000000001</v>
      </c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>
        <v>0.63829999999999998</v>
      </c>
      <c r="EY232" s="5">
        <v>0.71050000000000002</v>
      </c>
      <c r="EZ232" s="5">
        <v>0.26600000000000001</v>
      </c>
      <c r="FA232" s="5">
        <v>4.0000000000000001E-3</v>
      </c>
      <c r="FB232" s="5">
        <v>0.8579</v>
      </c>
      <c r="FC232" s="5">
        <v>0.25030000000000002</v>
      </c>
      <c r="FD232" s="5">
        <v>1</v>
      </c>
      <c r="FE232" s="5">
        <v>2.2471000000000001</v>
      </c>
      <c r="FF232" s="4">
        <v>0.64880000000000004</v>
      </c>
      <c r="FG232" s="4">
        <v>0.73380000000000001</v>
      </c>
      <c r="FH232" s="4">
        <v>0.23899999999999999</v>
      </c>
      <c r="FI232" s="4">
        <v>1.24E-2</v>
      </c>
      <c r="FJ232" s="4">
        <v>0.84460000000000002</v>
      </c>
      <c r="FK232" s="4">
        <v>0.2437</v>
      </c>
      <c r="FL232" s="4">
        <v>1</v>
      </c>
      <c r="FM232" s="4">
        <v>1.3854</v>
      </c>
      <c r="FN232" s="11">
        <v>0.65969999999999995</v>
      </c>
      <c r="FO232" s="11">
        <v>0.75790000000000002</v>
      </c>
      <c r="FP232" s="11">
        <v>0.21129999999999999</v>
      </c>
      <c r="FQ232" s="11">
        <v>2.2499999999999999E-2</v>
      </c>
      <c r="FR232" s="11">
        <v>0.82110000000000005</v>
      </c>
      <c r="FS232" s="11">
        <v>0.24629999999999999</v>
      </c>
      <c r="FT232" s="11">
        <v>1</v>
      </c>
      <c r="FU232" s="11">
        <v>1.9778</v>
      </c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>
        <v>0.68120000000000003</v>
      </c>
      <c r="IY232" s="4">
        <v>0.80559999999999998</v>
      </c>
      <c r="IZ232" s="4">
        <v>0.17399999999999999</v>
      </c>
      <c r="JA232" s="4">
        <v>3.39E-2</v>
      </c>
      <c r="JB232" s="4">
        <v>0.76559999999999995</v>
      </c>
      <c r="JC232" s="4">
        <v>0.26269999999999999</v>
      </c>
      <c r="JD232" s="4">
        <v>0.99990000000000001</v>
      </c>
      <c r="JE232" s="4">
        <v>1.6234999999999999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40"/>
        <v>0.67301923076923076</v>
      </c>
      <c r="JO232" s="4">
        <f t="shared" si="41"/>
        <v>0.78874230769230769</v>
      </c>
      <c r="JP232" s="4">
        <f t="shared" si="42"/>
        <v>0.19828076923076926</v>
      </c>
      <c r="JQ232" s="4">
        <f t="shared" si="43"/>
        <v>2.5696153846153844E-2</v>
      </c>
      <c r="JR232" s="4">
        <f t="shared" si="44"/>
        <v>0.77016538461538464</v>
      </c>
      <c r="JS232" s="4">
        <f t="shared" si="45"/>
        <v>0.2518653846153846</v>
      </c>
      <c r="JT232" s="4">
        <f t="shared" si="46"/>
        <v>0.99556538461538469</v>
      </c>
      <c r="JU232" s="4">
        <f t="shared" si="47"/>
        <v>1.7512307692307694</v>
      </c>
      <c r="JV232" s="1" t="e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>AVERAGEIFS(B233:JM233,metrics.rec,"MAE")</f>
        <v>#DIV/0!</v>
      </c>
      <c r="JO233" s="4" t="e">
        <f t="shared" si="41"/>
        <v>#DIV/0!</v>
      </c>
      <c r="JP233" s="4" t="e">
        <f t="shared" si="42"/>
        <v>#DIV/0!</v>
      </c>
      <c r="JQ233" s="4" t="e">
        <f t="shared" si="43"/>
        <v>#DIV/0!</v>
      </c>
      <c r="JR233" s="4" t="e">
        <f t="shared" si="44"/>
        <v>#DIV/0!</v>
      </c>
      <c r="JS233" s="4" t="e">
        <f t="shared" si="45"/>
        <v>#DIV/0!</v>
      </c>
      <c r="JT233" s="4" t="e">
        <f t="shared" si="46"/>
        <v>#DIV/0!</v>
      </c>
      <c r="JU233" s="4" t="e">
        <f t="shared" si="47"/>
        <v>#DIV/0!</v>
      </c>
      <c r="JV233" s="1" t="e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>
        <f t="array" aca="1" ref="B234" ca="1">INDIRECT(ADDRESS(MATCH(MIN(_xlfn._xlws.FILTER(B7:B233,H7:H233&gt;0.5)),B7:B233,0)+6,1))</f>
        <v>#NAME?</v>
      </c>
      <c r="C234" s="6" t="e">
        <f t="array" aca="1" ref="C234" ca="1">INDIRECT(ADDRESS(MATCH(MIN(_xlfn._xlws.FILTER(C7:C233,H7:H233&gt;0.5)),C7:C233,0)+6,1))</f>
        <v>#NAME?</v>
      </c>
      <c r="D234" s="6" t="e">
        <f t="array" aca="1" ref="D234" ca="1">INDIRECT(ADDRESS(MATCH(MAX(_xlfn._xlws.FILTER(D7:D233,H7:H233&gt;0.5)),D7:D233,0)+6,1))</f>
        <v>#NAME?</v>
      </c>
      <c r="E234" s="6" t="e">
        <f t="array" aca="1" ref="E234" ca="1">INDIRECT(ADDRESS(MATCH(MAX(_xlfn._xlws.FILTER(E7:E233,H7:H233&gt;0.5)),E7:E233,0)+6,1))</f>
        <v>#NAME?</v>
      </c>
      <c r="F234" s="6" t="e">
        <f t="array" aca="1" ref="F234" ca="1">INDIRECT(ADDRESS(MATCH(MAX(_xlfn._xlws.FILTER(F7:F233,H7:H233&gt;0.5)),F7:F233,0)+6,1))</f>
        <v>#NAME?</v>
      </c>
      <c r="G234" s="6" t="e">
        <f t="array" aca="1" ref="G234" ca="1">INDIRECT(ADDRESS(MATCH(MAX(_xlfn._xlws.FILTER(G7:G233,H7:H233&gt;0.5)),G7:G233,0)+6,1))</f>
        <v>#NAME?</v>
      </c>
      <c r="H234" s="6" t="e">
        <f t="array" aca="1" ref="H234" ca="1">INDIRECT(ADDRESS(MATCH(MAX(_xlfn._xlws.FILTER(H7:H233,H7:H233&gt;0.5)),H7:H233,0)+6,1))</f>
        <v>#NAME?</v>
      </c>
      <c r="I234" s="6" t="e">
        <f t="array" aca="1" ref="I234" ca="1">INDIRECT(ADDRESS(MATCH(MIN(_xlfn._xlws.FILTER(I7:I233,H7:H233&gt;0.5)),I7:I233,0)+6,1))</f>
        <v>#NAME?</v>
      </c>
      <c r="J234" s="1" t="e">
        <f t="array" aca="1" ref="J234" ca="1">INDIRECT(ADDRESS(MATCH(MIN(_xlfn._xlws.FILTER(J7:J233,P7:P233&gt;cr)),J7:J233,0)+6,1))</f>
        <v>#NAME?</v>
      </c>
      <c r="K234" s="1" t="e">
        <f t="array" aca="1" ref="K234" ca="1">INDIRECT(ADDRESS(MATCH(MIN(_xlfn._xlws.FILTER(K7:K233,P7:P233&gt;cr)),K7:K233,0)+6,1))</f>
        <v>#NAME?</v>
      </c>
      <c r="L234" s="1" t="e">
        <f t="array" aca="1" ref="L234" ca="1">INDIRECT(ADDRESS(MATCH(MAX(_xlfn._xlws.FILTER(L7:L233,P7:P233&gt;cr)),L7:L233,0)+6,1))</f>
        <v>#NAME?</v>
      </c>
      <c r="M234" s="1" t="e">
        <f t="array" aca="1" ref="M234" ca="1">INDIRECT(ADDRESS(MATCH(MAX(_xlfn._xlws.FILTER(M7:M233,P7:P233&gt;cr)),M7:M233,0)+6,1))</f>
        <v>#NAME?</v>
      </c>
      <c r="N234" s="1" t="e">
        <f t="array" aca="1" ref="N234" ca="1">INDIRECT(ADDRESS(MATCH(MAX(_xlfn._xlws.FILTER(N7:N233,P7:P233&gt;cr)),N7:N233,0)+6,1))</f>
        <v>#NAME?</v>
      </c>
      <c r="O234" s="1" t="e">
        <f t="array" aca="1" ref="O234" ca="1">INDIRECT(ADDRESS(MATCH(MAX(_xlfn._xlws.FILTER(O7:O233,P7:P233&gt;cr)),O7:O233,0)+6,1))</f>
        <v>#NAME?</v>
      </c>
      <c r="P234" s="1" t="e">
        <f t="array" aca="1" ref="P234" ca="1">INDIRECT(ADDRESS(MATCH(MAX(_xlfn._xlws.FILTER(P7:P233,P7:P233&gt;cr)),P7:P233,0)+6,1))</f>
        <v>#NAME?</v>
      </c>
      <c r="Q234" s="1" t="e">
        <f t="array" aca="1" ref="Q234" ca="1">INDIRECT(ADDRESS(MATCH(MIN(_xlfn._xlws.FILTER(Q7:Q233,P7:P233&gt;cr)),Q7:Q233,0)+6,1))</f>
        <v>#NAME?</v>
      </c>
      <c r="R234" s="6" t="e">
        <f t="array" aca="1" ref="R234" ca="1">INDIRECT(ADDRESS(MATCH(MIN(_xlfn._xlws.FILTER(R7:R233,X7:X233&gt;cr)),R7:R233,0)+6,1))</f>
        <v>#NAME?</v>
      </c>
      <c r="S234" s="6" t="e">
        <f t="array" aca="1" ref="S234" ca="1">INDIRECT(ADDRESS(MATCH(MIN(_xlfn._xlws.FILTER(S7:S233,X7:X233&gt;cr)),S7:S233,0)+6,1))</f>
        <v>#NAME?</v>
      </c>
      <c r="T234" s="6" t="e">
        <f t="array" aca="1" ref="T234" ca="1">INDIRECT(ADDRESS(MATCH(MAX(_xlfn._xlws.FILTER(T7:T233,X7:X233&gt;cr)),T7:T233,0)+6,1))</f>
        <v>#NAME?</v>
      </c>
      <c r="U234" s="6" t="e">
        <f t="array" aca="1" ref="U234" ca="1">INDIRECT(ADDRESS(MATCH(MAX(_xlfn._xlws.FILTER(U7:U233,X7:X233&gt;cr)),U7:U233,0)+6,1))</f>
        <v>#NAME?</v>
      </c>
      <c r="V234" s="6" t="e">
        <f t="array" aca="1" ref="V234" ca="1">INDIRECT(ADDRESS(MATCH(MAX(_xlfn._xlws.FILTER(V7:V233,X7:X233&gt;cr)),V7:V233,0)+6,1))</f>
        <v>#NAME?</v>
      </c>
      <c r="W234" s="6" t="e">
        <f t="array" aca="1" ref="W234" ca="1">INDIRECT(ADDRESS(MATCH(MAX(_xlfn._xlws.FILTER(W7:W233,X7:X233&gt;cr)),W7:W233,0)+6,1))</f>
        <v>#NAME?</v>
      </c>
      <c r="X234" s="6" t="e">
        <f t="array" aca="1" ref="X234" ca="1">INDIRECT(ADDRESS(MATCH(MAX(_xlfn._xlws.FILTER(X7:X233,X7:X233&gt;cr)),X7:X233,0)+6,1))</f>
        <v>#NAME?</v>
      </c>
      <c r="Y234" s="6" t="e">
        <f t="array" aca="1" ref="Y234" ca="1">INDIRECT(ADDRESS(MATCH(MIN(_xlfn._xlws.FILTER(Y7:Y233,X7:X233&gt;cr)),Y7:Y233,0)+6,1))</f>
        <v>#NAME?</v>
      </c>
      <c r="Z234" s="1" t="e">
        <f t="array" aca="1" ref="Z234" ca="1">INDIRECT(ADDRESS(MATCH(MIN(_xlfn._xlws.FILTER(Z7:Z233,AF7:AF233&gt;cr)),Z7:Z233,0)+6,1))</f>
        <v>#NAME?</v>
      </c>
      <c r="AA234" s="1" t="e">
        <f t="array" aca="1" ref="AA234" ca="1">INDIRECT(ADDRESS(MATCH(MIN(_xlfn._xlws.FILTER(AA7:AA233,AF7:AF233&gt;cr)),AA7:AA233,0)+6,1))</f>
        <v>#NAME?</v>
      </c>
      <c r="AB234" s="1" t="e">
        <f t="array" aca="1" ref="AB234" ca="1">INDIRECT(ADDRESS(MATCH(MAX(_xlfn._xlws.FILTER(AB7:AB233,AF7:AF233&gt;cr)),AB7:AB233,0)+6,1))</f>
        <v>#NAME?</v>
      </c>
      <c r="AC234" s="1" t="e">
        <f t="array" aca="1" ref="AC234" ca="1">INDIRECT(ADDRESS(MATCH(MAX(_xlfn._xlws.FILTER(AC7:AC233,AF7:AF233&gt;cr)),AC7:AC233,0)+6,1))</f>
        <v>#NAME?</v>
      </c>
      <c r="AD234" s="1" t="e">
        <f t="array" aca="1" ref="AD234" ca="1">INDIRECT(ADDRESS(MATCH(MAX(_xlfn._xlws.FILTER(AD7:AD233,AF7:AF233&gt;cr)),AD7:AD233,0)+6,1))</f>
        <v>#NAME?</v>
      </c>
      <c r="AE234" s="1" t="e">
        <f t="array" aca="1" ref="AE234" ca="1">INDIRECT(ADDRESS(MATCH(MAX(_xlfn._xlws.FILTER(AE7:AE233,AF7:AF233&gt;cr)),AE7:AE233,0)+6,1))</f>
        <v>#NAME?</v>
      </c>
      <c r="AF234" s="1" t="e">
        <f t="array" aca="1" ref="AF234" ca="1">INDIRECT(ADDRESS(MATCH(MAX(_xlfn._xlws.FILTER(AF7:AF233,AF7:AF233&gt;cr)),AF7:AF233,0)+6,1))</f>
        <v>#NAME?</v>
      </c>
      <c r="AG234" s="1" t="e">
        <f t="array" aca="1" ref="AG234" ca="1">INDIRECT(ADDRESS(MATCH(MIN(_xlfn._xlws.FILTER(AG7:AG233,AF7:AF233&gt;cr)),AG7:AG233,0)+6,1))</f>
        <v>#NAME?</v>
      </c>
      <c r="AH234" s="6" t="e">
        <f t="array" aca="1" ref="AH234" ca="1">INDIRECT(ADDRESS(MATCH(MIN(_xlfn._xlws.FILTER(AH7:AH233,AN7:AN233&gt;cr)),AH7:AH233,0)+6,1))</f>
        <v>#NAME?</v>
      </c>
      <c r="AI234" s="6" t="e">
        <f t="array" aca="1" ref="AI234" ca="1">INDIRECT(ADDRESS(MATCH(MIN(_xlfn._xlws.FILTER(AI7:AI233,AN7:AN233&gt;cr)),AI7:AI233,0)+6,1))</f>
        <v>#NAME?</v>
      </c>
      <c r="AJ234" s="6" t="e">
        <f t="array" aca="1" ref="AJ234" ca="1">INDIRECT(ADDRESS(MATCH(MAX(_xlfn._xlws.FILTER(AJ7:AJ233,AN7:AN233&gt;cr)),AJ7:AJ233,0)+6,1))</f>
        <v>#NAME?</v>
      </c>
      <c r="AK234" s="6" t="e">
        <f t="array" aca="1" ref="AK234" ca="1">INDIRECT(ADDRESS(MATCH(MAX(_xlfn._xlws.FILTER(AK7:AK233,AN7:AN233&gt;cr)),AK7:AK233,0)+6,1))</f>
        <v>#NAME?</v>
      </c>
      <c r="AL234" s="6" t="e">
        <f t="array" aca="1" ref="AL234" ca="1">INDIRECT(ADDRESS(MATCH(MAX(_xlfn._xlws.FILTER(AL7:AL233,AN7:AN233&gt;cr)),AL7:AL233,0)+6,1))</f>
        <v>#NAME?</v>
      </c>
      <c r="AM234" s="6" t="e">
        <f t="array" aca="1" ref="AM234" ca="1">INDIRECT(ADDRESS(MATCH(MAX(_xlfn._xlws.FILTER(AM7:AM233,AN7:AN233&gt;cr)),AM7:AM233,0)+6,1))</f>
        <v>#NAME?</v>
      </c>
      <c r="AN234" s="6" t="e">
        <f t="array" aca="1" ref="AN234" ca="1">INDIRECT(ADDRESS(MATCH(MAX(_xlfn._xlws.FILTER(AN7:AN233,AN7:AN233&gt;cr)),AN7:AN233,0)+6,1))</f>
        <v>#NAME?</v>
      </c>
      <c r="AO234" s="6" t="e">
        <f t="array" aca="1" ref="AO234" ca="1">INDIRECT(ADDRESS(MATCH(MIN(_xlfn._xlws.FILTER(AO7:AO233,AN7:AN233&gt;cr)),AO7:AO233,0)+6,1))</f>
        <v>#NAME?</v>
      </c>
      <c r="AP234" s="1" t="e">
        <f t="array" aca="1" ref="AP234" ca="1">INDIRECT(ADDRESS(MATCH(MIN(_xlfn._xlws.FILTER(AP7:AP233,AV7:AV233&gt;cr)),AP7:AP233,0)+6,1))</f>
        <v>#NAME?</v>
      </c>
      <c r="AQ234" s="1" t="e">
        <f t="array" aca="1" ref="AQ234" ca="1">INDIRECT(ADDRESS(MATCH(MIN(_xlfn._xlws.FILTER(AQ7:AQ233,AV7:AV233&gt;cr)),AQ7:AQ233,0)+6,1))</f>
        <v>#NAME?</v>
      </c>
      <c r="AR234" s="1" t="e">
        <f t="array" aca="1" ref="AR234" ca="1">INDIRECT(ADDRESS(MATCH(MAX(_xlfn._xlws.FILTER(AR7:AR233,AV7:AV233&gt;cr)),AR7:AR233,0)+6,1))</f>
        <v>#NAME?</v>
      </c>
      <c r="AS234" s="1" t="e">
        <f t="array" aca="1" ref="AS234" ca="1">INDIRECT(ADDRESS(MATCH(MAX(_xlfn._xlws.FILTER(AS7:AS233,AV7:AV233&gt;cr)),AS7:AS233,0)+6,1))</f>
        <v>#NAME?</v>
      </c>
      <c r="AT234" s="1" t="e">
        <f t="array" aca="1" ref="AT234" ca="1">INDIRECT(ADDRESS(MATCH(MAX(_xlfn._xlws.FILTER(AT7:AT233,AV7:AV233&gt;cr)),AT7:AT233,0)+6,1))</f>
        <v>#NAME?</v>
      </c>
      <c r="AU234" s="1" t="e">
        <f t="array" aca="1" ref="AU234" ca="1">INDIRECT(ADDRESS(MATCH(MAX(_xlfn._xlws.FILTER(AU7:AU233,AV7:AV233&gt;cr)),AU7:AU233,0)+6,1))</f>
        <v>#NAME?</v>
      </c>
      <c r="AV234" s="1" t="e">
        <f t="array" aca="1" ref="AV234" ca="1">INDIRECT(ADDRESS(MATCH(MAX(_xlfn._xlws.FILTER(AV7:AV233,AV7:AV233&gt;cr)),AV7:AV233,0)+6,1))</f>
        <v>#NAME?</v>
      </c>
      <c r="AW234" s="1" t="e">
        <f t="array" aca="1" ref="AW234" ca="1">INDIRECT(ADDRESS(MATCH(MIN(_xlfn._xlws.FILTER(AW7:AW233,AV7:AV233&gt;cr)),AW7:AW233,0)+6,1))</f>
        <v>#NAME?</v>
      </c>
      <c r="AX234" s="6" t="e">
        <f t="array" aca="1" ref="AX234" ca="1">INDIRECT(ADDRESS(MATCH(MIN(_xlfn._xlws.FILTER(AX7:AX233,BD7:BD233&gt;cr)),AX7:AX233,0)+6,1))</f>
        <v>#NAME?</v>
      </c>
      <c r="AY234" s="6" t="e">
        <f t="array" aca="1" ref="AY234" ca="1">INDIRECT(ADDRESS(MATCH(MIN(_xlfn._xlws.FILTER(AY7:AY233,BD7:BD233&gt;cr)),AY7:AY233,0)+6,1))</f>
        <v>#NAME?</v>
      </c>
      <c r="AZ234" s="6" t="e">
        <f t="array" aca="1" ref="AZ234" ca="1">INDIRECT(ADDRESS(MATCH(MAX(_xlfn._xlws.FILTER(AZ7:AZ233,BD7:BD233&gt;cr)),AZ7:AZ233,0)+6,1))</f>
        <v>#NAME?</v>
      </c>
      <c r="BA234" s="6" t="e">
        <f t="array" aca="1" ref="BA234" ca="1">INDIRECT(ADDRESS(MATCH(MAX(_xlfn._xlws.FILTER(BA7:BA233,BD7:BD233&gt;cr)),BA7:BA233,0)+6,1))</f>
        <v>#NAME?</v>
      </c>
      <c r="BB234" s="6" t="e">
        <f t="array" aca="1" ref="BB234" ca="1">INDIRECT(ADDRESS(MATCH(MAX(_xlfn._xlws.FILTER(BB7:BB233,BD7:BD233&gt;cr)),BB7:BB233,0)+6,1))</f>
        <v>#NAME?</v>
      </c>
      <c r="BC234" s="6" t="e">
        <f t="array" aca="1" ref="BC234" ca="1">INDIRECT(ADDRESS(MATCH(MAX(_xlfn._xlws.FILTER(BC7:BC233,BD7:BD233&gt;cr)),BC7:BC233,0)+6,1))</f>
        <v>#NAME?</v>
      </c>
      <c r="BD234" s="6" t="e">
        <f t="array" aca="1" ref="BD234" ca="1">INDIRECT(ADDRESS(MATCH(MAX(_xlfn._xlws.FILTER(BD7:BD233,BD7:BD233&gt;cr)),BD7:BD233,0)+6,1))</f>
        <v>#NAME?</v>
      </c>
      <c r="BE234" s="6" t="e">
        <f t="array" aca="1" ref="BE234" ca="1">INDIRECT(ADDRESS(MATCH(MIN(_xlfn._xlws.FILTER(BE7:BE233,BD7:BD233&gt;cr)),BE7:BE233,0)+6,1))</f>
        <v>#NAME?</v>
      </c>
      <c r="BF234" s="1" t="e">
        <f t="array" aca="1" ref="BF234" ca="1">INDIRECT(ADDRESS(MATCH(MIN(_xlfn._xlws.FILTER(BF7:BF233,BL7:BL233&gt;cr)),BF7:BF233,0)+6,1))</f>
        <v>#NAME?</v>
      </c>
      <c r="BG234" s="1" t="e">
        <f t="array" aca="1" ref="BG234" ca="1">INDIRECT(ADDRESS(MATCH(MIN(_xlfn._xlws.FILTER(BG7:BG233,BL7:BL233&gt;cr)),BG7:BG233,0)+6,1))</f>
        <v>#NAME?</v>
      </c>
      <c r="BH234" s="1" t="e">
        <f t="array" aca="1" ref="BH234" ca="1">INDIRECT(ADDRESS(MATCH(MAX(_xlfn._xlws.FILTER(BH7:BH233,BL7:BL233&gt;cr)),BH7:BH233,0)+6,1))</f>
        <v>#NAME?</v>
      </c>
      <c r="BI234" s="1" t="e">
        <f t="array" aca="1" ref="BI234" ca="1">INDIRECT(ADDRESS(MATCH(MAX(_xlfn._xlws.FILTER(BI7:BI233,BL7:BL233&gt;cr)),BI7:BI233,0)+6,1))</f>
        <v>#NAME?</v>
      </c>
      <c r="BJ234" s="1" t="e">
        <f t="array" aca="1" ref="BJ234" ca="1">INDIRECT(ADDRESS(MATCH(MAX(_xlfn._xlws.FILTER(BJ7:BJ233,BL7:BL233&gt;cr)),BJ7:BJ233,0)+6,1))</f>
        <v>#NAME?</v>
      </c>
      <c r="BK234" s="1" t="e">
        <f t="array" aca="1" ref="BK234" ca="1">INDIRECT(ADDRESS(MATCH(MAX(_xlfn._xlws.FILTER(BK7:BK233,BL7:BL233&gt;cr)),BK7:BK233,0)+6,1))</f>
        <v>#NAME?</v>
      </c>
      <c r="BL234" s="1" t="e">
        <f t="array" aca="1" ref="BL234" ca="1">INDIRECT(ADDRESS(MATCH(MAX(_xlfn._xlws.FILTER(BL7:BL233,BL7:BL233&gt;cr)),BL7:BL233,0)+6,1))</f>
        <v>#NAME?</v>
      </c>
      <c r="BM234" s="1" t="e">
        <f t="array" aca="1" ref="BM234" ca="1">INDIRECT(ADDRESS(MATCH(MIN(_xlfn._xlws.FILTER(BM7:BM233,BL7:BL233&gt;cr)),BM7:BM233,0)+6,1))</f>
        <v>#NAME?</v>
      </c>
      <c r="BN234" s="6" t="e">
        <f t="array" aca="1" ref="BN234" ca="1">INDIRECT(ADDRESS(MATCH(MIN(_xlfn._xlws.FILTER(BN7:BN233,BT7:BT233&gt;cr)),BN7:BN233,0)+6,1))</f>
        <v>#NAME?</v>
      </c>
      <c r="BO234" s="6" t="e">
        <f t="array" aca="1" ref="BO234" ca="1">INDIRECT(ADDRESS(MATCH(MIN(_xlfn._xlws.FILTER(BO7:BO233,BT7:BT233&gt;cr)),BO7:BO233,0)+6,1))</f>
        <v>#NAME?</v>
      </c>
      <c r="BP234" s="6" t="e">
        <f t="array" aca="1" ref="BP234" ca="1">INDIRECT(ADDRESS(MATCH(MAX(_xlfn._xlws.FILTER(BP7:BP233,BT7:BT233&gt;cr)),BP7:BP233,0)+6,1))</f>
        <v>#NAME?</v>
      </c>
      <c r="BQ234" s="6" t="e">
        <f t="array" aca="1" ref="BQ234" ca="1">INDIRECT(ADDRESS(MATCH(MAX(_xlfn._xlws.FILTER(BQ7:BQ233,BT7:BT233&gt;cr)),BQ7:BQ233,0)+6,1))</f>
        <v>#NAME?</v>
      </c>
      <c r="BR234" s="6" t="e">
        <f t="array" aca="1" ref="BR234" ca="1">INDIRECT(ADDRESS(MATCH(MAX(_xlfn._xlws.FILTER(BR7:BR233,BT7:BT233&gt;cr)),BR7:BR233,0)+6,1))</f>
        <v>#NAME?</v>
      </c>
      <c r="BS234" s="6" t="e">
        <f t="array" aca="1" ref="BS234" ca="1">INDIRECT(ADDRESS(MATCH(MAX(_xlfn._xlws.FILTER(BS7:BS233,BT7:BT233&gt;cr)),BS7:BS233,0)+6,1))</f>
        <v>#NAME?</v>
      </c>
      <c r="BT234" s="6" t="e">
        <f t="array" aca="1" ref="BT234" ca="1">INDIRECT(ADDRESS(MATCH(MAX(_xlfn._xlws.FILTER(BT7:BT233,BT7:BT233&gt;cr)),BT7:BT233,0)+6,1))</f>
        <v>#NAME?</v>
      </c>
      <c r="BU234" s="6" t="e">
        <f t="array" aca="1" ref="BU234" ca="1">INDIRECT(ADDRESS(MATCH(MIN(_xlfn._xlws.FILTER(BU7:BU233,BT7:BT233&gt;cr)),BU7:BU233,0)+6,1))</f>
        <v>#NAME?</v>
      </c>
      <c r="BV234" s="1" t="e">
        <f t="array" aca="1" ref="BV234" ca="1">INDIRECT(ADDRESS(MATCH(MIN(_xlfn._xlws.FILTER(BV7:BV233,CB7:CB233&gt;cr)),BV7:BV233,0)+6,1))</f>
        <v>#NAME?</v>
      </c>
      <c r="BW234" s="1" t="e">
        <f t="array" aca="1" ref="BW234" ca="1">INDIRECT(ADDRESS(MATCH(MIN(_xlfn._xlws.FILTER(BW7:BW233,CB7:CB233&gt;cr)),BW7:BW233,0)+6,1))</f>
        <v>#NAME?</v>
      </c>
      <c r="BX234" s="1" t="e">
        <f t="array" aca="1" ref="BX234" ca="1">INDIRECT(ADDRESS(MATCH(MAX(_xlfn._xlws.FILTER(BX7:BX233,CB7:CB233&gt;cr)),BX7:BX233,0)+6,1))</f>
        <v>#NAME?</v>
      </c>
      <c r="BY234" s="1" t="e">
        <f t="array" aca="1" ref="BY234" ca="1">INDIRECT(ADDRESS(MATCH(MAX(_xlfn._xlws.FILTER(BY7:BY233,CB7:CB233&gt;cr)),BY7:BY233,0)+6,1))</f>
        <v>#NAME?</v>
      </c>
      <c r="BZ234" s="1" t="e">
        <f t="array" aca="1" ref="BZ234" ca="1">INDIRECT(ADDRESS(MATCH(MAX(_xlfn._xlws.FILTER(BZ7:BZ233,CB7:CB233&gt;cr)),BZ7:BZ233,0)+6,1))</f>
        <v>#NAME?</v>
      </c>
      <c r="CA234" s="1" t="e">
        <f t="array" aca="1" ref="CA234" ca="1">INDIRECT(ADDRESS(MATCH(MAX(_xlfn._xlws.FILTER(CA7:CA233,CB7:CB233&gt;cr)),CA7:CA233,0)+6,1))</f>
        <v>#NAME?</v>
      </c>
      <c r="CB234" s="1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INDIRECT(ADDRESS(MATCH(MIN(_xlfn._xlws.FILTER(CD7:CD233,CJ7:CJ233&gt;cr)),CD7:CD233,0)+6,1))</f>
        <v>#NAME?</v>
      </c>
      <c r="CE234" s="6" t="e">
        <f t="array" aca="1" ref="CE234" ca="1">INDIRECT(ADDRESS(MATCH(MIN(_xlfn._xlws.FILTER(CE7:CE233,CJ7:CJ233&gt;cr)),CE7:CE233,0)+6,1))</f>
        <v>#NAME?</v>
      </c>
      <c r="CF234" s="6" t="e">
        <f t="array" aca="1" ref="CF234" ca="1">INDIRECT(ADDRESS(MATCH(MAX(_xlfn._xlws.FILTER(CF7:CF233,CJ7:CJ233&gt;cr)),CF7:CF233,0)+6,1))</f>
        <v>#NAME?</v>
      </c>
      <c r="CG234" s="6" t="e">
        <f t="array" aca="1" ref="CG234" ca="1">INDIRECT(ADDRESS(MATCH(MAX(_xlfn._xlws.FILTER(CG7:CG233,CJ7:CJ233&gt;cr)),CG7:CG233,0)+6,1))</f>
        <v>#NAME?</v>
      </c>
      <c r="CH234" s="6" t="e">
        <f t="array" aca="1" ref="CH234" ca="1">INDIRECT(ADDRESS(MATCH(MAX(_xlfn._xlws.FILTER(CH7:CH233,CJ7:CJ233&gt;cr)),CH7:CH233,0)+6,1))</f>
        <v>#NAME?</v>
      </c>
      <c r="CI234" s="6" t="e">
        <f t="array" aca="1" ref="CI234" ca="1">INDIRECT(ADDRESS(MATCH(MAX(_xlfn._xlws.FILTER(CI7:CI233,CJ7:CJ233&gt;cr)),CI7:CI233,0)+6,1))</f>
        <v>#NAME?</v>
      </c>
      <c r="CJ234" s="6" t="e">
        <f t="array" aca="1" ref="CJ234" ca="1">INDIRECT(ADDRESS(MATCH(MAX(_xlfn._xlws.FILTER(CJ7:CJ233,CJ7:CJ233&gt;cr)),CJ7:CJ233,0)+6,1))</f>
        <v>#NAME?</v>
      </c>
      <c r="CK234" s="6" t="e">
        <f t="array" aca="1" ref="CK234" ca="1">INDIRECT(ADDRESS(MATCH(MIN(_xlfn._xlws.FILTER(CK7:CK233,CJ7:CJ233&gt;cr)),CK7:CK233,0)+6,1))</f>
        <v>#NAME?</v>
      </c>
      <c r="CL234" s="1" t="e">
        <f t="array" aca="1" ref="CL234" ca="1">INDIRECT(ADDRESS(MATCH(MIN(_xlfn._xlws.FILTER(CL7:CL233,CR7:CR233&gt;cr)),CL7:CL233,0)+6,1))</f>
        <v>#NAME?</v>
      </c>
      <c r="CM234" s="1" t="e">
        <f t="array" aca="1" ref="CM234" ca="1">INDIRECT(ADDRESS(MATCH(MIN(_xlfn._xlws.FILTER(CM7:CM233,CR7:CR233&gt;cr)),CM7:CM233,0)+6,1))</f>
        <v>#NAME?</v>
      </c>
      <c r="CN234" s="1" t="e">
        <f t="array" aca="1" ref="CN234" ca="1">INDIRECT(ADDRESS(MATCH(MAX(_xlfn._xlws.FILTER(CN7:CN233,CR7:CR233&gt;cr)),CN7:CN233,0)+6,1))</f>
        <v>#NAME?</v>
      </c>
      <c r="CO234" s="1" t="e">
        <f t="array" aca="1" ref="CO234" ca="1">INDIRECT(ADDRESS(MATCH(MAX(_xlfn._xlws.FILTER(CO7:CO233,CR7:CR233&gt;cr)),CO7:CO233,0)+6,1))</f>
        <v>#NAME?</v>
      </c>
      <c r="CP234" s="1" t="e">
        <f t="array" aca="1" ref="CP234" ca="1">INDIRECT(ADDRESS(MATCH(MAX(_xlfn._xlws.FILTER(CP7:CP233,CR7:CR233&gt;cr)),CP7:CP233,0)+6,1))</f>
        <v>#NAME?</v>
      </c>
      <c r="CQ234" s="1" t="e">
        <f t="array" aca="1" ref="CQ234" ca="1">INDIRECT(ADDRESS(MATCH(MAX(_xlfn._xlws.FILTER(CQ7:CQ233,CR7:CR233&gt;cr)),CQ7:CQ233,0)+6,1))</f>
        <v>#NAME?</v>
      </c>
      <c r="CR234" s="1" t="e">
        <f t="array" aca="1" ref="CR234" ca="1">INDIRECT(ADDRESS(MATCH(MAX(_xlfn._xlws.FILTER(CR7:CR233,CR7:CR233&gt;cr)),CR7:CR233,0)+6,1))</f>
        <v>#NAME?</v>
      </c>
      <c r="CS234" s="1" t="e">
        <f t="array" aca="1" ref="CS234" ca="1">INDIRECT(ADDRESS(MATCH(MIN(_xlfn._xlws.FILTER(CS7:CS233,CR7:CR233&gt;cr)),CS7:CS233,0)+6,1))</f>
        <v>#NAME?</v>
      </c>
      <c r="CT234" s="6" t="e">
        <f t="array" aca="1" ref="CT234" ca="1">INDIRECT(ADDRESS(MATCH(MIN(_xlfn._xlws.FILTER(CT7:CT233,CZ7:CZ233&gt;cr)),CT7:CT233,0)+6,1))</f>
        <v>#NAME?</v>
      </c>
      <c r="CU234" s="6" t="e">
        <f t="array" aca="1" ref="CU234" ca="1">INDIRECT(ADDRESS(MATCH(MIN(_xlfn._xlws.FILTER(CU7:CU233,CZ7:CZ233&gt;cr)),CU7:CU233,0)+6,1))</f>
        <v>#NAME?</v>
      </c>
      <c r="CV234" s="6" t="e">
        <f t="array" aca="1" ref="CV234" ca="1">INDIRECT(ADDRESS(MATCH(MAX(_xlfn._xlws.FILTER(CV7:CV233,CZ7:CZ233&gt;cr)),CV7:CV233,0)+6,1))</f>
        <v>#NAME?</v>
      </c>
      <c r="CW234" s="6" t="e">
        <f t="array" aca="1" ref="CW234" ca="1">INDIRECT(ADDRESS(MATCH(MAX(_xlfn._xlws.FILTER(CW7:CW233,CZ7:CZ233&gt;cr)),CW7:CW233,0)+6,1))</f>
        <v>#NAME?</v>
      </c>
      <c r="CX234" s="6" t="e">
        <f t="array" aca="1" ref="CX234" ca="1">INDIRECT(ADDRESS(MATCH(MAX(_xlfn._xlws.FILTER(CX7:CX233,CZ7:CZ233&gt;cr)),CX7:CX233,0)+6,1))</f>
        <v>#NAME?</v>
      </c>
      <c r="CY234" s="6" t="e">
        <f t="array" aca="1" ref="CY234" ca="1">INDIRECT(ADDRESS(MATCH(MAX(_xlfn._xlws.FILTER(CY7:CY233,CZ7:CZ233&gt;cr)),CY7:CY233,0)+6,1))</f>
        <v>#NAME?</v>
      </c>
      <c r="CZ234" s="6" t="e">
        <f t="array" aca="1" ref="CZ234" ca="1">INDIRECT(ADDRESS(MATCH(MAX(_xlfn._xlws.FILTER(CZ7:CZ233,CZ7:CZ233&gt;cr)),CZ7:CZ233,0)+6,1))</f>
        <v>#NAME?</v>
      </c>
      <c r="DA234" s="6" t="e">
        <f t="array" aca="1" ref="DA234" ca="1">INDIRECT(ADDRESS(MATCH(MIN(_xlfn._xlws.FILTER(DA7:DA233,CZ7:CZ233&gt;cr)),DA7:DA233,0)+6,1))</f>
        <v>#NAME?</v>
      </c>
      <c r="DB234" s="1" t="e">
        <f t="array" aca="1" ref="DB234" ca="1">INDIRECT(ADDRESS(MATCH(MIN(_xlfn._xlws.FILTER(DB7:DB233,DH7:DH233&gt;cr)),DB7:DB233,0)+6,1))</f>
        <v>#NAME?</v>
      </c>
      <c r="DC234" s="1" t="e">
        <f t="array" aca="1" ref="DC234" ca="1">INDIRECT(ADDRESS(MATCH(MIN(_xlfn._xlws.FILTER(DC7:DC233,DH7:DH233&gt;cr)),DC7:DC233,0)+6,1))</f>
        <v>#NAME?</v>
      </c>
      <c r="DD234" s="1" t="e">
        <f t="array" aca="1" ref="DD234" ca="1">INDIRECT(ADDRESS(MATCH(MAX(_xlfn._xlws.FILTER(DD7:DD233,DH7:DH233&gt;cr)),DD7:DD233,0)+6,1))</f>
        <v>#NAME?</v>
      </c>
      <c r="DE234" s="1" t="e">
        <f t="array" aca="1" ref="DE234" ca="1">INDIRECT(ADDRESS(MATCH(MAX(_xlfn._xlws.FILTER(DE7:DE233,DH7:DH233&gt;cr)),DE7:DE233,0)+6,1))</f>
        <v>#NAME?</v>
      </c>
      <c r="DF234" s="1" t="e">
        <f t="array" aca="1" ref="DF234" ca="1">INDIRECT(ADDRESS(MATCH(MAX(_xlfn._xlws.FILTER(DF7:DF233,DH7:DH233&gt;cr)),DF7:DF233,0)+6,1))</f>
        <v>#NAME?</v>
      </c>
      <c r="DG234" s="1" t="e">
        <f t="array" aca="1" ref="DG234" ca="1">INDIRECT(ADDRESS(MATCH(MAX(_xlfn._xlws.FILTER(DG7:DG233,DH7:DH233&gt;cr)),DG7:DG233,0)+6,1))</f>
        <v>#NAME?</v>
      </c>
      <c r="DH234" s="1" t="e">
        <f t="array" aca="1" ref="DH234" ca="1">INDIRECT(ADDRESS(MATCH(MAX(_xlfn._xlws.FILTER(DH7:DH233,DH7:DH233&gt;cr)),DH7:DH233,0)+6,1))</f>
        <v>#NAME?</v>
      </c>
      <c r="DI234" s="1" t="e">
        <f t="array" aca="1" ref="DI234" ca="1">INDIRECT(ADDRESS(MATCH(MIN(_xlfn._xlws.FILTER(DI7:DI233,DH7:DH233&gt;cr)),DI7:DI233,0)+6,1))</f>
        <v>#NAME?</v>
      </c>
      <c r="DJ234" s="6" t="e">
        <f t="array" aca="1" ref="DJ234" ca="1">INDIRECT(ADDRESS(MATCH(MIN(_xlfn._xlws.FILTER(DJ7:DJ233,DP7:DP233&gt;cr)),DJ7:DJ233,0)+6,1))</f>
        <v>#NAME?</v>
      </c>
      <c r="DK234" s="6" t="e">
        <f t="array" aca="1" ref="DK234" ca="1">INDIRECT(ADDRESS(MATCH(MIN(_xlfn._xlws.FILTER(DK7:DK233,DP7:DP233&gt;cr)),DK7:DK233,0)+6,1))</f>
        <v>#NAME?</v>
      </c>
      <c r="DL234" s="6" t="e">
        <f t="array" aca="1" ref="DL234" ca="1">INDIRECT(ADDRESS(MATCH(MAX(_xlfn._xlws.FILTER(DL7:DL233,DP7:DP233&gt;cr)),DL7:DL233,0)+6,1))</f>
        <v>#NAME?</v>
      </c>
      <c r="DM234" s="6" t="e">
        <f t="array" aca="1" ref="DM234" ca="1">INDIRECT(ADDRESS(MATCH(MAX(_xlfn._xlws.FILTER(DM7:DM233,DP7:DP233&gt;cr)),DM7:DM233,0)+6,1))</f>
        <v>#NAME?</v>
      </c>
      <c r="DN234" s="6" t="e">
        <f t="array" aca="1" ref="DN234" ca="1">INDIRECT(ADDRESS(MATCH(MAX(_xlfn._xlws.FILTER(DN7:DN233,DP7:DP233&gt;cr)),DN7:DN233,0)+6,1))</f>
        <v>#NAME?</v>
      </c>
      <c r="DO234" s="6" t="e">
        <f t="array" aca="1" ref="DO234" ca="1">INDIRECT(ADDRESS(MATCH(MAX(_xlfn._xlws.FILTER(DO7:DO233,DP7:DP233&gt;cr)),DO7:DO233,0)+6,1))</f>
        <v>#NAME?</v>
      </c>
      <c r="DP234" s="6" t="e">
        <f t="array" aca="1" ref="DP234" ca="1">INDIRECT(ADDRESS(MATCH(MAX(_xlfn._xlws.FILTER(DP7:DP233,DP7:DP233&gt;cr)),DP7:DP233,0)+6,1))</f>
        <v>#NAME?</v>
      </c>
      <c r="DQ234" s="6" t="e">
        <f t="array" aca="1" ref="DQ234" ca="1">INDIRECT(ADDRESS(MATCH(MIN(_xlfn._xlws.FILTER(DQ7:DQ233,DP7:DP233&gt;cr)),DQ7:DQ233,0)+6,1))</f>
        <v>#NAME?</v>
      </c>
      <c r="DR234" s="1" t="e">
        <f t="array" aca="1" ref="DR234" ca="1">INDIRECT(ADDRESS(MATCH(MIN(_xlfn._xlws.FILTER(DR7:DR233,DX7:DX233&gt;cr)),DR7:DR233,0)+6,1))</f>
        <v>#NAME?</v>
      </c>
      <c r="DS234" s="1" t="e">
        <f t="array" aca="1" ref="DS234" ca="1">INDIRECT(ADDRESS(MATCH(MIN(_xlfn._xlws.FILTER(DS7:DS233,DX7:DX233&gt;cr)),DS7:DS233,0)+6,1))</f>
        <v>#NAME?</v>
      </c>
      <c r="DT234" s="1" t="e">
        <f t="array" aca="1" ref="DT234" ca="1">INDIRECT(ADDRESS(MATCH(MAX(_xlfn._xlws.FILTER(DT7:DT233,DX7:DX233&gt;cr)),DT7:DT233,0)+6,1))</f>
        <v>#NAME?</v>
      </c>
      <c r="DU234" s="1" t="e">
        <f t="array" aca="1" ref="DU234" ca="1">INDIRECT(ADDRESS(MATCH(MAX(_xlfn._xlws.FILTER(DU7:DU233,DX7:DX233&gt;cr)),DU7:DU233,0)+6,1))</f>
        <v>#NAME?</v>
      </c>
      <c r="DV234" s="1" t="e">
        <f t="array" aca="1" ref="DV234" ca="1">INDIRECT(ADDRESS(MATCH(MAX(_xlfn._xlws.FILTER(DV7:DV233,DX7:DX233&gt;cr)),DV7:DV233,0)+6,1))</f>
        <v>#NAME?</v>
      </c>
      <c r="DW234" s="1" t="e">
        <f t="array" aca="1" ref="DW234" ca="1">INDIRECT(ADDRESS(MATCH(MAX(_xlfn._xlws.FILTER(DW7:DW233,DX7:DX233&gt;cr)),DW7:DW233,0)+6,1))</f>
        <v>#NAME?</v>
      </c>
      <c r="DX234" s="1" t="e">
        <f t="array" aca="1" ref="DX234" ca="1">INDIRECT(ADDRESS(MATCH(MAX(_xlfn._xlws.FILTER(DX7:DX233,DX7:DX233&gt;cr)),DX7:DX233,0)+6,1))</f>
        <v>#NAME?</v>
      </c>
      <c r="DY234" s="1" t="e">
        <f t="array" aca="1" ref="DY234" ca="1">INDIRECT(ADDRESS(MATCH(MIN(_xlfn._xlws.FILTER(DY7:DY233,DX7:DX233&gt;cr)),DY7:DY233,0)+6,1))</f>
        <v>#NAME?</v>
      </c>
      <c r="DZ234" s="6" t="e">
        <f t="array" aca="1" ref="DZ234" ca="1">INDIRECT(ADDRESS(MATCH(MIN(_xlfn._xlws.FILTER(DZ7:DZ233,EF7:EF233&gt;cr)),DZ7:DZ233,0)+6,1))</f>
        <v>#NAME?</v>
      </c>
      <c r="EA234" s="6" t="e">
        <f t="array" aca="1" ref="EA234" ca="1">INDIRECT(ADDRESS(MATCH(MIN(_xlfn._xlws.FILTER(EA7:EA233,EF7:EF233&gt;cr)),EA7:EA233,0)+6,1))</f>
        <v>#NAME?</v>
      </c>
      <c r="EB234" s="6" t="e">
        <f t="array" aca="1" ref="EB234" ca="1">INDIRECT(ADDRESS(MATCH(MAX(_xlfn._xlws.FILTER(EB7:EB233,EF7:EF233&gt;cr)),EB7:EB233,0)+6,1))</f>
        <v>#NAME?</v>
      </c>
      <c r="EC234" s="6" t="e">
        <f t="array" aca="1" ref="EC234" ca="1">INDIRECT(ADDRESS(MATCH(MAX(_xlfn._xlws.FILTER(EC7:EC233,EF7:EF233&gt;cr)),EC7:EC233,0)+6,1))</f>
        <v>#NAME?</v>
      </c>
      <c r="ED234" s="6" t="e">
        <f t="array" aca="1" ref="ED234" ca="1">INDIRECT(ADDRESS(MATCH(MAX(_xlfn._xlws.FILTER(ED7:ED233,EF7:EF233&gt;cr)),ED7:ED233,0)+6,1))</f>
        <v>#NAME?</v>
      </c>
      <c r="EE234" s="6" t="e">
        <f t="array" aca="1" ref="EE234" ca="1">INDIRECT(ADDRESS(MATCH(MAX(_xlfn._xlws.FILTER(EE7:EE233,EF7:EF233&gt;cr)),EE7:EE233,0)+6,1))</f>
        <v>#NAME?</v>
      </c>
      <c r="EF234" s="6" t="e">
        <f t="array" aca="1" ref="EF234" ca="1">INDIRECT(ADDRESS(MATCH(MAX(_xlfn._xlws.FILTER(EF7:EF233,EF7:EF233&gt;cr)),EF7:EF233,0)+6,1))</f>
        <v>#NAME?</v>
      </c>
      <c r="EG234" s="6" t="e">
        <f t="array" aca="1" ref="EG234" ca="1">INDIRECT(ADDRESS(MATCH(MIN(_xlfn._xlws.FILTER(EG7:EG233,EF7:EF233&gt;cr)),EG7:EG233,0)+6,1))</f>
        <v>#NAME?</v>
      </c>
      <c r="EH234" s="1" t="e">
        <f t="array" aca="1" ref="EH234" ca="1">INDIRECT(ADDRESS(MATCH(MIN(_xlfn._xlws.FILTER(EH7:EH233,EN7:EN233&gt;cr)),EH7:EH233,0)+6,1))</f>
        <v>#NAME?</v>
      </c>
      <c r="EI234" s="1" t="e">
        <f t="array" aca="1" ref="EI234" ca="1">INDIRECT(ADDRESS(MATCH(MIN(_xlfn._xlws.FILTER(EI7:EI233,EN7:EN233&gt;cr)),EI7:EI233,0)+6,1))</f>
        <v>#NAME?</v>
      </c>
      <c r="EJ234" s="1" t="e">
        <f t="array" aca="1" ref="EJ234" ca="1">INDIRECT(ADDRESS(MATCH(MAX(_xlfn._xlws.FILTER(EJ7:EJ233,EN7:EN233&gt;cr)),EJ7:EJ233,0)+6,1))</f>
        <v>#NAME?</v>
      </c>
      <c r="EK234" s="1" t="e">
        <f t="array" aca="1" ref="EK234" ca="1">INDIRECT(ADDRESS(MATCH(MAX(_xlfn._xlws.FILTER(EK7:EK233,EN7:EN233&gt;cr)),EK7:EK233,0)+6,1))</f>
        <v>#NAME?</v>
      </c>
      <c r="EL234" s="1" t="e">
        <f t="array" aca="1" ref="EL234" ca="1">INDIRECT(ADDRESS(MATCH(MAX(_xlfn._xlws.FILTER(EL7:EL233,EN7:EN233&gt;cr)),EL7:EL233,0)+6,1))</f>
        <v>#NAME?</v>
      </c>
      <c r="EM234" s="1" t="e">
        <f t="array" aca="1" ref="EM234" ca="1">INDIRECT(ADDRESS(MATCH(MAX(_xlfn._xlws.FILTER(EM7:EM233,EN7:EN233&gt;cr)),EM7:EM233,0)+6,1))</f>
        <v>#NAME?</v>
      </c>
      <c r="EN234" s="1" t="e">
        <f t="array" aca="1" ref="EN234" ca="1">INDIRECT(ADDRESS(MATCH(MAX(_xlfn._xlws.FILTER(EN7:EN233,EN7:EN233&gt;cr)),EN7:EN233,0)+6,1))</f>
        <v>#NAME?</v>
      </c>
      <c r="EO234" s="1" t="e">
        <f t="array" aca="1" ref="EO234" ca="1">INDIRECT(ADDRESS(MATCH(MIN(_xlfn._xlws.FILTER(EO7:EO233,EN7:EN233&gt;cr)),EO7:EO233,0)+6,1))</f>
        <v>#NAME?</v>
      </c>
      <c r="EP234" s="6" t="e">
        <f t="array" aca="1" ref="EP234" ca="1">INDIRECT(ADDRESS(MATCH(MIN(_xlfn._xlws.FILTER(EP7:EP233,EV7:EV233&gt;cr)),EP7:EP233,0)+6,1))</f>
        <v>#NAME?</v>
      </c>
      <c r="EQ234" s="6" t="e">
        <f t="array" aca="1" ref="EQ234" ca="1">INDIRECT(ADDRESS(MATCH(MIN(_xlfn._xlws.FILTER(EQ7:EQ233,EV7:EV233&gt;cr)),EQ7:EQ233,0)+6,1))</f>
        <v>#NAME?</v>
      </c>
      <c r="ER234" s="6" t="e">
        <f t="array" aca="1" ref="ER234" ca="1">INDIRECT(ADDRESS(MATCH(MAX(_xlfn._xlws.FILTER(ER7:ER233,EV7:EV233&gt;cr)),ER7:ER233,0)+6,1))</f>
        <v>#NAME?</v>
      </c>
      <c r="ES234" s="6" t="e">
        <f t="array" aca="1" ref="ES234" ca="1">INDIRECT(ADDRESS(MATCH(MAX(_xlfn._xlws.FILTER(ES7:ES233,EV7:EV233&gt;cr)),ES7:ES233,0)+6,1))</f>
        <v>#NAME?</v>
      </c>
      <c r="ET234" s="6" t="e">
        <f t="array" aca="1" ref="ET234" ca="1">INDIRECT(ADDRESS(MATCH(MAX(_xlfn._xlws.FILTER(ET7:ET233,EV7:EV233&gt;cr)),ET7:ET233,0)+6,1))</f>
        <v>#NAME?</v>
      </c>
      <c r="EU234" s="6" t="e">
        <f t="array" aca="1" ref="EU234" ca="1">INDIRECT(ADDRESS(MATCH(MAX(_xlfn._xlws.FILTER(EU7:EU233,EV7:EV233&gt;cr)),EU7:EU233,0)+6,1))</f>
        <v>#NAME?</v>
      </c>
      <c r="EV234" s="6" t="e">
        <f t="array" aca="1" ref="EV234" ca="1">INDIRECT(ADDRESS(MATCH(MAX(_xlfn._xlws.FILTER(EV7:EV233,EV7:EV233&gt;cr)),EV7:EV233,0)+6,1))</f>
        <v>#NAME?</v>
      </c>
      <c r="EW234" s="6" t="e">
        <f t="array" aca="1" ref="EW234" ca="1">INDIRECT(ADDRESS(MATCH(MIN(_xlfn._xlws.FILTER(EW7:EW233,EV7:EV233&gt;cr)),EW7:EW233,0)+6,1))</f>
        <v>#NAME?</v>
      </c>
      <c r="EX234" s="1" t="e">
        <f t="array" aca="1" ref="EX234" ca="1">INDIRECT(ADDRESS(MATCH(MIN(_xlfn._xlws.FILTER(EX7:EX233,FD7:FD233&gt;cr)),EX7:EX233,0)+6,1))</f>
        <v>#NAME?</v>
      </c>
      <c r="EY234" s="1" t="e">
        <f t="array" aca="1" ref="EY234" ca="1">INDIRECT(ADDRESS(MATCH(MIN(_xlfn._xlws.FILTER(EY7:EY233,FD7:FD233&gt;cr)),EY7:EY233,0)+6,1))</f>
        <v>#NAME?</v>
      </c>
      <c r="EZ234" s="1" t="e">
        <f t="array" aca="1" ref="EZ234" ca="1">INDIRECT(ADDRESS(MATCH(MAX(_xlfn._xlws.FILTER(EZ7:EZ233,FD7:FD233&gt;cr)),EZ7:EZ233,0)+6,1))</f>
        <v>#NAME?</v>
      </c>
      <c r="FA234" s="1" t="e">
        <f t="array" aca="1" ref="FA234" ca="1">INDIRECT(ADDRESS(MATCH(MAX(_xlfn._xlws.FILTER(FA7:FA233,FD7:FD233&gt;cr)),FA7:FA233,0)+6,1))</f>
        <v>#NAME?</v>
      </c>
      <c r="FB234" s="1" t="e">
        <f t="array" aca="1" ref="FB234" ca="1">INDIRECT(ADDRESS(MATCH(MAX(_xlfn._xlws.FILTER(FB7:FB233,FD7:FD233&gt;cr)),FB7:FB233,0)+6,1))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INDIRECT(ADDRESS(MATCH(MIN(_xlfn._xlws.FILTER(FF7:FF233,FL7:FL233&gt;cr)),FF7:FF233,0)+6,1))</f>
        <v>#NAME?</v>
      </c>
      <c r="FG234" s="6" t="e">
        <f t="array" aca="1" ref="FG234" ca="1">INDIRECT(ADDRESS(MATCH(MIN(_xlfn._xlws.FILTER(FG7:FG233,FL7:FL233&gt;cr)),FG7:FG233,0)+6,1))</f>
        <v>#NAME?</v>
      </c>
      <c r="FH234" s="6" t="e">
        <f t="array" aca="1" ref="FH234" ca="1">INDIRECT(ADDRESS(MATCH(MAX(_xlfn._xlws.FILTER(FH7:FH233,FL7:FL233&gt;cr)),FH7:FH233,0)+6,1))</f>
        <v>#NAME?</v>
      </c>
      <c r="FI234" s="6" t="e">
        <f t="array" aca="1" ref="FI234" ca="1">INDIRECT(ADDRESS(MATCH(MAX(_xlfn._xlws.FILTER(FI7:FI233,FL7:FL233&gt;cr)),FI7:FI233,0)+6,1))</f>
        <v>#NAME?</v>
      </c>
      <c r="FJ234" s="6" t="e">
        <f t="array" aca="1" ref="FJ234" ca="1">INDIRECT(ADDRESS(MATCH(MAX(_xlfn._xlws.FILTER(FJ7:FJ233,FL7:FL233&gt;cr)),FJ7:FJ233,0)+6,1))</f>
        <v>#NAME?</v>
      </c>
      <c r="FK234" s="6" t="e">
        <f t="array" aca="1" ref="FK234" ca="1">INDIRECT(ADDRESS(MATCH(MAX(_xlfn._xlws.FILTER(FK7:FK233,FL7:FL233&gt;cr)),FK7:FK233,0)+6,1))</f>
        <v>#NAME?</v>
      </c>
      <c r="FL234" s="6" t="e">
        <f t="array" aca="1" ref="FL234" ca="1">INDIRECT(ADDRESS(MATCH(MAX(_xlfn._xlws.FILTER(FL7:FL233,FL7:FL233&gt;cr)),FL7:FL233,0)+6,1))</f>
        <v>#NAME?</v>
      </c>
      <c r="FM234" s="6" t="e">
        <f t="array" aca="1" ref="FM234" ca="1">INDIRECT(ADDRESS(MATCH(MIN(_xlfn._xlws.FILTER(FM7:FM233,FL7:FL233&gt;cr)),FM7:FM233,0)+6,1))</f>
        <v>#NAME?</v>
      </c>
      <c r="FN234" s="1" t="e">
        <f t="array" aca="1" ref="FN234" ca="1">INDIRECT(ADDRESS(MATCH(MIN(_xlfn._xlws.FILTER(FN7:FN233,FT7:FT233&gt;cr)),FN7:FN233,0)+6,1))</f>
        <v>#NAME?</v>
      </c>
      <c r="FO234" s="1" t="e">
        <f t="array" aca="1" ref="FO234" ca="1">INDIRECT(ADDRESS(MATCH(MIN(_xlfn._xlws.FILTER(FO7:FO233,FT7:FT233&gt;cr)),FO7:FO233,0)+6,1))</f>
        <v>#NAME?</v>
      </c>
      <c r="FP234" s="1" t="e">
        <f t="array" aca="1" ref="FP234" ca="1">INDIRECT(ADDRESS(MATCH(MAX(_xlfn._xlws.FILTER(FP7:FP233,FT7:FT233&gt;cr)),FP7:FP233,0)+6,1))</f>
        <v>#NAME?</v>
      </c>
      <c r="FQ234" s="1" t="e">
        <f t="array" aca="1" ref="FQ234" ca="1">INDIRECT(ADDRESS(MATCH(MAX(_xlfn._xlws.FILTER(FQ7:FQ233,FT7:FT233&gt;cr)),FQ7:FQ233,0)+6,1))</f>
        <v>#NAME?</v>
      </c>
      <c r="FR234" s="1" t="e">
        <f t="array" aca="1" ref="FR234" ca="1">INDIRECT(ADDRESS(MATCH(MAX(_xlfn._xlws.FILTER(FR7:FR233,FT7:FT233&gt;cr)),FR7:FR233,0)+6,1))</f>
        <v>#NAME?</v>
      </c>
      <c r="FS234" s="1" t="e">
        <f t="array" aca="1" ref="FS234" ca="1">INDIRECT(ADDRESS(MATCH(MAX(_xlfn._xlws.FILTER(FS7:FS233,FT7:FT233&gt;cr)),FS7:FS233,0)+6,1))</f>
        <v>#NAME?</v>
      </c>
      <c r="FT234" s="1" t="e">
        <f t="array" aca="1" ref="FT234" ca="1">INDIRECT(ADDRESS(MATCH(MAX(_xlfn._xlws.FILTER(FT7:FT233,FT7:FT233&gt;cr)),FT7:FT233,0)+6,1))</f>
        <v>#NAME?</v>
      </c>
      <c r="FU234" s="1" t="e">
        <f t="array" aca="1" ref="FU234" ca="1">INDIRECT(ADDRESS(MATCH(MIN(_xlfn._xlws.FILTER(FU7:FU233,FT7:FT233&gt;cr)),FU7:FU233,0)+6,1))</f>
        <v>#NAME?</v>
      </c>
      <c r="FV234" s="6" t="e">
        <f t="array" aca="1" ref="FV234" ca="1">INDIRECT(ADDRESS(MATCH(MIN(_xlfn._xlws.FILTER(FV7:FV233,GB7:GB233&gt;cr)),FV7:FV233,0)+6,1))</f>
        <v>#NAME?</v>
      </c>
      <c r="FW234" s="6" t="e">
        <f t="array" aca="1" ref="FW234" ca="1">INDIRECT(ADDRESS(MATCH(MIN(_xlfn._xlws.FILTER(FW7:FW233,GB7:GB233&gt;cr)),FW7:FW233,0)+6,1))</f>
        <v>#NAME?</v>
      </c>
      <c r="FX234" s="6" t="e">
        <f t="array" aca="1" ref="FX234" ca="1">INDIRECT(ADDRESS(MATCH(MAX(_xlfn._xlws.FILTER(FX7:FX233,GB7:GB233&gt;cr)),FX7:FX233,0)+6,1))</f>
        <v>#NAME?</v>
      </c>
      <c r="FY234" s="6" t="e">
        <f t="array" aca="1" ref="FY234" ca="1">INDIRECT(ADDRESS(MATCH(MAX(_xlfn._xlws.FILTER(FY7:FY233,GB7:GB233&gt;cr)),FY7:FY233,0)+6,1))</f>
        <v>#NAME?</v>
      </c>
      <c r="FZ234" s="6" t="e">
        <f t="array" aca="1" ref="FZ234" ca="1">INDIRECT(ADDRESS(MATCH(MAX(_xlfn._xlws.FILTER(FZ7:FZ233,GB7:GB233&gt;cr)),FZ7:FZ233,0)+6,1))</f>
        <v>#NAME?</v>
      </c>
      <c r="GA234" s="6" t="e">
        <f t="array" aca="1" ref="GA234" ca="1">INDIRECT(ADDRESS(MATCH(MAX(_xlfn._xlws.FILTER(GA7:GA233,GB7:GB233&gt;cr)),GA7:GA233,0)+6,1))</f>
        <v>#NAME?</v>
      </c>
      <c r="GB234" s="6" t="e">
        <f t="array" aca="1" ref="GB234" ca="1">INDIRECT(ADDRESS(MATCH(MAX(_xlfn._xlws.FILTER(GB7:GB233,GB7:GB233&gt;cr)),GB7:GB233,0)+6,1))</f>
        <v>#NAME?</v>
      </c>
      <c r="GC234" s="6" t="e">
        <f t="array" aca="1" ref="GC234" ca="1">INDIRECT(ADDRESS(MATCH(MIN(_xlfn._xlws.FILTER(GC7:GC233,GB7:GB233&gt;cr)),GC7:GC233,0)+6,1))</f>
        <v>#NAME?</v>
      </c>
      <c r="GD234" s="1" t="e">
        <f t="array" aca="1" ref="GD234" ca="1">INDIRECT(ADDRESS(MATCH(MIN(_xlfn._xlws.FILTER(GD7:GD233,GJ7:GJ233&gt;cr)),GD7:GD233,0)+6,1))</f>
        <v>#NAME?</v>
      </c>
      <c r="GE234" s="1" t="e">
        <f t="array" aca="1" ref="GE234" ca="1">INDIRECT(ADDRESS(MATCH(MIN(_xlfn._xlws.FILTER(GE7:GE233,GJ7:GJ233&gt;cr)),GE7:GE233,0)+6,1))</f>
        <v>#NAME?</v>
      </c>
      <c r="GF234" s="1" t="e">
        <f t="array" aca="1" ref="GF234" ca="1">INDIRECT(ADDRESS(MATCH(MAX(_xlfn._xlws.FILTER(GF7:GF233,GJ7:GJ233&gt;cr)),GF7:GF233,0)+6,1))</f>
        <v>#NAME?</v>
      </c>
      <c r="GG234" s="1" t="e">
        <f t="array" aca="1" ref="GG234" ca="1">INDIRECT(ADDRESS(MATCH(MAX(_xlfn._xlws.FILTER(GG7:GG233,GJ7:GJ233&gt;cr)),GG7:GG233,0)+6,1))</f>
        <v>#NAME?</v>
      </c>
      <c r="GH234" s="1" t="e">
        <f t="array" aca="1" ref="GH234" ca="1">INDIRECT(ADDRESS(MATCH(MAX(_xlfn._xlws.FILTER(GH7:GH233,GJ7:GJ233&gt;cr)),GH7:GH233,0)+6,1))</f>
        <v>#NAME?</v>
      </c>
      <c r="GI234" s="1" t="e">
        <f t="array" aca="1" ref="GI234" ca="1">INDIRECT(ADDRESS(MATCH(MAX(_xlfn._xlws.FILTER(GI7:GI233,GJ7:GJ233&gt;cr)),GI7:GI233,0)+6,1))</f>
        <v>#NAME?</v>
      </c>
      <c r="GJ234" s="1" t="e">
        <f t="array" aca="1" ref="GJ234" ca="1">INDIRECT(ADDRESS(MATCH(MAX(_xlfn._xlws.FILTER(GJ7:GJ233,GJ7:GJ233&gt;cr)),GJ7:GJ233,0)+6,1))</f>
        <v>#NAME?</v>
      </c>
      <c r="GK234" s="1" t="e">
        <f t="array" aca="1" ref="GK234" ca="1">INDIRECT(ADDRESS(MATCH(MIN(_xlfn._xlws.FILTER(GK7:GK233,GJ7:GJ233&gt;cr)),GK7:GK233,0)+6,1))</f>
        <v>#NAME?</v>
      </c>
      <c r="GL234" s="6" t="e">
        <f t="array" aca="1" ref="GL234" ca="1">INDIRECT(ADDRESS(MATCH(MIN(_xlfn._xlws.FILTER(GL7:GL233,GR7:GR233&gt;cr)),GL7:GL233,0)+6,1))</f>
        <v>#NAME?</v>
      </c>
      <c r="GM234" s="6" t="e">
        <f t="array" aca="1" ref="GM234" ca="1">INDIRECT(ADDRESS(MATCH(MIN(_xlfn._xlws.FILTER(GM7:GM233,GR7:GR233&gt;cr)),GM7:GM233,0)+6,1))</f>
        <v>#NAME?</v>
      </c>
      <c r="GN234" s="6" t="e">
        <f t="array" aca="1" ref="GN234" ca="1">INDIRECT(ADDRESS(MATCH(MAX(_xlfn._xlws.FILTER(GN7:GN233,GR7:GR233&gt;cr)),GN7:GN233,0)+6,1))</f>
        <v>#NAME?</v>
      </c>
      <c r="GO234" s="6" t="e">
        <f t="array" aca="1" ref="GO234" ca="1">INDIRECT(ADDRESS(MATCH(MAX(_xlfn._xlws.FILTER(GO7:GO233,GR7:GR233&gt;cr)),GO7:GO233,0)+6,1))</f>
        <v>#NAME?</v>
      </c>
      <c r="GP234" s="6" t="e">
        <f t="array" aca="1" ref="GP234" ca="1">INDIRECT(ADDRESS(MATCH(MAX(_xlfn._xlws.FILTER(GP7:GP233,GR7:GR233&gt;cr)),GP7:GP233,0)+6,1))</f>
        <v>#NAME?</v>
      </c>
      <c r="GQ234" s="6" t="e">
        <f t="array" aca="1" ref="GQ234" ca="1">INDIRECT(ADDRESS(MATCH(MAX(_xlfn._xlws.FILTER(GQ7:GQ233,GR7:GR233&gt;cr)),GQ7:GQ233,0)+6,1))</f>
        <v>#NAME?</v>
      </c>
      <c r="GR234" s="6" t="e">
        <f t="array" aca="1" ref="GR234" ca="1">INDIRECT(ADDRESS(MATCH(MAX(_xlfn._xlws.FILTER(GR7:GR233,GR7:GR233&gt;cr)),GR7:GR233,0)+6,1))</f>
        <v>#NAME?</v>
      </c>
      <c r="GS234" s="6" t="e">
        <f t="array" aca="1" ref="GS234" ca="1">INDIRECT(ADDRESS(MATCH(MIN(_xlfn._xlws.FILTER(GS7:GS233,GR7:GR233&gt;cr)),GS7:GS233,0)+6,1))</f>
        <v>#NAME?</v>
      </c>
      <c r="GT234" s="1" t="e">
        <f t="array" aca="1" ref="GT234" ca="1">INDIRECT(ADDRESS(MATCH(MIN(_xlfn._xlws.FILTER(GT7:GT233,GZ7:GZ233&gt;cr)),GT7:GT233,0)+6,1))</f>
        <v>#NAME?</v>
      </c>
      <c r="GU234" s="1" t="e">
        <f t="array" aca="1" ref="GU234" ca="1">INDIRECT(ADDRESS(MATCH(MIN(_xlfn._xlws.FILTER(GU7:GU233,GZ7:GZ233&gt;cr)),GU7:GU233,0)+6,1))</f>
        <v>#NAME?</v>
      </c>
      <c r="GV234" s="1" t="e">
        <f t="array" aca="1" ref="GV234" ca="1">INDIRECT(ADDRESS(MATCH(MAX(_xlfn._xlws.FILTER(GV7:GV233,GZ7:GZ233&gt;cr)),GV7:GV233,0)+6,1))</f>
        <v>#NAME?</v>
      </c>
      <c r="GW234" s="1" t="e">
        <f t="array" aca="1" ref="GW234" ca="1">INDIRECT(ADDRESS(MATCH(MAX(_xlfn._xlws.FILTER(GW7:GW233,GZ7:GZ233&gt;cr)),GW7:GW233,0)+6,1))</f>
        <v>#NAME?</v>
      </c>
      <c r="GX234" s="1" t="e">
        <f t="array" aca="1" ref="GX234" ca="1">INDIRECT(ADDRESS(MATCH(MAX(_xlfn._xlws.FILTER(GX7:GX233,GZ7:GZ233&gt;cr)),GX7:GX233,0)+6,1))</f>
        <v>#NAME?</v>
      </c>
      <c r="GY234" s="1" t="e">
        <f t="array" aca="1" ref="GY234" ca="1">INDIRECT(ADDRESS(MATCH(MAX(_xlfn._xlws.FILTER(GY7:GY233,GZ7:GZ233&gt;cr)),GY7:GY233,0)+6,1))</f>
        <v>#NAME?</v>
      </c>
      <c r="GZ234" s="1" t="e">
        <f t="array" aca="1" ref="GZ234" ca="1">INDIRECT(ADDRESS(MATCH(MAX(_xlfn._xlws.FILTER(GZ7:GZ233,GZ7:GZ233&gt;cr)),GZ7:GZ233,0)+6,1))</f>
        <v>#NAME?</v>
      </c>
      <c r="HA234" s="1" t="e">
        <f t="array" aca="1" ref="HA234" ca="1">INDIRECT(ADDRESS(MATCH(MIN(_xlfn._xlws.FILTER(HA7:HA233,GZ7:GZ233&gt;cr)),HA7:HA233,0)+6,1))</f>
        <v>#NAME?</v>
      </c>
      <c r="HB234" s="6" t="e">
        <f t="array" aca="1" ref="HB234" ca="1">INDIRECT(ADDRESS(MATCH(MIN(_xlfn._xlws.FILTER(HB7:HB233,HH7:HH233&gt;cr)),HB7:HB233,0)+6,1))</f>
        <v>#NAME?</v>
      </c>
      <c r="HC234" s="6" t="e">
        <f t="array" aca="1" ref="HC234" ca="1">INDIRECT(ADDRESS(MATCH(MIN(_xlfn._xlws.FILTER(HC7:HC233,HH7:HH233&gt;cr)),HC7:HC233,0)+6,1))</f>
        <v>#NAME?</v>
      </c>
      <c r="HD234" s="6" t="e">
        <f t="array" aca="1" ref="HD234" ca="1">INDIRECT(ADDRESS(MATCH(MAX(_xlfn._xlws.FILTER(HD7:HD233,HH7:HH233&gt;cr)),HD7:HD233,0)+6,1))</f>
        <v>#NAME?</v>
      </c>
      <c r="HE234" s="6" t="e">
        <f t="array" aca="1" ref="HE234" ca="1">INDIRECT(ADDRESS(MATCH(MAX(_xlfn._xlws.FILTER(HE7:HE233,HH7:HH233&gt;cr)),HE7:HE233,0)+6,1))</f>
        <v>#NAME?</v>
      </c>
      <c r="HF234" s="6" t="e">
        <f t="array" aca="1" ref="HF234" ca="1">INDIRECT(ADDRESS(MATCH(MAX(_xlfn._xlws.FILTER(HF7:HF233,HH7:HH233&gt;cr)),HF7:HF233,0)+6,1))</f>
        <v>#NAME?</v>
      </c>
      <c r="HG234" s="6" t="e">
        <f t="array" aca="1" ref="HG234" ca="1">INDIRECT(ADDRESS(MATCH(MAX(_xlfn._xlws.FILTER(HG7:HG233,HH7:HH233&gt;cr)),HG7:HG233,0)+6,1))</f>
        <v>#NAME?</v>
      </c>
      <c r="HH234" s="6" t="e">
        <f t="array" aca="1" ref="HH234" ca="1">INDIRECT(ADDRESS(MATCH(MAX(_xlfn._xlws.FILTER(HH7:HH233,HH7:HH233&gt;cr)),HH7:HH233,0)+6,1))</f>
        <v>#NAME?</v>
      </c>
      <c r="HI234" s="6" t="e">
        <f t="array" aca="1" ref="HI234" ca="1">INDIRECT(ADDRESS(MATCH(MIN(_xlfn._xlws.FILTER(HI7:HI233,HH7:HH233&gt;cr)),HI7:HI233,0)+6,1))</f>
        <v>#NAME?</v>
      </c>
      <c r="HJ234" s="1" t="e">
        <f t="array" aca="1" ref="HJ234" ca="1">INDIRECT(ADDRESS(MATCH(MIN(_xlfn._xlws.FILTER(HJ7:HJ233,HP7:HP233&gt;cr)),HJ7:HJ233,0)+6,1))</f>
        <v>#NAME?</v>
      </c>
      <c r="HK234" s="1" t="e">
        <f t="array" aca="1" ref="HK234" ca="1">INDIRECT(ADDRESS(MATCH(MIN(_xlfn._xlws.FILTER(HK7:HK233,HP7:HP233&gt;cr)),HK7:HK233,0)+6,1))</f>
        <v>#NAME?</v>
      </c>
      <c r="HL234" s="1" t="e">
        <f t="array" aca="1" ref="HL234" ca="1">INDIRECT(ADDRESS(MATCH(MAX(_xlfn._xlws.FILTER(HL7:HL233,HP7:HP233&gt;cr)),HL7:HL233,0)+6,1))</f>
        <v>#NAME?</v>
      </c>
      <c r="HM234" s="1" t="e">
        <f t="array" aca="1" ref="HM234" ca="1">INDIRECT(ADDRESS(MATCH(MAX(_xlfn._xlws.FILTER(HM7:HM233,HP7:HP233&gt;cr)),HM7:HM233,0)+6,1))</f>
        <v>#NAME?</v>
      </c>
      <c r="HN234" s="1" t="e">
        <f t="array" aca="1" ref="HN234" ca="1">INDIRECT(ADDRESS(MATCH(MAX(_xlfn._xlws.FILTER(HN7:HN233,HP7:HP233&gt;cr)),HN7:HN233,0)+6,1))</f>
        <v>#NAME?</v>
      </c>
      <c r="HO234" s="1" t="e">
        <f t="array" aca="1" ref="HO234" ca="1">INDIRECT(ADDRESS(MATCH(MAX(_xlfn._xlws.FILTER(HO7:HO233,HP7:HP233&gt;cr)),HO7:HO233,0)+6,1))</f>
        <v>#NAME?</v>
      </c>
      <c r="HP234" s="1" t="e">
        <f t="array" aca="1" ref="HP234" ca="1">INDIRECT(ADDRESS(MATCH(MAX(_xlfn._xlws.FILTER(HP7:HP233,HP7:HP233&gt;cr)),HP7:HP233,0)+6,1))</f>
        <v>#NAME?</v>
      </c>
      <c r="HQ234" s="1" t="e">
        <f t="array" aca="1" ref="HQ234" ca="1">INDIRECT(ADDRESS(MATCH(MIN(_xlfn._xlws.FILTER(HQ7:HQ233,HP7:HP233&gt;cr)),HQ7:HQ233,0)+6,1))</f>
        <v>#NAME?</v>
      </c>
      <c r="HR234" s="6" t="e">
        <f t="array" aca="1" ref="HR234" ca="1">INDIRECT(ADDRESS(MATCH(MIN(_xlfn._xlws.FILTER(HR7:HR233,HX7:HX233&gt;cr)),HR7:HR233,0)+6,1))</f>
        <v>#NAME?</v>
      </c>
      <c r="HS234" s="6" t="e">
        <f t="array" aca="1" ref="HS234" ca="1">INDIRECT(ADDRESS(MATCH(MIN(_xlfn._xlws.FILTER(HS7:HS233,HX7:HX233&gt;cr)),HS7:HS233,0)+6,1))</f>
        <v>#NAME?</v>
      </c>
      <c r="HT234" s="6" t="e">
        <f t="array" aca="1" ref="HT234" ca="1">INDIRECT(ADDRESS(MATCH(MAX(_xlfn._xlws.FILTER(HT7:HT233,HX7:HX233&gt;cr)),HT7:HT233,0)+6,1))</f>
        <v>#NAME?</v>
      </c>
      <c r="HU234" s="6" t="e">
        <f t="array" aca="1" ref="HU234" ca="1">INDIRECT(ADDRESS(MATCH(MAX(_xlfn._xlws.FILTER(HU7:HU233,HX7:HX233&gt;cr)),HU7:HU233,0)+6,1))</f>
        <v>#NAME?</v>
      </c>
      <c r="HV234" s="6" t="e">
        <f t="array" aca="1" ref="HV234" ca="1">INDIRECT(ADDRESS(MATCH(MAX(_xlfn._xlws.FILTER(HV7:HV233,HX7:HX233&gt;cr)),HV7:HV233,0)+6,1))</f>
        <v>#NAME?</v>
      </c>
      <c r="HW234" s="6" t="e">
        <f t="array" aca="1" ref="HW234" ca="1">INDIRECT(ADDRESS(MATCH(MAX(_xlfn._xlws.FILTER(HW7:HW233,HX7:HX233&gt;cr)),HW7:HW233,0)+6,1))</f>
        <v>#NAME?</v>
      </c>
      <c r="HX234" s="6" t="e">
        <f t="array" aca="1" ref="HX234" ca="1">INDIRECT(ADDRESS(MATCH(MAX(_xlfn._xlws.FILTER(HX7:HX233,HX7:HX233&gt;cr)),HX7:HX233,0)+6,1))</f>
        <v>#NAME?</v>
      </c>
      <c r="HY234" s="6" t="e">
        <f t="array" aca="1" ref="HY234" ca="1">INDIRECT(ADDRESS(MATCH(MIN(_xlfn._xlws.FILTER(HY7:HY233,HX7:HX233&gt;cr)),HY7:HY233,0)+6,1))</f>
        <v>#NAME?</v>
      </c>
      <c r="HZ234" s="1" t="e">
        <f t="array" aca="1" ref="HZ234" ca="1">INDIRECT(ADDRESS(MATCH(MIN(_xlfn._xlws.FILTER(HZ7:HZ233,IF7:IF233&gt;cr)),HZ7:HZ233,0)+6,1))</f>
        <v>#NAME?</v>
      </c>
      <c r="IA234" s="1" t="e">
        <f t="array" aca="1" ref="IA234" ca="1">INDIRECT(ADDRESS(MATCH(MIN(_xlfn._xlws.FILTER(IA7:IA233,IF7:IF233&gt;cr)),IA7:IA233,0)+6,1))</f>
        <v>#NAME?</v>
      </c>
      <c r="IB234" s="1" t="e">
        <f t="array" aca="1" ref="IB234" ca="1">INDIRECT(ADDRESS(MATCH(MAX(_xlfn._xlws.FILTER(IB7:IB233,IF7:IF233&gt;cr)),IB7:IB233,0)+6,1))</f>
        <v>#NAME?</v>
      </c>
      <c r="IC234" s="1" t="e">
        <f t="array" aca="1" ref="IC234" ca="1">INDIRECT(ADDRESS(MATCH(MAX(_xlfn._xlws.FILTER(IC7:IC233,IF7:IF233&gt;cr)),IC7:IC233,0)+6,1))</f>
        <v>#NAME?</v>
      </c>
      <c r="ID234" s="1" t="e">
        <f t="array" aca="1" ref="ID234" ca="1">INDIRECT(ADDRESS(MATCH(MAX(_xlfn._xlws.FILTER(ID7:ID233,IF7:IF233&gt;cr)),ID7:ID233,0)+6,1))</f>
        <v>#NAME?</v>
      </c>
      <c r="IE234" s="1" t="e">
        <f t="array" aca="1" ref="IE234" ca="1">INDIRECT(ADDRESS(MATCH(MAX(_xlfn._xlws.FILTER(IE7:IE233,IF7:IF233&gt;cr)),IE7:IE233,0)+6,1))</f>
        <v>#NAME?</v>
      </c>
      <c r="IF234" s="1" t="e">
        <f t="array" aca="1" ref="IF234" ca="1">INDIRECT(ADDRESS(MATCH(MAX(_xlfn._xlws.FILTER(IF7:IF233,IF7:IF233&gt;cr)),IF7:IF233,0)+6,1))</f>
        <v>#NAME?</v>
      </c>
      <c r="IG234" s="1" t="e">
        <f t="array" aca="1" ref="IG234" ca="1">INDIRECT(ADDRESS(MATCH(MIN(_xlfn._xlws.FILTER(IG7:IG233,IF7:IF233&gt;cr)),IG7:IG233,0)+6,1))</f>
        <v>#NAME?</v>
      </c>
      <c r="IH234" s="6" t="e">
        <f t="array" aca="1" ref="IH234" ca="1">INDIRECT(ADDRESS(MATCH(MIN(_xlfn._xlws.FILTER(IH7:IH233,IN7:IN233&gt;cr)),IH7:IH233,0)+6,1))</f>
        <v>#NAME?</v>
      </c>
      <c r="II234" s="6" t="e">
        <f t="array" aca="1" ref="II234" ca="1">INDIRECT(ADDRESS(MATCH(MIN(_xlfn._xlws.FILTER(II7:II233,IN7:IN233&gt;cr)),II7:II233,0)+6,1))</f>
        <v>#NAME?</v>
      </c>
      <c r="IJ234" s="6" t="e">
        <f t="array" aca="1" ref="IJ234" ca="1">INDIRECT(ADDRESS(MATCH(MAX(_xlfn._xlws.FILTER(IJ7:IJ233,IN7:IN233&gt;cr)),IJ7:IJ233,0)+6,1))</f>
        <v>#NAME?</v>
      </c>
      <c r="IK234" s="6" t="e">
        <f t="array" aca="1" ref="IK234" ca="1">INDIRECT(ADDRESS(MATCH(MAX(_xlfn._xlws.FILTER(IK7:IK233,IN7:IN233&gt;cr)),IK7:IK233,0)+6,1))</f>
        <v>#NAME?</v>
      </c>
      <c r="IL234" s="6" t="e">
        <f t="array" aca="1" ref="IL234" ca="1">INDIRECT(ADDRESS(MATCH(MAX(_xlfn._xlws.FILTER(IL7:IL233,IN7:IN233&gt;cr)),IL7:IL233,0)+6,1))</f>
        <v>#NAME?</v>
      </c>
      <c r="IM234" s="6" t="e">
        <f t="array" aca="1" ref="IM234" ca="1">INDIRECT(ADDRESS(MATCH(MAX(_xlfn._xlws.FILTER(IM7:IM233,IN7:IN233&gt;cr)),IM7:IM233,0)+6,1))</f>
        <v>#NAME?</v>
      </c>
      <c r="IN234" s="6" t="e">
        <f t="array" aca="1" ref="IN234" ca="1">INDIRECT(ADDRESS(MATCH(MAX(_xlfn._xlws.FILTER(IN7:IN233,IN7:IN233&gt;cr)),IN7:IN233,0)+6,1))</f>
        <v>#NAME?</v>
      </c>
      <c r="IO234" s="6" t="e">
        <f t="array" aca="1" ref="IO234" ca="1">INDIRECT(ADDRESS(MATCH(MIN(_xlfn._xlws.FILTER(IO7:IO233,IN7:IN233&gt;cr)),IO7:IO233,0)+6,1))</f>
        <v>#NAME?</v>
      </c>
      <c r="IP234" s="1" t="e">
        <f t="array" aca="1" ref="IP234" ca="1">INDIRECT(ADDRESS(MATCH(MIN(_xlfn._xlws.FILTER(IP7:IP233,IV7:IV233&gt;cr)),IP7:IP233,0)+6,1))</f>
        <v>#NAME?</v>
      </c>
      <c r="IQ234" s="1" t="e">
        <f t="array" aca="1" ref="IQ234" ca="1">INDIRECT(ADDRESS(MATCH(MIN(_xlfn._xlws.FILTER(IQ7:IQ233,IV7:IV233&gt;cr)),IQ7:IQ233,0)+6,1))</f>
        <v>#NAME?</v>
      </c>
      <c r="IR234" s="1" t="e">
        <f t="array" aca="1" ref="IR234" ca="1">INDIRECT(ADDRESS(MATCH(MAX(_xlfn._xlws.FILTER(IR7:IR233,IV7:IV233&gt;cr)),IR7:IR233,0)+6,1))</f>
        <v>#NAME?</v>
      </c>
      <c r="IS234" s="1" t="e">
        <f t="array" aca="1" ref="IS234" ca="1">INDIRECT(ADDRESS(MATCH(MAX(_xlfn._xlws.FILTER(IS7:IS233,IV7:IV233&gt;cr)),IS7:IS233,0)+6,1))</f>
        <v>#NAME?</v>
      </c>
      <c r="IT234" s="1" t="e">
        <f t="array" aca="1" ref="IT234" ca="1">INDIRECT(ADDRESS(MATCH(MAX(_xlfn._xlws.FILTER(IT7:IT233,IV7:IV233&gt;cr)),IT7:IT233,0)+6,1))</f>
        <v>#NAME?</v>
      </c>
      <c r="IU234" s="1" t="e">
        <f t="array" aca="1" ref="IU234" ca="1">INDIRECT(ADDRESS(MATCH(MAX(_xlfn._xlws.FILTER(IU7:IU233,IV7:IV233&gt;cr)),IU7:IU233,0)+6,1))</f>
        <v>#NAME?</v>
      </c>
      <c r="IV234" s="1" t="e">
        <f t="array" aca="1" ref="IV234" ca="1">INDIRECT(ADDRESS(MATCH(MAX(_xlfn._xlws.FILTER(IV7:IV233,IV7:IV233&gt;cr)),IV7:IV233,0)+6,1))</f>
        <v>#NAME?</v>
      </c>
      <c r="IW234" s="1" t="e">
        <f t="array" aca="1" ref="IW234" ca="1">INDIRECT(ADDRESS(MATCH(MIN(_xlfn._xlws.FILTER(IW7:IW233,IV7:IV233&gt;cr)),IW7:IW233,0)+6,1))</f>
        <v>#NAME?</v>
      </c>
      <c r="IX234" s="6" t="e">
        <f t="array" aca="1" ref="IX234" ca="1">INDIRECT(ADDRESS(MATCH(MIN(_xlfn._xlws.FILTER(IX7:IX233,JD7:JD233&gt;cr)),IX7:IX233,0)+6,1))</f>
        <v>#NAME?</v>
      </c>
      <c r="IY234" s="6" t="e">
        <f t="array" aca="1" ref="IY234" ca="1">INDIRECT(ADDRESS(MATCH(MIN(_xlfn._xlws.FILTER(IY7:IY233,JD7:JD233&gt;cr)),IY7:IY233,0)+6,1))</f>
        <v>#NAME?</v>
      </c>
      <c r="IZ234" s="6" t="e">
        <f t="array" aca="1" ref="IZ234" ca="1">INDIRECT(ADDRESS(MATCH(MAX(_xlfn._xlws.FILTER(IZ7:IZ233,JD7:JD233&gt;cr)),IZ7:IZ233,0)+6,1))</f>
        <v>#NAME?</v>
      </c>
      <c r="JA234" s="6" t="e">
        <f t="array" aca="1" ref="JA234" ca="1">INDIRECT(ADDRESS(MATCH(MAX(_xlfn._xlws.FILTER(JA7:JA233,JD7:JD233&gt;cr)),JA7:JA233,0)+6,1))</f>
        <v>#NAME?</v>
      </c>
      <c r="JB234" s="6" t="e">
        <f t="array" aca="1" ref="JB234" ca="1">INDIRECT(ADDRESS(MATCH(MAX(_xlfn._xlws.FILTER(JB7:JB233,JD7:JD233&gt;cr)),JB7:JB233,0)+6,1))</f>
        <v>#NAME?</v>
      </c>
      <c r="JC234" s="6" t="e">
        <f t="array" aca="1" ref="JC234" ca="1">INDIRECT(ADDRESS(MATCH(MAX(_xlfn._xlws.FILTER(JC7:JC233,JD7:JD233&gt;cr)),JC7:JC233,0)+6,1))</f>
        <v>#NAME?</v>
      </c>
      <c r="JD234" s="6" t="e">
        <f t="array" aca="1" ref="JD234" ca="1">INDIRECT(ADDRESS(MATCH(MAX(_xlfn._xlws.FILTER(JD7:JD233,JD7:JD233&gt;cr)),JD7:JD233,0)+6,1))</f>
        <v>#NAME?</v>
      </c>
      <c r="JE234" s="6" t="e">
        <f t="array" aca="1" ref="JE234" ca="1">INDIRECT(ADDRESS(MATCH(MIN(_xlfn._xlws.FILTER(JE7:JE233,JD7:JD233&gt;cr)),JE7:JE233,0)+6,1))</f>
        <v>#NAME?</v>
      </c>
      <c r="JF234" s="1" t="e">
        <f t="array" aca="1" ref="JF234" ca="1">INDIRECT(ADDRESS(MATCH(MIN(_xlfn._xlws.FILTER(JF7:JF233,JL7:JL233&gt;cr)),JF7:JF233,0)+6,1))</f>
        <v>#NAME?</v>
      </c>
      <c r="JG234" s="1" t="e">
        <f t="array" aca="1" ref="JG234" ca="1">INDIRECT(ADDRESS(MATCH(MIN(_xlfn._xlws.FILTER(JG7:JG233,JL7:JL233&gt;cr)),JG7:JG233,0)+6,1))</f>
        <v>#NAME?</v>
      </c>
      <c r="JH234" s="1" t="e">
        <f t="array" aca="1" ref="JH234" ca="1">INDIRECT(ADDRESS(MATCH(MAX(_xlfn._xlws.FILTER(JH7:JH233,JL7:JL233&gt;cr)),JH7:JH233,0)+6,1))</f>
        <v>#NAME?</v>
      </c>
      <c r="JI234" s="1" t="e">
        <f t="array" aca="1" ref="JI234" ca="1">INDIRECT(ADDRESS(MATCH(MAX(_xlfn._xlws.FILTER(JI7:JI233,JL7:JL233&gt;cr)),JI7:JI233,0)+6,1))</f>
        <v>#NAME?</v>
      </c>
      <c r="JJ234" s="1" t="e">
        <f t="array" aca="1" ref="JJ234" ca="1">INDIRECT(ADDRESS(MATCH(MAX(_xlfn._xlws.FILTER(JJ7:JJ233,JL7:JL233&gt;cr)),JJ7:JJ233,0)+6,1))</f>
        <v>#NAME?</v>
      </c>
      <c r="JK234" s="1" t="e">
        <f t="array" aca="1" ref="JK234" ca="1">INDIRECT(ADDRESS(MATCH(MAX(_xlfn._xlws.FILTER(JK7:JK233,JL7:JL233&gt;cr)),JK7:JK233,0)+6,1))</f>
        <v>#NAME?</v>
      </c>
      <c r="JL234" s="1" t="e">
        <f t="array" aca="1" ref="JL234" ca="1">INDIRECT(ADDRESS(MATCH(MAX(_xlfn._xlws.FILTER(JL7:JL233,JL7:JL233&gt;cr)),JL7:JL233,0)+6,1))</f>
        <v>#NAME?</v>
      </c>
      <c r="JM234" s="1" t="e">
        <f t="array" aca="1" ref="JM234" ca="1">INDIRECT(ADDRESS(MATCH(MIN(_xlfn._xlws.FILTER(JM7:JM233,JL7:JL233&gt;cr)),JM7:JM233,0)+6,1))</f>
        <v>#NAME?</v>
      </c>
      <c r="JN234" s="9" t="e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>
        <f t="array" aca="1" ref="B235" ca="1">INDIRECT(ADDRESS(MATCH(SMALL(_xlfn._xlws.FILTER(B7:B233,H7:H233&gt;0.5),2),B7:B233,0)+6,1))</f>
        <v>#NAME?</v>
      </c>
      <c r="C235" s="6" t="e">
        <f t="array" aca="1" ref="C235" ca="1">INDIRECT(ADDRESS(MATCH(SMALL(_xlfn._xlws.FILTER(C7:C233,H7:H233&gt;0.5),2),C7:C233,0)+6,1))</f>
        <v>#NAME?</v>
      </c>
      <c r="D235" s="6" t="e">
        <f t="array" aca="1" ref="D235" ca="1">INDIRECT(ADDRESS(MATCH(LARGE(_xlfn._xlws.FILTER(D7:D233,H7:H233&gt;0.5),2),D7:D233,0)+6,1))</f>
        <v>#NAME?</v>
      </c>
      <c r="E235" s="6" t="e">
        <f t="array" aca="1" ref="E235" ca="1">INDIRECT(ADDRESS(MATCH(LARGE(_xlfn._xlws.FILTER(E7:E233,H7:H233&gt;0.5),2),E7:E233,0)+6,1))</f>
        <v>#NAME?</v>
      </c>
      <c r="F235" s="6" t="e">
        <f t="array" aca="1" ref="F235" ca="1">INDIRECT(ADDRESS(MATCH(LARGE(_xlfn._xlws.FILTER(F7:F233,H7:H233&gt;0.5),2),F7:F233,0)+6,1))</f>
        <v>#NAME?</v>
      </c>
      <c r="G235" s="6" t="e">
        <f t="array" aca="1" ref="G235" ca="1">INDIRECT(ADDRESS(MATCH(LARGE(_xlfn._xlws.FILTER(G7:G233,H7:H233&gt;0.5),2),G7:G233,0)+6,1))</f>
        <v>#NAME?</v>
      </c>
      <c r="H235" s="6" t="e">
        <f t="array" aca="1" ref="H235" ca="1">INDIRECT(ADDRESS(MATCH(LARGE(_xlfn._xlws.FILTER(H7:H233,H7:H233&gt;0.5),2),H7:H233,0)+6,1))</f>
        <v>#NAME?</v>
      </c>
      <c r="I235" s="6" t="e">
        <f t="array" aca="1" ref="I235" ca="1">INDIRECT(ADDRESS(MATCH(SMALL(_xlfn._xlws.FILTER(I7:I233,H7:H233&gt;0.5),2),I7:I233,0)+6,1))</f>
        <v>#NAME?</v>
      </c>
      <c r="J235" s="1" t="e">
        <f t="array" aca="1" ref="J235" ca="1">INDIRECT(ADDRESS(MATCH(SMALL(_xlfn._xlws.FILTER(J7:J233,P7:P233&gt;cr),2),J7:J233,0)+6,1))</f>
        <v>#NAME?</v>
      </c>
      <c r="K235" s="1" t="e">
        <f t="array" aca="1" ref="K235" ca="1">INDIRECT(ADDRESS(MATCH(SMALL(_xlfn._xlws.FILTER(K7:K233,P7:P233&gt;cr),2),K7:K233,0)+6,1))</f>
        <v>#NAME?</v>
      </c>
      <c r="L235" s="1" t="e">
        <f t="array" aca="1" ref="L235" ca="1">INDIRECT(ADDRESS(MATCH(LARGE(_xlfn._xlws.FILTER(L7:L233,P7:P233&gt;cr),2),L7:L233,0)+6,1))</f>
        <v>#NAME?</v>
      </c>
      <c r="M235" s="1" t="e">
        <f t="array" aca="1" ref="M235" ca="1">INDIRECT(ADDRESS(MATCH(LARGE(_xlfn._xlws.FILTER(M7:M233,P7:P233&gt;cr),2),M7:M233,0)+6,1))</f>
        <v>#NAME?</v>
      </c>
      <c r="N235" s="1" t="e">
        <f t="array" aca="1" ref="N235" ca="1">INDIRECT(ADDRESS(MATCH(LARGE(_xlfn._xlws.FILTER(N7:N233,P7:P233&gt;cr),2),N7:N233,0)+6,1))</f>
        <v>#NAME?</v>
      </c>
      <c r="O235" s="1" t="e">
        <f t="array" aca="1" ref="O235" ca="1">INDIRECT(ADDRESS(MATCH(LARGE(_xlfn._xlws.FILTER(O7:O233,P7:P233&gt;cr),2),O7:O233,0)+6,1))</f>
        <v>#NAME?</v>
      </c>
      <c r="P235" s="1" t="e">
        <f t="array" aca="1" ref="P235" ca="1">INDIRECT(ADDRESS(MATCH(LARGE(_xlfn._xlws.FILTER(P7:P233,P7:P233&gt;cr),2),P7:P233,0)+6,1))</f>
        <v>#NAME?</v>
      </c>
      <c r="Q235" s="1" t="e">
        <f t="array" aca="1" ref="Q235" ca="1">INDIRECT(ADDRESS(MATCH(SMALL(_xlfn._xlws.FILTER(Q7:Q233,P7:P233&gt;cr),2),Q7:Q233,0)+6,1))</f>
        <v>#NAME?</v>
      </c>
      <c r="R235" s="6" t="e">
        <f t="array" aca="1" ref="R235" ca="1">INDIRECT(ADDRESS(MATCH(SMALL(_xlfn._xlws.FILTER(R7:R233,X7:X233&gt;cr),2),R7:R233,0)+6,1))</f>
        <v>#NAME?</v>
      </c>
      <c r="S235" s="6" t="e">
        <f t="array" aca="1" ref="S235" ca="1">INDIRECT(ADDRESS(MATCH(SMALL(_xlfn._xlws.FILTER(S7:S233,X7:X233&gt;cr),2),S7:S233,0)+6,1))</f>
        <v>#NAME?</v>
      </c>
      <c r="T235" s="6" t="e">
        <f t="array" aca="1" ref="T235" ca="1">INDIRECT(ADDRESS(MATCH(LARGE(_xlfn._xlws.FILTER(T7:T233,X7:X233&gt;cr),2),T7:T233,0)+6,1))</f>
        <v>#NAME?</v>
      </c>
      <c r="U235" s="6" t="e">
        <f t="array" aca="1" ref="U235" ca="1">INDIRECT(ADDRESS(MATCH(LARGE(_xlfn._xlws.FILTER(U7:U233,X7:X233&gt;cr),2),U7:U233,0)+6,1))</f>
        <v>#NAME?</v>
      </c>
      <c r="V235" s="6" t="e">
        <f t="array" aca="1" ref="V235" ca="1">INDIRECT(ADDRESS(MATCH(LARGE(_xlfn._xlws.FILTER(V7:V233,X7:X233&gt;cr),2),V7:V233,0)+6,1))</f>
        <v>#NAME?</v>
      </c>
      <c r="W235" s="6" t="e">
        <f t="array" aca="1" ref="W235" ca="1">INDIRECT(ADDRESS(MATCH(LARGE(_xlfn._xlws.FILTER(W7:W233,X7:X233&gt;cr),2),W7:W233,0)+6,1))</f>
        <v>#NAME?</v>
      </c>
      <c r="X235" s="6" t="e">
        <f t="array" aca="1" ref="X235" ca="1">INDIRECT(ADDRESS(MATCH(LARGE(_xlfn._xlws.FILTER(X7:X233,X7:X233&gt;cr),2),X7:X233,0)+6,1))</f>
        <v>#NAME?</v>
      </c>
      <c r="Y235" s="6" t="e">
        <f t="array" aca="1" ref="Y235" ca="1">INDIRECT(ADDRESS(MATCH(SMALL(_xlfn._xlws.FILTER(Y7:Y233,X7:X233&gt;cr),2),Y7:Y233,0)+6,1))</f>
        <v>#NAME?</v>
      </c>
      <c r="Z235" s="1" t="e">
        <f t="array" aca="1" ref="Z235" ca="1">INDIRECT(ADDRESS(MATCH(SMALL(_xlfn._xlws.FILTER(Z7:Z233,AF7:AF233&gt;cr),2),Z7:Z233,0)+6,1))</f>
        <v>#NAME?</v>
      </c>
      <c r="AA235" s="1" t="e">
        <f t="array" aca="1" ref="AA235" ca="1">INDIRECT(ADDRESS(MATCH(SMALL(_xlfn._xlws.FILTER(AA7:AA233,AF7:AF233&gt;cr),2),AA7:AA233,0)+6,1))</f>
        <v>#NAME?</v>
      </c>
      <c r="AB235" s="1" t="e">
        <f t="array" aca="1" ref="AB235" ca="1">INDIRECT(ADDRESS(MATCH(LARGE(_xlfn._xlws.FILTER(AB7:AB233,AF7:AF233&gt;cr),2),AB7:AB233,0)+6,1))</f>
        <v>#NAME?</v>
      </c>
      <c r="AC235" s="1" t="e">
        <f t="array" aca="1" ref="AC235" ca="1">INDIRECT(ADDRESS(MATCH(LARGE(_xlfn._xlws.FILTER(AC7:AC233,AF7:AF233&gt;cr),2),AC7:AC233,0)+6,1))</f>
        <v>#NAME?</v>
      </c>
      <c r="AD235" s="1" t="e">
        <f t="array" aca="1" ref="AD235" ca="1">INDIRECT(ADDRESS(MATCH(LARGE(_xlfn._xlws.FILTER(AD7:AD233,AF7:AF233&gt;cr),2),AD7:AD233,0)+6,1))</f>
        <v>#NAME?</v>
      </c>
      <c r="AE235" s="1" t="e">
        <f t="array" aca="1" ref="AE235" ca="1">INDIRECT(ADDRESS(MATCH(LARGE(_xlfn._xlws.FILTER(AE7:AE233,AF7:AF233&gt;cr),2),AE7:AE233,0)+6,1))</f>
        <v>#NAME?</v>
      </c>
      <c r="AF235" s="1" t="e">
        <f t="array" aca="1" ref="AF235" ca="1">INDIRECT(ADDRESS(MATCH(LARGE(_xlfn._xlws.FILTER(AF7:AF233,AF7:AF233&gt;cr),2),AF7:AF233,0)+6,1))</f>
        <v>#NAME?</v>
      </c>
      <c r="AG235" s="1" t="e">
        <f t="array" aca="1" ref="AG235" ca="1">INDIRECT(ADDRESS(MATCH(SMALL(_xlfn._xlws.FILTER(AG7:AG233,AF7:AF233&gt;cr),2),AG7:AG233,0)+6,1))</f>
        <v>#NAME?</v>
      </c>
      <c r="AH235" s="6" t="e">
        <f t="array" aca="1" ref="AH235" ca="1">INDIRECT(ADDRESS(MATCH(SMALL(_xlfn._xlws.FILTER(AH7:AH233,AN7:AN233&gt;cr),2),AH7:AH233,0)+6,1))</f>
        <v>#NAME?</v>
      </c>
      <c r="AI235" s="6" t="e">
        <f t="array" aca="1" ref="AI235" ca="1">INDIRECT(ADDRESS(MATCH(SMALL(_xlfn._xlws.FILTER(AI7:AI233,AN7:AN233&gt;cr),2),AI7:AI233,0)+6,1))</f>
        <v>#NAME?</v>
      </c>
      <c r="AJ235" s="6" t="e">
        <f t="array" aca="1" ref="AJ235" ca="1">INDIRECT(ADDRESS(MATCH(LARGE(_xlfn._xlws.FILTER(AJ7:AJ233,AN7:AN233&gt;cr),2),AJ7:AJ233,0)+6,1))</f>
        <v>#NAME?</v>
      </c>
      <c r="AK235" s="6" t="e">
        <f t="array" aca="1" ref="AK235" ca="1">INDIRECT(ADDRESS(MATCH(LARGE(_xlfn._xlws.FILTER(AK7:AK233,AN7:AN233&gt;cr),2),AK7:AK233,0)+6,1))</f>
        <v>#NAME?</v>
      </c>
      <c r="AL235" s="6" t="e">
        <f t="array" aca="1" ref="AL235" ca="1">INDIRECT(ADDRESS(MATCH(LARGE(_xlfn._xlws.FILTER(AL7:AL233,AN7:AN233&gt;cr),2),AL7:AL233,0)+6,1))</f>
        <v>#NAME?</v>
      </c>
      <c r="AM235" s="6" t="e">
        <f t="array" aca="1" ref="AM235" ca="1">INDIRECT(ADDRESS(MATCH(LARGE(_xlfn._xlws.FILTER(AM7:AM233,AN7:AN233&gt;cr),2),AM7:AM233,0)+6,1))</f>
        <v>#NAME?</v>
      </c>
      <c r="AN235" s="6" t="e">
        <f t="array" aca="1" ref="AN235" ca="1">INDIRECT(ADDRESS(MATCH(LARGE(_xlfn._xlws.FILTER(AN7:AN233,AN7:AN233&gt;cr),2),AN7:AN233,0)+6,1))</f>
        <v>#NAME?</v>
      </c>
      <c r="AO235" s="6" t="e">
        <f t="array" aca="1" ref="AO235" ca="1">INDIRECT(ADDRESS(MATCH(SMALL(_xlfn._xlws.FILTER(AO7:AO233,AN7:AN233&gt;cr),2),AO7:AO233,0)+6,1))</f>
        <v>#NAME?</v>
      </c>
      <c r="AP235" s="1" t="e">
        <f t="array" aca="1" ref="AP235" ca="1">INDIRECT(ADDRESS(MATCH(SMALL(_xlfn._xlws.FILTER(AP7:AP233,AV7:AV233&gt;cr),2),AP7:AP233,0)+6,1))</f>
        <v>#NAME?</v>
      </c>
      <c r="AQ235" s="1" t="e">
        <f t="array" aca="1" ref="AQ235" ca="1">INDIRECT(ADDRESS(MATCH(SMALL(_xlfn._xlws.FILTER(AQ7:AQ233,AV7:AV233&gt;cr),2),AQ7:AQ233,0)+6,1))</f>
        <v>#NAME?</v>
      </c>
      <c r="AR235" s="1" t="e">
        <f t="array" aca="1" ref="AR235" ca="1">INDIRECT(ADDRESS(MATCH(LARGE(_xlfn._xlws.FILTER(AR7:AR233,AV7:AV233&gt;cr),2),AR7:AR233,0)+6,1))</f>
        <v>#NAME?</v>
      </c>
      <c r="AS235" s="1" t="e">
        <f t="array" aca="1" ref="AS235" ca="1">INDIRECT(ADDRESS(MATCH(LARGE(_xlfn._xlws.FILTER(AS7:AS233,AV7:AV233&gt;cr),2),AS7:AS233,0)+6,1))</f>
        <v>#NAME?</v>
      </c>
      <c r="AT235" s="1" t="e">
        <f t="array" aca="1" ref="AT235" ca="1">INDIRECT(ADDRESS(MATCH(LARGE(_xlfn._xlws.FILTER(AT7:AT233,AV7:AV233&gt;cr),2),AT7:AT233,0)+6,1))</f>
        <v>#NAME?</v>
      </c>
      <c r="AU235" s="1" t="e">
        <f t="array" aca="1" ref="AU235" ca="1">INDIRECT(ADDRESS(MATCH(LARGE(_xlfn._xlws.FILTER(AU7:AU233,AV7:AV233&gt;cr),2),AU7:AU233,0)+6,1))</f>
        <v>#NAME?</v>
      </c>
      <c r="AV235" s="1" t="e">
        <f t="array" aca="1" ref="AV235" ca="1">INDIRECT(ADDRESS(MATCH(LARGE(_xlfn._xlws.FILTER(AV7:AV233,AV7:AV233&gt;cr),2),AV7:AV233,0)+6,1))</f>
        <v>#NAME?</v>
      </c>
      <c r="AW235" s="1" t="e">
        <f t="array" aca="1" ref="AW235" ca="1">INDIRECT(ADDRESS(MATCH(SMALL(_xlfn._xlws.FILTER(AW7:AW233,AV7:AV233&gt;cr),2),AW7:AW233,0)+6,1))</f>
        <v>#NAME?</v>
      </c>
      <c r="AX235" s="6" t="e">
        <f t="array" aca="1" ref="AX235" ca="1">INDIRECT(ADDRESS(MATCH(SMALL(_xlfn._xlws.FILTER(AX7:AX233,BD7:BD233&gt;cr),2),AX7:AX233,0)+6,1))</f>
        <v>#NAME?</v>
      </c>
      <c r="AY235" s="6" t="e">
        <f t="array" aca="1" ref="AY235" ca="1">INDIRECT(ADDRESS(MATCH(SMALL(_xlfn._xlws.FILTER(AY7:AY233,BD7:BD233&gt;cr),2),AY7:AY233,0)+6,1))</f>
        <v>#NAME?</v>
      </c>
      <c r="AZ235" s="6" t="e">
        <f t="array" aca="1" ref="AZ235" ca="1">INDIRECT(ADDRESS(MATCH(LARGE(_xlfn._xlws.FILTER(AZ7:AZ233,BD7:BD233&gt;cr),2),AZ7:AZ233,0)+6,1))</f>
        <v>#NAME?</v>
      </c>
      <c r="BA235" s="6" t="e">
        <f t="array" aca="1" ref="BA235" ca="1">INDIRECT(ADDRESS(MATCH(LARGE(_xlfn._xlws.FILTER(BA7:BA233,BD7:BD233&gt;cr),2),BA7:BA233,0)+6,1))</f>
        <v>#NAME?</v>
      </c>
      <c r="BB235" s="6" t="e">
        <f t="array" aca="1" ref="BB235" ca="1">INDIRECT(ADDRESS(MATCH(LARGE(_xlfn._xlws.FILTER(BB7:BB233,BD7:BD233&gt;cr),2),BB7:BB233,0)+6,1))</f>
        <v>#NAME?</v>
      </c>
      <c r="BC235" s="6" t="e">
        <f t="array" aca="1" ref="BC235" ca="1">INDIRECT(ADDRESS(MATCH(LARGE(_xlfn._xlws.FILTER(BC7:BC233,BD7:BD233&gt;cr),2),BC7:BC233,0)+6,1))</f>
        <v>#NAME?</v>
      </c>
      <c r="BD235" s="6" t="e">
        <f t="array" aca="1" ref="BD235" ca="1">INDIRECT(ADDRESS(MATCH(LARGE(_xlfn._xlws.FILTER(BD7:BD233,BD7:BD233&gt;cr),2),BD7:BD233,0)+6,1))</f>
        <v>#NAME?</v>
      </c>
      <c r="BE235" s="6" t="e">
        <f t="array" aca="1" ref="BE235" ca="1">INDIRECT(ADDRESS(MATCH(SMALL(_xlfn._xlws.FILTER(BE7:BE233,BD7:BD233&gt;cr),2),BE7:BE233,0)+6,1))</f>
        <v>#NAME?</v>
      </c>
      <c r="BF235" s="1" t="e">
        <f t="array" aca="1" ref="BF235" ca="1">INDIRECT(ADDRESS(MATCH(SMALL(_xlfn._xlws.FILTER(BF7:BF233,BL7:BL233&gt;cr),2),BF7:BF233,0)+6,1))</f>
        <v>#NAME?</v>
      </c>
      <c r="BG235" s="1" t="e">
        <f t="array" aca="1" ref="BG235" ca="1">INDIRECT(ADDRESS(MATCH(SMALL(_xlfn._xlws.FILTER(BG7:BG233,BL7:BL233&gt;cr),2),BG7:BG233,0)+6,1))</f>
        <v>#NAME?</v>
      </c>
      <c r="BH235" s="1" t="e">
        <f t="array" aca="1" ref="BH235" ca="1">INDIRECT(ADDRESS(MATCH(LARGE(_xlfn._xlws.FILTER(BH7:BH233,BL7:BL233&gt;cr),2),BH7:BH233,0)+6,1))</f>
        <v>#NAME?</v>
      </c>
      <c r="BI235" s="1" t="e">
        <f t="array" aca="1" ref="BI235" ca="1">INDIRECT(ADDRESS(MATCH(LARGE(_xlfn._xlws.FILTER(BI7:BI233,BL7:BL233&gt;cr),2),BI7:BI233,0)+6,1))</f>
        <v>#NAME?</v>
      </c>
      <c r="BJ235" s="1" t="e">
        <f t="array" aca="1" ref="BJ235" ca="1">INDIRECT(ADDRESS(MATCH(LARGE(_xlfn._xlws.FILTER(BJ7:BJ233,BL7:BL233&gt;cr),2),BJ7:BJ233,0)+6,1))</f>
        <v>#NAME?</v>
      </c>
      <c r="BK235" s="1" t="e">
        <f t="array" aca="1" ref="BK235" ca="1">INDIRECT(ADDRESS(MATCH(LARGE(_xlfn._xlws.FILTER(BK7:BK233,BL7:BL233&gt;cr),2),BK7:BK233,0)+6,1))</f>
        <v>#NAME?</v>
      </c>
      <c r="BL235" s="1" t="e">
        <f t="array" aca="1" ref="BL235" ca="1">INDIRECT(ADDRESS(MATCH(LARGE(_xlfn._xlws.FILTER(BL7:BL233,BL7:BL233&gt;cr),2),BL7:BL233,0)+6,1))</f>
        <v>#NAME?</v>
      </c>
      <c r="BM235" s="1" t="e">
        <f t="array" aca="1" ref="BM235" ca="1">INDIRECT(ADDRESS(MATCH(SMALL(_xlfn._xlws.FILTER(BM7:BM233,BL7:BL233&gt;cr),2),BM7:BM233,0)+6,1))</f>
        <v>#NAME?</v>
      </c>
      <c r="BN235" s="6" t="e">
        <f t="array" aca="1" ref="BN235" ca="1">INDIRECT(ADDRESS(MATCH(SMALL(_xlfn._xlws.FILTER(BN7:BN233,BT7:BT233&gt;cr),2),BN7:BN233,0)+6,1))</f>
        <v>#NAME?</v>
      </c>
      <c r="BO235" s="6" t="e">
        <f t="array" aca="1" ref="BO235" ca="1">INDIRECT(ADDRESS(MATCH(SMALL(_xlfn._xlws.FILTER(BO7:BO233,BT7:BT233&gt;cr),2),BO7:BO233,0)+6,1))</f>
        <v>#NAME?</v>
      </c>
      <c r="BP235" s="6" t="e">
        <f t="array" aca="1" ref="BP235" ca="1">INDIRECT(ADDRESS(MATCH(LARGE(_xlfn._xlws.FILTER(BP7:BP233,BT7:BT233&gt;cr),2),BP7:BP233,0)+6,1))</f>
        <v>#NAME?</v>
      </c>
      <c r="BQ235" s="6" t="e">
        <f t="array" aca="1" ref="BQ235" ca="1">INDIRECT(ADDRESS(MATCH(LARGE(_xlfn._xlws.FILTER(BQ7:BQ233,BT7:BT233&gt;cr),2),BQ7:BQ233,0)+6,1))</f>
        <v>#NAME?</v>
      </c>
      <c r="BR235" s="6" t="e">
        <f t="array" aca="1" ref="BR235" ca="1">INDIRECT(ADDRESS(MATCH(LARGE(_xlfn._xlws.FILTER(BR7:BR233,BT7:BT233&gt;cr),2),BR7:BR233,0)+6,1))</f>
        <v>#NAME?</v>
      </c>
      <c r="BS235" s="6" t="e">
        <f t="array" aca="1" ref="BS235" ca="1">INDIRECT(ADDRESS(MATCH(LARGE(_xlfn._xlws.FILTER(BS7:BS233,BT7:BT233&gt;cr),2),BS7:BS233,0)+6,1))</f>
        <v>#NAME?</v>
      </c>
      <c r="BT235" s="6" t="e">
        <f t="array" aca="1" ref="BT235" ca="1">INDIRECT(ADDRESS(MATCH(LARGE(_xlfn._xlws.FILTER(BT7:BT233,BT7:BT233&gt;cr),2),BT7:BT233,0)+6,1))</f>
        <v>#NAME?</v>
      </c>
      <c r="BU235" s="6" t="e">
        <f t="array" aca="1" ref="BU235" ca="1">INDIRECT(ADDRESS(MATCH(SMALL(_xlfn._xlws.FILTER(BU7:BU233,BT7:BT233&gt;cr),2),BU7:BU233,0)+6,1))</f>
        <v>#NAME?</v>
      </c>
      <c r="BV235" s="1" t="e">
        <f t="array" aca="1" ref="BV235" ca="1">INDIRECT(ADDRESS(MATCH(SMALL(_xlfn._xlws.FILTER(BV7:BV233,CB7:CB233&gt;cr),2),BV7:BV233,0)+6,1))</f>
        <v>#NAME?</v>
      </c>
      <c r="BW235" s="1" t="e">
        <f t="array" aca="1" ref="BW235" ca="1">INDIRECT(ADDRESS(MATCH(SMALL(_xlfn._xlws.FILTER(BW7:BW233,CB7:CB233&gt;cr),2),BW7:BW233,0)+6,1))</f>
        <v>#NAME?</v>
      </c>
      <c r="BX235" s="1" t="e">
        <f t="array" aca="1" ref="BX235" ca="1">INDIRECT(ADDRESS(MATCH(LARGE(_xlfn._xlws.FILTER(BX7:BX233,CB7:CB233&gt;cr),2),BX7:BX233,0)+6,1))</f>
        <v>#NAME?</v>
      </c>
      <c r="BY235" s="1" t="e">
        <f t="array" aca="1" ref="BY235" ca="1">INDIRECT(ADDRESS(MATCH(LARGE(_xlfn._xlws.FILTER(BY7:BY233,CB7:CB233&gt;cr),2),BY7:BY233,0)+6,1))</f>
        <v>#NAME?</v>
      </c>
      <c r="BZ235" s="1" t="e">
        <f t="array" aca="1" ref="BZ235" ca="1">INDIRECT(ADDRESS(MATCH(LARGE(_xlfn._xlws.FILTER(BZ7:BZ233,CB7:CB233&gt;cr),2),BZ7:BZ233,0)+6,1))</f>
        <v>#NAME?</v>
      </c>
      <c r="CA235" s="1" t="e">
        <f t="array" aca="1" ref="CA235" ca="1">INDIRECT(ADDRESS(MATCH(LARGE(_xlfn._xlws.FILTER(CA7:CA233,CB7:CB233&gt;cr),2),CA7:CA233,0)+6,1))</f>
        <v>#NAME?</v>
      </c>
      <c r="CB235" s="1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INDIRECT(ADDRESS(MATCH(SMALL(_xlfn._xlws.FILTER(CD7:CD233,CJ7:CJ233&gt;cr),2),CD7:CD233,0)+6,1))</f>
        <v>#NAME?</v>
      </c>
      <c r="CE235" s="6" t="e">
        <f t="array" aca="1" ref="CE235" ca="1">INDIRECT(ADDRESS(MATCH(SMALL(_xlfn._xlws.FILTER(CE7:CE233,CJ7:CJ233&gt;cr),2),CE7:CE233,0)+6,1))</f>
        <v>#NAME?</v>
      </c>
      <c r="CF235" s="6" t="e">
        <f t="array" aca="1" ref="CF235" ca="1">INDIRECT(ADDRESS(MATCH(LARGE(_xlfn._xlws.FILTER(CF7:CF233,CJ7:CJ233&gt;cr),2),CF7:CF233,0)+6,1))</f>
        <v>#NAME?</v>
      </c>
      <c r="CG235" s="6" t="e">
        <f t="array" aca="1" ref="CG235" ca="1">INDIRECT(ADDRESS(MATCH(LARGE(_xlfn._xlws.FILTER(CG7:CG233,CJ7:CJ233&gt;cr),2),CG7:CG233,0)+6,1))</f>
        <v>#NAME?</v>
      </c>
      <c r="CH235" s="6" t="e">
        <f t="array" aca="1" ref="CH235" ca="1">INDIRECT(ADDRESS(MATCH(LARGE(_xlfn._xlws.FILTER(CH7:CH233,CJ7:CJ233&gt;cr),2),CH7:CH233,0)+6,1))</f>
        <v>#NAME?</v>
      </c>
      <c r="CI235" s="6" t="e">
        <f t="array" aca="1" ref="CI235" ca="1">INDIRECT(ADDRESS(MATCH(LARGE(_xlfn._xlws.FILTER(CI7:CI233,CJ7:CJ233&gt;cr),2),CI7:CI233,0)+6,1))</f>
        <v>#NAME?</v>
      </c>
      <c r="CJ235" s="6" t="e">
        <f t="array" aca="1" ref="CJ235" ca="1">INDIRECT(ADDRESS(MATCH(LARGE(_xlfn._xlws.FILTER(CJ7:CJ233,CJ7:CJ233&gt;cr),2),CJ7:CJ233,0)+6,1))</f>
        <v>#NAME?</v>
      </c>
      <c r="CK235" s="6" t="e">
        <f t="array" aca="1" ref="CK235" ca="1">INDIRECT(ADDRESS(MATCH(SMALL(_xlfn._xlws.FILTER(CK7:CK233,CJ7:CJ233&gt;cr),2),CK7:CK233,0)+6,1))</f>
        <v>#NAME?</v>
      </c>
      <c r="CL235" s="1" t="e">
        <f t="array" aca="1" ref="CL235" ca="1">INDIRECT(ADDRESS(MATCH(SMALL(_xlfn._xlws.FILTER(CL7:CL233,CR7:CR233&gt;cr),2),CL7:CL233,0)+6,1))</f>
        <v>#NAME?</v>
      </c>
      <c r="CM235" s="1" t="e">
        <f t="array" aca="1" ref="CM235" ca="1">INDIRECT(ADDRESS(MATCH(SMALL(_xlfn._xlws.FILTER(CM7:CM233,CR7:CR233&gt;cr),2),CM7:CM233,0)+6,1))</f>
        <v>#NAME?</v>
      </c>
      <c r="CN235" s="1" t="e">
        <f t="array" aca="1" ref="CN235" ca="1">INDIRECT(ADDRESS(MATCH(LARGE(_xlfn._xlws.FILTER(CN7:CN233,CR7:CR233&gt;cr),2),CN7:CN233,0)+6,1))</f>
        <v>#NAME?</v>
      </c>
      <c r="CO235" s="1" t="e">
        <f t="array" aca="1" ref="CO235" ca="1">INDIRECT(ADDRESS(MATCH(LARGE(_xlfn._xlws.FILTER(CO7:CO233,CR7:CR233&gt;cr),2),CO7:CO233,0)+6,1))</f>
        <v>#NAME?</v>
      </c>
      <c r="CP235" s="1" t="e">
        <f t="array" aca="1" ref="CP235" ca="1">INDIRECT(ADDRESS(MATCH(LARGE(_xlfn._xlws.FILTER(CP7:CP233,CR7:CR233&gt;cr),2),CP7:CP233,0)+6,1))</f>
        <v>#NAME?</v>
      </c>
      <c r="CQ235" s="1" t="e">
        <f t="array" aca="1" ref="CQ235" ca="1">INDIRECT(ADDRESS(MATCH(LARGE(_xlfn._xlws.FILTER(CQ7:CQ233,CR7:CR233&gt;cr),2),CQ7:CQ233,0)+6,1))</f>
        <v>#NAME?</v>
      </c>
      <c r="CR235" s="1" t="e">
        <f t="array" aca="1" ref="CR235" ca="1">INDIRECT(ADDRESS(MATCH(LARGE(_xlfn._xlws.FILTER(CR7:CR233,CR7:CR233&gt;cr),2),CR7:CR233,0)+6,1))</f>
        <v>#NAME?</v>
      </c>
      <c r="CS235" s="1" t="e">
        <f t="array" aca="1" ref="CS235" ca="1">INDIRECT(ADDRESS(MATCH(SMALL(_xlfn._xlws.FILTER(CS7:CS233,CR7:CR233&gt;cr),2),CS7:CS233,0)+6,1))</f>
        <v>#NAME?</v>
      </c>
      <c r="CT235" s="6" t="e">
        <f t="array" aca="1" ref="CT235" ca="1">INDIRECT(ADDRESS(MATCH(SMALL(_xlfn._xlws.FILTER(CT7:CT233,CZ7:CZ233&gt;cr),2),CT7:CT233,0)+6,1))</f>
        <v>#NAME?</v>
      </c>
      <c r="CU235" s="6" t="e">
        <f t="array" aca="1" ref="CU235" ca="1">INDIRECT(ADDRESS(MATCH(SMALL(_xlfn._xlws.FILTER(CU7:CU233,CZ7:CZ233&gt;cr),2),CU7:CU233,0)+6,1))</f>
        <v>#NAME?</v>
      </c>
      <c r="CV235" s="6" t="e">
        <f t="array" aca="1" ref="CV235" ca="1">INDIRECT(ADDRESS(MATCH(LARGE(_xlfn._xlws.FILTER(CV7:CV233,CZ7:CZ233&gt;cr),2),CV7:CV233,0)+6,1))</f>
        <v>#NAME?</v>
      </c>
      <c r="CW235" s="6" t="e">
        <f t="array" aca="1" ref="CW235" ca="1">INDIRECT(ADDRESS(MATCH(LARGE(_xlfn._xlws.FILTER(CW7:CW233,CZ7:CZ233&gt;cr),2),CW7:CW233,0)+6,1))</f>
        <v>#NAME?</v>
      </c>
      <c r="CX235" s="6" t="e">
        <f t="array" aca="1" ref="CX235" ca="1">INDIRECT(ADDRESS(MATCH(LARGE(_xlfn._xlws.FILTER(CX7:CX233,CZ7:CZ233&gt;cr),2),CX7:CX233,0)+6,1))</f>
        <v>#NAME?</v>
      </c>
      <c r="CY235" s="6" t="e">
        <f t="array" aca="1" ref="CY235" ca="1">INDIRECT(ADDRESS(MATCH(LARGE(_xlfn._xlws.FILTER(CY7:CY233,CZ7:CZ233&gt;cr),2),CY7:CY233,0)+6,1))</f>
        <v>#NAME?</v>
      </c>
      <c r="CZ235" s="6" t="e">
        <f t="array" aca="1" ref="CZ235" ca="1">INDIRECT(ADDRESS(MATCH(LARGE(_xlfn._xlws.FILTER(CZ7:CZ233,CZ7:CZ233&gt;cr),2),CZ7:CZ233,0)+6,1))</f>
        <v>#NAME?</v>
      </c>
      <c r="DA235" s="6" t="e">
        <f t="array" aca="1" ref="DA235" ca="1">INDIRECT(ADDRESS(MATCH(SMALL(_xlfn._xlws.FILTER(DA7:DA233,CZ7:CZ233&gt;cr),2),DA7:DA233,0)+6,1))</f>
        <v>#NAME?</v>
      </c>
      <c r="DB235" s="1" t="e">
        <f t="array" aca="1" ref="DB235" ca="1">INDIRECT(ADDRESS(MATCH(SMALL(_xlfn._xlws.FILTER(DB7:DB233,DH7:DH233&gt;cr),2),DB7:DB233,0)+6,1))</f>
        <v>#NAME?</v>
      </c>
      <c r="DC235" s="1" t="e">
        <f t="array" aca="1" ref="DC235" ca="1">INDIRECT(ADDRESS(MATCH(SMALL(_xlfn._xlws.FILTER(DC7:DC233,DH7:DH233&gt;cr),2),DC7:DC233,0)+6,1))</f>
        <v>#NAME?</v>
      </c>
      <c r="DD235" s="1" t="e">
        <f t="array" aca="1" ref="DD235" ca="1">INDIRECT(ADDRESS(MATCH(LARGE(_xlfn._xlws.FILTER(DD7:DD233,DH7:DH233&gt;cr),2),DD7:DD233,0)+6,1))</f>
        <v>#NAME?</v>
      </c>
      <c r="DE235" s="1" t="e">
        <f t="array" aca="1" ref="DE235" ca="1">INDIRECT(ADDRESS(MATCH(LARGE(_xlfn._xlws.FILTER(DE7:DE233,DH7:DH233&gt;cr),2),DE7:DE233,0)+6,1))</f>
        <v>#NAME?</v>
      </c>
      <c r="DF235" s="1" t="e">
        <f t="array" aca="1" ref="DF235" ca="1">INDIRECT(ADDRESS(MATCH(LARGE(_xlfn._xlws.FILTER(DF7:DF233,DH7:DH233&gt;cr),2),DF7:DF233,0)+6,1))</f>
        <v>#NAME?</v>
      </c>
      <c r="DG235" s="1" t="e">
        <f t="array" aca="1" ref="DG235" ca="1">INDIRECT(ADDRESS(MATCH(LARGE(_xlfn._xlws.FILTER(DG7:DG233,DH7:DH233&gt;cr),2),DG7:DG233,0)+6,1))</f>
        <v>#NAME?</v>
      </c>
      <c r="DH235" s="1" t="e">
        <f t="array" aca="1" ref="DH235" ca="1">INDIRECT(ADDRESS(MATCH(LARGE(_xlfn._xlws.FILTER(DH7:DH233,DH7:DH233&gt;cr),2),DH7:DH233,0)+6,1))</f>
        <v>#NAME?</v>
      </c>
      <c r="DI235" s="1" t="e">
        <f t="array" aca="1" ref="DI235" ca="1">INDIRECT(ADDRESS(MATCH(SMALL(_xlfn._xlws.FILTER(DI7:DI233,DH7:DH233&gt;cr),2),DI7:DI233,0)+6,1))</f>
        <v>#NAME?</v>
      </c>
      <c r="DJ235" s="6" t="e">
        <f t="array" aca="1" ref="DJ235" ca="1">INDIRECT(ADDRESS(MATCH(SMALL(_xlfn._xlws.FILTER(DJ7:DJ233,DP7:DP233&gt;cr),2),DJ7:DJ233,0)+6,1))</f>
        <v>#NAME?</v>
      </c>
      <c r="DK235" s="6" t="e">
        <f t="array" aca="1" ref="DK235" ca="1">INDIRECT(ADDRESS(MATCH(SMALL(_xlfn._xlws.FILTER(DK7:DK233,DP7:DP233&gt;cr),2),DK7:DK233,0)+6,1))</f>
        <v>#NAME?</v>
      </c>
      <c r="DL235" s="6" t="e">
        <f t="array" aca="1" ref="DL235" ca="1">INDIRECT(ADDRESS(MATCH(LARGE(_xlfn._xlws.FILTER(DL7:DL233,DP7:DP233&gt;cr),2),DL7:DL233,0)+6,1))</f>
        <v>#NAME?</v>
      </c>
      <c r="DM235" s="6" t="e">
        <f t="array" aca="1" ref="DM235" ca="1">INDIRECT(ADDRESS(MATCH(LARGE(_xlfn._xlws.FILTER(DM7:DM233,DP7:DP233&gt;cr),2),DM7:DM233,0)+6,1))</f>
        <v>#NAME?</v>
      </c>
      <c r="DN235" s="6" t="e">
        <f t="array" aca="1" ref="DN235" ca="1">INDIRECT(ADDRESS(MATCH(LARGE(_xlfn._xlws.FILTER(DN7:DN233,DP7:DP233&gt;cr),2),DN7:DN233,0)+6,1))</f>
        <v>#NAME?</v>
      </c>
      <c r="DO235" s="6" t="e">
        <f t="array" aca="1" ref="DO235" ca="1">INDIRECT(ADDRESS(MATCH(LARGE(_xlfn._xlws.FILTER(DO7:DO233,DP7:DP233&gt;cr),2),DO7:DO233,0)+6,1))</f>
        <v>#NAME?</v>
      </c>
      <c r="DP235" s="6" t="e">
        <f t="array" aca="1" ref="DP235" ca="1">INDIRECT(ADDRESS(MATCH(LARGE(_xlfn._xlws.FILTER(DP7:DP233,DP7:DP233&gt;cr),2),DP7:DP233,0)+6,1))</f>
        <v>#NAME?</v>
      </c>
      <c r="DQ235" s="6" t="e">
        <f t="array" aca="1" ref="DQ235" ca="1">INDIRECT(ADDRESS(MATCH(SMALL(_xlfn._xlws.FILTER(DQ7:DQ233,DP7:DP233&gt;cr),2),DQ7:DQ233,0)+6,1))</f>
        <v>#NAME?</v>
      </c>
      <c r="DR235" s="1" t="e">
        <f t="array" aca="1" ref="DR235" ca="1">INDIRECT(ADDRESS(MATCH(SMALL(_xlfn._xlws.FILTER(DR7:DR233,DX7:DX233&gt;cr),2),DR7:DR233,0)+6,1))</f>
        <v>#NAME?</v>
      </c>
      <c r="DS235" s="1" t="e">
        <f t="array" aca="1" ref="DS235" ca="1">INDIRECT(ADDRESS(MATCH(SMALL(_xlfn._xlws.FILTER(DS7:DS233,DX7:DX233&gt;cr),2),DS7:DS233,0)+6,1))</f>
        <v>#NAME?</v>
      </c>
      <c r="DT235" s="1" t="e">
        <f t="array" aca="1" ref="DT235" ca="1">INDIRECT(ADDRESS(MATCH(LARGE(_xlfn._xlws.FILTER(DT7:DT233,DX7:DX233&gt;cr),2),DT7:DT233,0)+6,1))</f>
        <v>#NAME?</v>
      </c>
      <c r="DU235" s="1" t="e">
        <f t="array" aca="1" ref="DU235" ca="1">INDIRECT(ADDRESS(MATCH(LARGE(_xlfn._xlws.FILTER(DU7:DU233,DX7:DX233&gt;cr),2),DU7:DU233,0)+6,1))</f>
        <v>#NAME?</v>
      </c>
      <c r="DV235" s="1" t="e">
        <f t="array" aca="1" ref="DV235" ca="1">INDIRECT(ADDRESS(MATCH(LARGE(_xlfn._xlws.FILTER(DV7:DV233,DX7:DX233&gt;cr),2),DV7:DV233,0)+6,1))</f>
        <v>#NAME?</v>
      </c>
      <c r="DW235" s="1" t="e">
        <f t="array" aca="1" ref="DW235" ca="1">INDIRECT(ADDRESS(MATCH(LARGE(_xlfn._xlws.FILTER(DW7:DW233,DX7:DX233&gt;cr),2),DW7:DW233,0)+6,1))</f>
        <v>#NAME?</v>
      </c>
      <c r="DX235" s="1" t="e">
        <f t="array" aca="1" ref="DX235" ca="1">INDIRECT(ADDRESS(MATCH(LARGE(_xlfn._xlws.FILTER(DX7:DX233,DX7:DX233&gt;cr),2),DX7:DX233,0)+6,1))</f>
        <v>#NAME?</v>
      </c>
      <c r="DY235" s="1" t="e">
        <f t="array" aca="1" ref="DY235" ca="1">INDIRECT(ADDRESS(MATCH(SMALL(_xlfn._xlws.FILTER(DY7:DY233,DX7:DX233&gt;cr),2),DY7:DY233,0)+6,1))</f>
        <v>#NAME?</v>
      </c>
      <c r="DZ235" s="6" t="e">
        <f t="array" aca="1" ref="DZ235" ca="1">INDIRECT(ADDRESS(MATCH(SMALL(_xlfn._xlws.FILTER(DZ7:DZ233,EF7:EF233&gt;cr),2),DZ7:DZ233,0)+6,1))</f>
        <v>#NAME?</v>
      </c>
      <c r="EA235" s="6" t="e">
        <f t="array" aca="1" ref="EA235" ca="1">INDIRECT(ADDRESS(MATCH(SMALL(_xlfn._xlws.FILTER(EA7:EA233,EF7:EF233&gt;cr),2),EA7:EA233,0)+6,1))</f>
        <v>#NAME?</v>
      </c>
      <c r="EB235" s="6" t="e">
        <f t="array" aca="1" ref="EB235" ca="1">INDIRECT(ADDRESS(MATCH(LARGE(_xlfn._xlws.FILTER(EB7:EB233,EF7:EF233&gt;cr),2),EB7:EB233,0)+6,1))</f>
        <v>#NAME?</v>
      </c>
      <c r="EC235" s="6" t="e">
        <f t="array" aca="1" ref="EC235" ca="1">INDIRECT(ADDRESS(MATCH(LARGE(_xlfn._xlws.FILTER(EC7:EC233,EF7:EF233&gt;cr),2),EC7:EC233,0)+6,1))</f>
        <v>#NAME?</v>
      </c>
      <c r="ED235" s="6" t="e">
        <f t="array" aca="1" ref="ED235" ca="1">INDIRECT(ADDRESS(MATCH(LARGE(_xlfn._xlws.FILTER(ED7:ED233,EF7:EF233&gt;cr),2),ED7:ED233,0)+6,1))</f>
        <v>#NAME?</v>
      </c>
      <c r="EE235" s="6" t="e">
        <f t="array" aca="1" ref="EE235" ca="1">INDIRECT(ADDRESS(MATCH(LARGE(_xlfn._xlws.FILTER(EE7:EE233,EF7:EF233&gt;cr),2),EE7:EE233,0)+6,1))</f>
        <v>#NAME?</v>
      </c>
      <c r="EF235" s="6" t="e">
        <f t="array" aca="1" ref="EF235" ca="1">INDIRECT(ADDRESS(MATCH(LARGE(_xlfn._xlws.FILTER(EF7:EF233,EF7:EF233&gt;cr),2),EF7:EF233,0)+6,1))</f>
        <v>#NAME?</v>
      </c>
      <c r="EG235" s="6" t="e">
        <f t="array" aca="1" ref="EG235" ca="1">INDIRECT(ADDRESS(MATCH(SMALL(_xlfn._xlws.FILTER(EG7:EG233,EF7:EF233&gt;cr),2),EG7:EG233,0)+6,1))</f>
        <v>#NAME?</v>
      </c>
      <c r="EH235" s="1" t="e">
        <f t="array" aca="1" ref="EH235" ca="1">INDIRECT(ADDRESS(MATCH(SMALL(_xlfn._xlws.FILTER(EH7:EH233,EN7:EN233&gt;cr),2),EH7:EH233,0)+6,1))</f>
        <v>#NAME?</v>
      </c>
      <c r="EI235" s="1" t="e">
        <f t="array" aca="1" ref="EI235" ca="1">INDIRECT(ADDRESS(MATCH(SMALL(_xlfn._xlws.FILTER(EI7:EI233,EN7:EN233&gt;cr),2),EI7:EI233,0)+6,1))</f>
        <v>#NAME?</v>
      </c>
      <c r="EJ235" s="1" t="e">
        <f t="array" aca="1" ref="EJ235" ca="1">INDIRECT(ADDRESS(MATCH(LARGE(_xlfn._xlws.FILTER(EJ7:EJ233,EN7:EN233&gt;cr),2),EJ7:EJ233,0)+6,1))</f>
        <v>#NAME?</v>
      </c>
      <c r="EK235" s="1" t="e">
        <f t="array" aca="1" ref="EK235" ca="1">INDIRECT(ADDRESS(MATCH(LARGE(_xlfn._xlws.FILTER(EK7:EK233,EN7:EN233&gt;cr),2),EK7:EK233,0)+6,1))</f>
        <v>#NAME?</v>
      </c>
      <c r="EL235" s="1" t="e">
        <f t="array" aca="1" ref="EL235" ca="1">INDIRECT(ADDRESS(MATCH(LARGE(_xlfn._xlws.FILTER(EL7:EL233,EN7:EN233&gt;cr),2),EL7:EL233,0)+6,1))</f>
        <v>#NAME?</v>
      </c>
      <c r="EM235" s="1" t="e">
        <f t="array" aca="1" ref="EM235" ca="1">INDIRECT(ADDRESS(MATCH(LARGE(_xlfn._xlws.FILTER(EM7:EM233,EN7:EN233&gt;cr),2),EM7:EM233,0)+6,1))</f>
        <v>#NAME?</v>
      </c>
      <c r="EN235" s="1" t="e">
        <f t="array" aca="1" ref="EN235" ca="1">INDIRECT(ADDRESS(MATCH(LARGE(_xlfn._xlws.FILTER(EN7:EN233,EN7:EN233&gt;cr),2),EN7:EN233,0)+6,1))</f>
        <v>#NAME?</v>
      </c>
      <c r="EO235" s="1" t="e">
        <f t="array" aca="1" ref="EO235" ca="1">INDIRECT(ADDRESS(MATCH(SMALL(_xlfn._xlws.FILTER(EO7:EO233,EN7:EN233&gt;cr),2),EO7:EO233,0)+6,1))</f>
        <v>#NAME?</v>
      </c>
      <c r="EP235" s="6" t="e">
        <f t="array" aca="1" ref="EP235" ca="1">INDIRECT(ADDRESS(MATCH(SMALL(_xlfn._xlws.FILTER(EP7:EP233,EV7:EV233&gt;cr),2),EP7:EP233,0)+6,1))</f>
        <v>#NAME?</v>
      </c>
      <c r="EQ235" s="6" t="e">
        <f t="array" aca="1" ref="EQ235" ca="1">INDIRECT(ADDRESS(MATCH(SMALL(_xlfn._xlws.FILTER(EQ7:EQ233,EV7:EV233&gt;cr),2),EQ7:EQ233,0)+6,1))</f>
        <v>#NAME?</v>
      </c>
      <c r="ER235" s="6" t="e">
        <f t="array" aca="1" ref="ER235" ca="1">INDIRECT(ADDRESS(MATCH(LARGE(_xlfn._xlws.FILTER(ER7:ER233,EV7:EV233&gt;cr),2),ER7:ER233,0)+6,1))</f>
        <v>#NAME?</v>
      </c>
      <c r="ES235" s="6" t="e">
        <f t="array" aca="1" ref="ES235" ca="1">INDIRECT(ADDRESS(MATCH(LARGE(_xlfn._xlws.FILTER(ES7:ES233,EV7:EV233&gt;cr),2),ES7:ES233,0)+6,1))</f>
        <v>#NAME?</v>
      </c>
      <c r="ET235" s="6" t="e">
        <f t="array" aca="1" ref="ET235" ca="1">INDIRECT(ADDRESS(MATCH(LARGE(_xlfn._xlws.FILTER(ET7:ET233,EV7:EV233&gt;cr),2),ET7:ET233,0)+6,1))</f>
        <v>#NAME?</v>
      </c>
      <c r="EU235" s="6" t="e">
        <f t="array" aca="1" ref="EU235" ca="1">INDIRECT(ADDRESS(MATCH(LARGE(_xlfn._xlws.FILTER(EU7:EU233,EV7:EV233&gt;cr),2),EU7:EU233,0)+6,1))</f>
        <v>#NAME?</v>
      </c>
      <c r="EV235" s="6" t="e">
        <f t="array" aca="1" ref="EV235" ca="1">INDIRECT(ADDRESS(MATCH(LARGE(_xlfn._xlws.FILTER(EV7:EV233,EV7:EV233&gt;cr),2),EV7:EV233,0)+6,1))</f>
        <v>#NAME?</v>
      </c>
      <c r="EW235" s="6" t="e">
        <f t="array" aca="1" ref="EW235" ca="1">INDIRECT(ADDRESS(MATCH(SMALL(_xlfn._xlws.FILTER(EW7:EW233,EV7:EV233&gt;cr),2),EW7:EW233,0)+6,1))</f>
        <v>#NAME?</v>
      </c>
      <c r="EX235" s="1" t="e">
        <f t="array" aca="1" ref="EX235" ca="1">INDIRECT(ADDRESS(MATCH(SMALL(_xlfn._xlws.FILTER(EX7:EX233,FD7:FD233&gt;cr),2),EX7:EX233,0)+6,1))</f>
        <v>#NAME?</v>
      </c>
      <c r="EY235" s="1" t="e">
        <f t="array" aca="1" ref="EY235" ca="1">INDIRECT(ADDRESS(MATCH(SMALL(_xlfn._xlws.FILTER(EY7:EY233,FD7:FD233&gt;cr),2),EY7:EY233,0)+6,1))</f>
        <v>#NAME?</v>
      </c>
      <c r="EZ235" s="1" t="e">
        <f t="array" aca="1" ref="EZ235" ca="1">INDIRECT(ADDRESS(MATCH(LARGE(_xlfn._xlws.FILTER(EZ7:EZ233,FD7:FD233&gt;cr),2),EZ7:EZ233,0)+6,1))</f>
        <v>#NAME?</v>
      </c>
      <c r="FA235" s="1" t="e">
        <f t="array" aca="1" ref="FA235" ca="1">INDIRECT(ADDRESS(MATCH(LARGE(_xlfn._xlws.FILTER(FA7:FA233,FD7:FD233&gt;cr),2),FA7:FA233,0)+6,1))</f>
        <v>#NAME?</v>
      </c>
      <c r="FB235" s="1" t="e">
        <f t="array" aca="1" ref="FB235" ca="1">INDIRECT(ADDRESS(MATCH(LARGE(_xlfn._xlws.FILTER(FB7:FB233,FD7:FD233&gt;cr),2),FB7:FB233,0)+6,1))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INDIRECT(ADDRESS(MATCH(SMALL(_xlfn._xlws.FILTER(FF7:FF233,FL7:FL233&gt;cr),2),FF7:FF233,0)+6,1))</f>
        <v>#NAME?</v>
      </c>
      <c r="FG235" s="6" t="e">
        <f t="array" aca="1" ref="FG235" ca="1">INDIRECT(ADDRESS(MATCH(SMALL(_xlfn._xlws.FILTER(FG7:FG233,FL7:FL233&gt;cr),2),FG7:FG233,0)+6,1))</f>
        <v>#NAME?</v>
      </c>
      <c r="FH235" s="6" t="e">
        <f t="array" aca="1" ref="FH235" ca="1">INDIRECT(ADDRESS(MATCH(LARGE(_xlfn._xlws.FILTER(FH7:FH233,FL7:FL233&gt;cr),2),FH7:FH233,0)+6,1))</f>
        <v>#NAME?</v>
      </c>
      <c r="FI235" s="6" t="e">
        <f t="array" aca="1" ref="FI235" ca="1">INDIRECT(ADDRESS(MATCH(LARGE(_xlfn._xlws.FILTER(FI7:FI233,FL7:FL233&gt;cr),2),FI7:FI233,0)+6,1))</f>
        <v>#NAME?</v>
      </c>
      <c r="FJ235" s="6" t="e">
        <f t="array" aca="1" ref="FJ235" ca="1">INDIRECT(ADDRESS(MATCH(LARGE(_xlfn._xlws.FILTER(FJ7:FJ233,FL7:FL233&gt;cr),2),FJ7:FJ233,0)+6,1))</f>
        <v>#NAME?</v>
      </c>
      <c r="FK235" s="6" t="e">
        <f t="array" aca="1" ref="FK235" ca="1">INDIRECT(ADDRESS(MATCH(LARGE(_xlfn._xlws.FILTER(FK7:FK233,FL7:FL233&gt;cr),2),FK7:FK233,0)+6,1))</f>
        <v>#NAME?</v>
      </c>
      <c r="FL235" s="6" t="e">
        <f t="array" aca="1" ref="FL235" ca="1">INDIRECT(ADDRESS(MATCH(LARGE(_xlfn._xlws.FILTER(FL7:FL233,FL7:FL233&gt;cr),2),FL7:FL233,0)+6,1))</f>
        <v>#NAME?</v>
      </c>
      <c r="FM235" s="6" t="e">
        <f t="array" aca="1" ref="FM235" ca="1">INDIRECT(ADDRESS(MATCH(SMALL(_xlfn._xlws.FILTER(FM7:FM233,FL7:FL233&gt;cr),2),FM7:FM233,0)+6,1))</f>
        <v>#NAME?</v>
      </c>
      <c r="FN235" s="1" t="e">
        <f t="array" aca="1" ref="FN235" ca="1">INDIRECT(ADDRESS(MATCH(SMALL(_xlfn._xlws.FILTER(FN7:FN233,FT7:FT233&gt;cr),2),FN7:FN233,0)+6,1))</f>
        <v>#NAME?</v>
      </c>
      <c r="FO235" s="1" t="e">
        <f t="array" aca="1" ref="FO235" ca="1">INDIRECT(ADDRESS(MATCH(SMALL(_xlfn._xlws.FILTER(FO7:FO233,FT7:FT233&gt;cr),2),FO7:FO233,0)+6,1))</f>
        <v>#NAME?</v>
      </c>
      <c r="FP235" s="1" t="e">
        <f t="array" aca="1" ref="FP235" ca="1">INDIRECT(ADDRESS(MATCH(LARGE(_xlfn._xlws.FILTER(FP7:FP233,FT7:FT233&gt;cr),2),FP7:FP233,0)+6,1))</f>
        <v>#NAME?</v>
      </c>
      <c r="FQ235" s="1" t="e">
        <f t="array" aca="1" ref="FQ235" ca="1">INDIRECT(ADDRESS(MATCH(LARGE(_xlfn._xlws.FILTER(FQ7:FQ233,FT7:FT233&gt;cr),2),FQ7:FQ233,0)+6,1))</f>
        <v>#NAME?</v>
      </c>
      <c r="FR235" s="1" t="e">
        <f t="array" aca="1" ref="FR235" ca="1">INDIRECT(ADDRESS(MATCH(LARGE(_xlfn._xlws.FILTER(FR7:FR233,FT7:FT233&gt;cr),2),FR7:FR233,0)+6,1))</f>
        <v>#NAME?</v>
      </c>
      <c r="FS235" s="1" t="e">
        <f t="array" aca="1" ref="FS235" ca="1">INDIRECT(ADDRESS(MATCH(LARGE(_xlfn._xlws.FILTER(FS7:FS233,FT7:FT233&gt;cr),2),FS7:FS233,0)+6,1))</f>
        <v>#NAME?</v>
      </c>
      <c r="FT235" s="1" t="e">
        <f t="array" aca="1" ref="FT235" ca="1">INDIRECT(ADDRESS(MATCH(LARGE(_xlfn._xlws.FILTER(FT7:FT233,FT7:FT233&gt;cr),2),FT7:FT233,0)+6,1))</f>
        <v>#NAME?</v>
      </c>
      <c r="FU235" s="1" t="e">
        <f t="array" aca="1" ref="FU235" ca="1">INDIRECT(ADDRESS(MATCH(SMALL(_xlfn._xlws.FILTER(FU7:FU233,FT7:FT233&gt;cr),2),FU7:FU233,0)+6,1))</f>
        <v>#NAME?</v>
      </c>
      <c r="FV235" s="6" t="e">
        <f t="array" aca="1" ref="FV235" ca="1">INDIRECT(ADDRESS(MATCH(SMALL(_xlfn._xlws.FILTER(FV7:FV233,GB7:GB233&gt;cr),2),FV7:FV233,0)+6,1))</f>
        <v>#NAME?</v>
      </c>
      <c r="FW235" s="6" t="e">
        <f t="array" aca="1" ref="FW235" ca="1">INDIRECT(ADDRESS(MATCH(SMALL(_xlfn._xlws.FILTER(FW7:FW233,GB7:GB233&gt;cr),2),FW7:FW233,0)+6,1))</f>
        <v>#NAME?</v>
      </c>
      <c r="FX235" s="6" t="e">
        <f t="array" aca="1" ref="FX235" ca="1">INDIRECT(ADDRESS(MATCH(LARGE(_xlfn._xlws.FILTER(FX7:FX233,GB7:GB233&gt;cr),2),FX7:FX233,0)+6,1))</f>
        <v>#NAME?</v>
      </c>
      <c r="FY235" s="6" t="e">
        <f t="array" aca="1" ref="FY235" ca="1">INDIRECT(ADDRESS(MATCH(LARGE(_xlfn._xlws.FILTER(FY7:FY233,GB7:GB233&gt;cr),2),FY7:FY233,0)+6,1))</f>
        <v>#NAME?</v>
      </c>
      <c r="FZ235" s="6" t="e">
        <f t="array" aca="1" ref="FZ235" ca="1">INDIRECT(ADDRESS(MATCH(LARGE(_xlfn._xlws.FILTER(FZ7:FZ233,GB7:GB233&gt;cr),2),FZ7:FZ233,0)+6,1))</f>
        <v>#NAME?</v>
      </c>
      <c r="GA235" s="6" t="e">
        <f t="array" aca="1" ref="GA235" ca="1">INDIRECT(ADDRESS(MATCH(LARGE(_xlfn._xlws.FILTER(GA7:GA233,GB7:GB233&gt;cr),2),GA7:GA233,0)+6,1))</f>
        <v>#NAME?</v>
      </c>
      <c r="GB235" s="6" t="e">
        <f t="array" aca="1" ref="GB235" ca="1">INDIRECT(ADDRESS(MATCH(LARGE(_xlfn._xlws.FILTER(GB7:GB233,GB7:GB233&gt;cr),2),GB7:GB233,0)+6,1))</f>
        <v>#NAME?</v>
      </c>
      <c r="GC235" s="6" t="e">
        <f t="array" aca="1" ref="GC235" ca="1">INDIRECT(ADDRESS(MATCH(SMALL(_xlfn._xlws.FILTER(GC7:GC233,GB7:GB233&gt;cr),2),GC7:GC233,0)+6,1))</f>
        <v>#NAME?</v>
      </c>
      <c r="GD235" s="1" t="e">
        <f t="array" aca="1" ref="GD235" ca="1">INDIRECT(ADDRESS(MATCH(SMALL(_xlfn._xlws.FILTER(GD7:GD233,GJ7:GJ233&gt;cr),2),GD7:GD233,0)+6,1))</f>
        <v>#NAME?</v>
      </c>
      <c r="GE235" s="1" t="e">
        <f t="array" aca="1" ref="GE235" ca="1">INDIRECT(ADDRESS(MATCH(SMALL(_xlfn._xlws.FILTER(GE7:GE233,GJ7:GJ233&gt;cr),2),GE7:GE233,0)+6,1))</f>
        <v>#NAME?</v>
      </c>
      <c r="GF235" s="1" t="e">
        <f t="array" aca="1" ref="GF235" ca="1">INDIRECT(ADDRESS(MATCH(LARGE(_xlfn._xlws.FILTER(GF7:GF233,GJ7:GJ233&gt;cr),2),GF7:GF233,0)+6,1))</f>
        <v>#NAME?</v>
      </c>
      <c r="GG235" s="1" t="e">
        <f t="array" aca="1" ref="GG235" ca="1">INDIRECT(ADDRESS(MATCH(LARGE(_xlfn._xlws.FILTER(GG7:GG233,GJ7:GJ233&gt;cr),2),GG7:GG233,0)+6,1))</f>
        <v>#NAME?</v>
      </c>
      <c r="GH235" s="1" t="e">
        <f t="array" aca="1" ref="GH235" ca="1">INDIRECT(ADDRESS(MATCH(LARGE(_xlfn._xlws.FILTER(GH7:GH233,GJ7:GJ233&gt;cr),2),GH7:GH233,0)+6,1))</f>
        <v>#NAME?</v>
      </c>
      <c r="GI235" s="1" t="e">
        <f t="array" aca="1" ref="GI235" ca="1">INDIRECT(ADDRESS(MATCH(LARGE(_xlfn._xlws.FILTER(GI7:GI233,GJ7:GJ233&gt;cr),2),GI7:GI233,0)+6,1))</f>
        <v>#NAME?</v>
      </c>
      <c r="GJ235" s="1" t="e">
        <f t="array" aca="1" ref="GJ235" ca="1">INDIRECT(ADDRESS(MATCH(LARGE(_xlfn._xlws.FILTER(GJ7:GJ233,GJ7:GJ233&gt;cr),2),GJ7:GJ233,0)+6,1))</f>
        <v>#NAME?</v>
      </c>
      <c r="GK235" s="1" t="e">
        <f t="array" aca="1" ref="GK235" ca="1">INDIRECT(ADDRESS(MATCH(SMALL(_xlfn._xlws.FILTER(GK7:GK233,GJ7:GJ233&gt;cr),2),GK7:GK233,0)+6,1))</f>
        <v>#NAME?</v>
      </c>
      <c r="GL235" s="6" t="e">
        <f t="array" aca="1" ref="GL235" ca="1">INDIRECT(ADDRESS(MATCH(SMALL(_xlfn._xlws.FILTER(GL7:GL233,GR7:GR233&gt;cr),2),GL7:GL233,0)+6,1))</f>
        <v>#NAME?</v>
      </c>
      <c r="GM235" s="6" t="e">
        <f t="array" aca="1" ref="GM235" ca="1">INDIRECT(ADDRESS(MATCH(SMALL(_xlfn._xlws.FILTER(GM7:GM233,GR7:GR233&gt;cr),2),GM7:GM233,0)+6,1))</f>
        <v>#NAME?</v>
      </c>
      <c r="GN235" s="6" t="e">
        <f t="array" aca="1" ref="GN235" ca="1">INDIRECT(ADDRESS(MATCH(LARGE(_xlfn._xlws.FILTER(GN7:GN233,GR7:GR233&gt;cr),2),GN7:GN233,0)+6,1))</f>
        <v>#NAME?</v>
      </c>
      <c r="GO235" s="6" t="e">
        <f t="array" aca="1" ref="GO235" ca="1">INDIRECT(ADDRESS(MATCH(LARGE(_xlfn._xlws.FILTER(GO7:GO233,GR7:GR233&gt;cr),2),GO7:GO233,0)+6,1))</f>
        <v>#NAME?</v>
      </c>
      <c r="GP235" s="6" t="e">
        <f t="array" aca="1" ref="GP235" ca="1">INDIRECT(ADDRESS(MATCH(LARGE(_xlfn._xlws.FILTER(GP7:GP233,GR7:GR233&gt;cr),2),GP7:GP233,0)+6,1))</f>
        <v>#NAME?</v>
      </c>
      <c r="GQ235" s="6" t="e">
        <f t="array" aca="1" ref="GQ235" ca="1">INDIRECT(ADDRESS(MATCH(LARGE(_xlfn._xlws.FILTER(GQ7:GQ233,GR7:GR233&gt;cr),2),GQ7:GQ233,0)+6,1))</f>
        <v>#NAME?</v>
      </c>
      <c r="GR235" s="6" t="e">
        <f t="array" aca="1" ref="GR235" ca="1">INDIRECT(ADDRESS(MATCH(LARGE(_xlfn._xlws.FILTER(GR7:GR233,GR7:GR233&gt;cr),2),GR7:GR233,0)+6,1))</f>
        <v>#NAME?</v>
      </c>
      <c r="GS235" s="6" t="e">
        <f t="array" aca="1" ref="GS235" ca="1">INDIRECT(ADDRESS(MATCH(SMALL(_xlfn._xlws.FILTER(GS7:GS233,GR7:GR233&gt;cr),2),GS7:GS233,0)+6,1))</f>
        <v>#NAME?</v>
      </c>
      <c r="GT235" s="1" t="e">
        <f t="array" aca="1" ref="GT235" ca="1">INDIRECT(ADDRESS(MATCH(SMALL(_xlfn._xlws.FILTER(GT7:GT233,GZ7:GZ233&gt;cr),2),GT7:GT233,0)+6,1))</f>
        <v>#NAME?</v>
      </c>
      <c r="GU235" s="1" t="e">
        <f t="array" aca="1" ref="GU235" ca="1">INDIRECT(ADDRESS(MATCH(SMALL(_xlfn._xlws.FILTER(GU7:GU233,GZ7:GZ233&gt;cr),2),GU7:GU233,0)+6,1))</f>
        <v>#NAME?</v>
      </c>
      <c r="GV235" s="1" t="e">
        <f t="array" aca="1" ref="GV235" ca="1">INDIRECT(ADDRESS(MATCH(LARGE(_xlfn._xlws.FILTER(GV7:GV233,GZ7:GZ233&gt;cr),2),GV7:GV233,0)+6,1))</f>
        <v>#NAME?</v>
      </c>
      <c r="GW235" s="1" t="e">
        <f t="array" aca="1" ref="GW235" ca="1">INDIRECT(ADDRESS(MATCH(LARGE(_xlfn._xlws.FILTER(GW7:GW233,GZ7:GZ233&gt;cr),2),GW7:GW233,0)+6,1))</f>
        <v>#NAME?</v>
      </c>
      <c r="GX235" s="1" t="e">
        <f t="array" aca="1" ref="GX235" ca="1">INDIRECT(ADDRESS(MATCH(LARGE(_xlfn._xlws.FILTER(GX7:GX233,GZ7:GZ233&gt;cr),2),GX7:GX233,0)+6,1))</f>
        <v>#NAME?</v>
      </c>
      <c r="GY235" s="1" t="e">
        <f t="array" aca="1" ref="GY235" ca="1">INDIRECT(ADDRESS(MATCH(LARGE(_xlfn._xlws.FILTER(GY7:GY233,GZ7:GZ233&gt;cr),2),GY7:GY233,0)+6,1))</f>
        <v>#NAME?</v>
      </c>
      <c r="GZ235" s="1" t="e">
        <f t="array" aca="1" ref="GZ235" ca="1">INDIRECT(ADDRESS(MATCH(LARGE(_xlfn._xlws.FILTER(GZ7:GZ233,GZ7:GZ233&gt;cr),2),GZ7:GZ233,0)+6,1))</f>
        <v>#NAME?</v>
      </c>
      <c r="HA235" s="1" t="e">
        <f t="array" aca="1" ref="HA235" ca="1">INDIRECT(ADDRESS(MATCH(SMALL(_xlfn._xlws.FILTER(HA7:HA233,GZ7:GZ233&gt;cr),2),HA7:HA233,0)+6,1))</f>
        <v>#NAME?</v>
      </c>
      <c r="HB235" s="6" t="e">
        <f t="array" aca="1" ref="HB235" ca="1">INDIRECT(ADDRESS(MATCH(SMALL(_xlfn._xlws.FILTER(HB7:HB233,HH7:HH233&gt;cr),2),HB7:HB233,0)+6,1))</f>
        <v>#NAME?</v>
      </c>
      <c r="HC235" s="6" t="e">
        <f t="array" aca="1" ref="HC235" ca="1">INDIRECT(ADDRESS(MATCH(SMALL(_xlfn._xlws.FILTER(HC7:HC233,HH7:HH233&gt;cr),2),HC7:HC233,0)+6,1))</f>
        <v>#NAME?</v>
      </c>
      <c r="HD235" s="6" t="e">
        <f t="array" aca="1" ref="HD235" ca="1">INDIRECT(ADDRESS(MATCH(LARGE(_xlfn._xlws.FILTER(HD7:HD233,HH7:HH233&gt;cr),2),HD7:HD233,0)+6,1))</f>
        <v>#NAME?</v>
      </c>
      <c r="HE235" s="6" t="e">
        <f t="array" aca="1" ref="HE235" ca="1">INDIRECT(ADDRESS(MATCH(LARGE(_xlfn._xlws.FILTER(HE7:HE233,HH7:HH233&gt;cr),2),HE7:HE233,0)+6,1))</f>
        <v>#NAME?</v>
      </c>
      <c r="HF235" s="6" t="e">
        <f t="array" aca="1" ref="HF235" ca="1">INDIRECT(ADDRESS(MATCH(LARGE(_xlfn._xlws.FILTER(HF7:HF233,HH7:HH233&gt;cr),2),HF7:HF233,0)+6,1))</f>
        <v>#NAME?</v>
      </c>
      <c r="HG235" s="6" t="e">
        <f t="array" aca="1" ref="HG235" ca="1">INDIRECT(ADDRESS(MATCH(LARGE(_xlfn._xlws.FILTER(HG7:HG233,HH7:HH233&gt;cr),2),HG7:HG233,0)+6,1))</f>
        <v>#NAME?</v>
      </c>
      <c r="HH235" s="6" t="e">
        <f t="array" aca="1" ref="HH235" ca="1">INDIRECT(ADDRESS(MATCH(LARGE(_xlfn._xlws.FILTER(HH7:HH233,HH7:HH233&gt;cr),2),HH7:HH233,0)+6,1))</f>
        <v>#NAME?</v>
      </c>
      <c r="HI235" s="6" t="e">
        <f t="array" aca="1" ref="HI235" ca="1">INDIRECT(ADDRESS(MATCH(SMALL(_xlfn._xlws.FILTER(HI7:HI233,HH7:HH233&gt;cr),2),HI7:HI233,0)+6,1))</f>
        <v>#NAME?</v>
      </c>
      <c r="HJ235" s="1" t="e">
        <f t="array" aca="1" ref="HJ235" ca="1">INDIRECT(ADDRESS(MATCH(SMALL(_xlfn._xlws.FILTER(HJ7:HJ233,HP7:HP233&gt;cr),2),HJ7:HJ233,0)+6,1))</f>
        <v>#NAME?</v>
      </c>
      <c r="HK235" s="1" t="e">
        <f t="array" aca="1" ref="HK235" ca="1">INDIRECT(ADDRESS(MATCH(SMALL(_xlfn._xlws.FILTER(HK7:HK233,HP7:HP233&gt;cr),2),HK7:HK233,0)+6,1))</f>
        <v>#NAME?</v>
      </c>
      <c r="HL235" s="1" t="e">
        <f t="array" aca="1" ref="HL235" ca="1">INDIRECT(ADDRESS(MATCH(LARGE(_xlfn._xlws.FILTER(HL7:HL233,HP7:HP233&gt;cr),2),HL7:HL233,0)+6,1))</f>
        <v>#NAME?</v>
      </c>
      <c r="HM235" s="1" t="e">
        <f t="array" aca="1" ref="HM235" ca="1">INDIRECT(ADDRESS(MATCH(LARGE(_xlfn._xlws.FILTER(HM7:HM233,HP7:HP233&gt;cr),2),HM7:HM233,0)+6,1))</f>
        <v>#NAME?</v>
      </c>
      <c r="HN235" s="1" t="e">
        <f t="array" aca="1" ref="HN235" ca="1">INDIRECT(ADDRESS(MATCH(LARGE(_xlfn._xlws.FILTER(HN7:HN233,HP7:HP233&gt;cr),2),HN7:HN233,0)+6,1))</f>
        <v>#NAME?</v>
      </c>
      <c r="HO235" s="1" t="e">
        <f t="array" aca="1" ref="HO235" ca="1">INDIRECT(ADDRESS(MATCH(LARGE(_xlfn._xlws.FILTER(HO7:HO233,HP7:HP233&gt;cr),2),HO7:HO233,0)+6,1))</f>
        <v>#NAME?</v>
      </c>
      <c r="HP235" s="1" t="e">
        <f t="array" aca="1" ref="HP235" ca="1">INDIRECT(ADDRESS(MATCH(LARGE(_xlfn._xlws.FILTER(HP7:HP233,HP7:HP233&gt;cr),2),HP7:HP233,0)+6,1))</f>
        <v>#NAME?</v>
      </c>
      <c r="HQ235" s="1" t="e">
        <f t="array" aca="1" ref="HQ235" ca="1">INDIRECT(ADDRESS(MATCH(SMALL(_xlfn._xlws.FILTER(HQ7:HQ233,HP7:HP233&gt;cr),2),HQ7:HQ233,0)+6,1))</f>
        <v>#NAME?</v>
      </c>
      <c r="HR235" s="6" t="e">
        <f t="array" aca="1" ref="HR235" ca="1">INDIRECT(ADDRESS(MATCH(SMALL(_xlfn._xlws.FILTER(HR7:HR233,HX7:HX233&gt;cr),2),HR7:HR233,0)+6,1))</f>
        <v>#NAME?</v>
      </c>
      <c r="HS235" s="6" t="e">
        <f t="array" aca="1" ref="HS235" ca="1">INDIRECT(ADDRESS(MATCH(SMALL(_xlfn._xlws.FILTER(HS7:HS233,HX7:HX233&gt;cr),2),HS7:HS233,0)+6,1))</f>
        <v>#NAME?</v>
      </c>
      <c r="HT235" s="6" t="e">
        <f t="array" aca="1" ref="HT235" ca="1">INDIRECT(ADDRESS(MATCH(LARGE(_xlfn._xlws.FILTER(HT7:HT233,HX7:HX233&gt;cr),2),HT7:HT233,0)+6,1))</f>
        <v>#NAME?</v>
      </c>
      <c r="HU235" s="6" t="e">
        <f t="array" aca="1" ref="HU235" ca="1">INDIRECT(ADDRESS(MATCH(LARGE(_xlfn._xlws.FILTER(HU7:HU233,HX7:HX233&gt;cr),2),HU7:HU233,0)+6,1))</f>
        <v>#NAME?</v>
      </c>
      <c r="HV235" s="6" t="e">
        <f t="array" aca="1" ref="HV235" ca="1">INDIRECT(ADDRESS(MATCH(LARGE(_xlfn._xlws.FILTER(HV7:HV233,HX7:HX233&gt;cr),2),HV7:HV233,0)+6,1))</f>
        <v>#NAME?</v>
      </c>
      <c r="HW235" s="6" t="e">
        <f t="array" aca="1" ref="HW235" ca="1">INDIRECT(ADDRESS(MATCH(LARGE(_xlfn._xlws.FILTER(HW7:HW233,HX7:HX233&gt;cr),2),HW7:HW233,0)+6,1))</f>
        <v>#NAME?</v>
      </c>
      <c r="HX235" s="6" t="e">
        <f t="array" aca="1" ref="HX235" ca="1">INDIRECT(ADDRESS(MATCH(LARGE(_xlfn._xlws.FILTER(HX7:HX233,HX7:HX233&gt;cr),2),HX7:HX233,0)+6,1))</f>
        <v>#NAME?</v>
      </c>
      <c r="HY235" s="6" t="e">
        <f t="array" aca="1" ref="HY235" ca="1">INDIRECT(ADDRESS(MATCH(SMALL(_xlfn._xlws.FILTER(HY7:HY233,HX7:HX233&gt;cr),2),HY7:HY233,0)+6,1))</f>
        <v>#NAME?</v>
      </c>
      <c r="HZ235" s="1" t="e">
        <f t="array" aca="1" ref="HZ235" ca="1">INDIRECT(ADDRESS(MATCH(SMALL(_xlfn._xlws.FILTER(HZ7:HZ233,IF7:IF233&gt;cr),2),HZ7:HZ233,0)+6,1))</f>
        <v>#NAME?</v>
      </c>
      <c r="IA235" s="1" t="e">
        <f t="array" aca="1" ref="IA235" ca="1">INDIRECT(ADDRESS(MATCH(SMALL(_xlfn._xlws.FILTER(IA7:IA233,IF7:IF233&gt;cr),2),IA7:IA233,0)+6,1))</f>
        <v>#NAME?</v>
      </c>
      <c r="IB235" s="1" t="e">
        <f t="array" aca="1" ref="IB235" ca="1">INDIRECT(ADDRESS(MATCH(LARGE(_xlfn._xlws.FILTER(IB7:IB233,IF7:IF233&gt;cr),2),IB7:IB233,0)+6,1))</f>
        <v>#NAME?</v>
      </c>
      <c r="IC235" s="1" t="e">
        <f t="array" aca="1" ref="IC235" ca="1">INDIRECT(ADDRESS(MATCH(LARGE(_xlfn._xlws.FILTER(IC7:IC233,IF7:IF233&gt;cr),2),IC7:IC233,0)+6,1))</f>
        <v>#NAME?</v>
      </c>
      <c r="ID235" s="1" t="e">
        <f t="array" aca="1" ref="ID235" ca="1">INDIRECT(ADDRESS(MATCH(LARGE(_xlfn._xlws.FILTER(ID7:ID233,IF7:IF233&gt;cr),2),ID7:ID233,0)+6,1))</f>
        <v>#NAME?</v>
      </c>
      <c r="IE235" s="1" t="e">
        <f t="array" aca="1" ref="IE235" ca="1">INDIRECT(ADDRESS(MATCH(LARGE(_xlfn._xlws.FILTER(IE7:IE233,IF7:IF233&gt;cr),2),IE7:IE233,0)+6,1))</f>
        <v>#NAME?</v>
      </c>
      <c r="IF235" s="1" t="e">
        <f t="array" aca="1" ref="IF235" ca="1">INDIRECT(ADDRESS(MATCH(LARGE(_xlfn._xlws.FILTER(IF7:IF233,IF7:IF233&gt;cr),2),IF7:IF233,0)+6,1))</f>
        <v>#NAME?</v>
      </c>
      <c r="IG235" s="1" t="e">
        <f t="array" aca="1" ref="IG235" ca="1">INDIRECT(ADDRESS(MATCH(SMALL(_xlfn._xlws.FILTER(IG7:IG233,IF7:IF233&gt;cr),2),IG7:IG233,0)+6,1))</f>
        <v>#NAME?</v>
      </c>
      <c r="IH235" s="6" t="e">
        <f t="array" aca="1" ref="IH235" ca="1">INDIRECT(ADDRESS(MATCH(SMALL(_xlfn._xlws.FILTER(IH7:IH233,IN7:IN233&gt;cr),2),IH7:IH233,0)+6,1))</f>
        <v>#NAME?</v>
      </c>
      <c r="II235" s="6" t="e">
        <f t="array" aca="1" ref="II235" ca="1">INDIRECT(ADDRESS(MATCH(SMALL(_xlfn._xlws.FILTER(II7:II233,IN7:IN233&gt;cr),2),II7:II233,0)+6,1))</f>
        <v>#NAME?</v>
      </c>
      <c r="IJ235" s="6" t="e">
        <f t="array" aca="1" ref="IJ235" ca="1">INDIRECT(ADDRESS(MATCH(LARGE(_xlfn._xlws.FILTER(IJ7:IJ233,IN7:IN233&gt;cr),2),IJ7:IJ233,0)+6,1))</f>
        <v>#NAME?</v>
      </c>
      <c r="IK235" s="6" t="e">
        <f t="array" aca="1" ref="IK235" ca="1">INDIRECT(ADDRESS(MATCH(LARGE(_xlfn._xlws.FILTER(IK7:IK233,IN7:IN233&gt;cr),2),IK7:IK233,0)+6,1))</f>
        <v>#NAME?</v>
      </c>
      <c r="IL235" s="6" t="e">
        <f t="array" aca="1" ref="IL235" ca="1">INDIRECT(ADDRESS(MATCH(LARGE(_xlfn._xlws.FILTER(IL7:IL233,IN7:IN233&gt;cr),2),IL7:IL233,0)+6,1))</f>
        <v>#NAME?</v>
      </c>
      <c r="IM235" s="6" t="e">
        <f t="array" aca="1" ref="IM235" ca="1">INDIRECT(ADDRESS(MATCH(LARGE(_xlfn._xlws.FILTER(IM7:IM233,IN7:IN233&gt;cr),2),IM7:IM233,0)+6,1))</f>
        <v>#NAME?</v>
      </c>
      <c r="IN235" s="6" t="e">
        <f t="array" aca="1" ref="IN235" ca="1">INDIRECT(ADDRESS(MATCH(LARGE(_xlfn._xlws.FILTER(IN7:IN233,IN7:IN233&gt;cr),2),IN7:IN233,0)+6,1))</f>
        <v>#NAME?</v>
      </c>
      <c r="IO235" s="6" t="e">
        <f t="array" aca="1" ref="IO235" ca="1">INDIRECT(ADDRESS(MATCH(SMALL(_xlfn._xlws.FILTER(IO7:IO233,IN7:IN233&gt;cr),2),IO7:IO233,0)+6,1))</f>
        <v>#NAME?</v>
      </c>
      <c r="IP235" s="1" t="e">
        <f t="array" aca="1" ref="IP235" ca="1">INDIRECT(ADDRESS(MATCH(SMALL(_xlfn._xlws.FILTER(IP7:IP233,IV7:IV233&gt;cr),2),IP7:IP233,0)+6,1))</f>
        <v>#NAME?</v>
      </c>
      <c r="IQ235" s="1" t="e">
        <f t="array" aca="1" ref="IQ235" ca="1">INDIRECT(ADDRESS(MATCH(SMALL(_xlfn._xlws.FILTER(IQ7:IQ233,IV7:IV233&gt;cr),2),IQ7:IQ233,0)+6,1))</f>
        <v>#NAME?</v>
      </c>
      <c r="IR235" s="1" t="e">
        <f t="array" aca="1" ref="IR235" ca="1">INDIRECT(ADDRESS(MATCH(LARGE(_xlfn._xlws.FILTER(IR7:IR233,IV7:IV233&gt;cr),2),IR7:IR233,0)+6,1))</f>
        <v>#NAME?</v>
      </c>
      <c r="IS235" s="1" t="e">
        <f t="array" aca="1" ref="IS235" ca="1">INDIRECT(ADDRESS(MATCH(LARGE(_xlfn._xlws.FILTER(IS7:IS233,IV7:IV233&gt;cr),2),IS7:IS233,0)+6,1))</f>
        <v>#NAME?</v>
      </c>
      <c r="IT235" s="1" t="e">
        <f t="array" aca="1" ref="IT235" ca="1">INDIRECT(ADDRESS(MATCH(LARGE(_xlfn._xlws.FILTER(IT7:IT233,IV7:IV233&gt;cr),2),IT7:IT233,0)+6,1))</f>
        <v>#NAME?</v>
      </c>
      <c r="IU235" s="1" t="e">
        <f t="array" aca="1" ref="IU235" ca="1">INDIRECT(ADDRESS(MATCH(LARGE(_xlfn._xlws.FILTER(IU7:IU233,IV7:IV233&gt;cr),2),IU7:IU233,0)+6,1))</f>
        <v>#NAME?</v>
      </c>
      <c r="IV235" s="1" t="e">
        <f t="array" aca="1" ref="IV235" ca="1">INDIRECT(ADDRESS(MATCH(LARGE(_xlfn._xlws.FILTER(IV7:IV233,IV7:IV233&gt;cr),2),IV7:IV233,0)+6,1))</f>
        <v>#NAME?</v>
      </c>
      <c r="IW235" s="1" t="e">
        <f t="array" aca="1" ref="IW235" ca="1">INDIRECT(ADDRESS(MATCH(SMALL(_xlfn._xlws.FILTER(IW7:IW233,IV7:IV233&gt;cr),2),IW7:IW233,0)+6,1))</f>
        <v>#NAME?</v>
      </c>
      <c r="IX235" s="6" t="e">
        <f t="array" aca="1" ref="IX235" ca="1">INDIRECT(ADDRESS(MATCH(SMALL(_xlfn._xlws.FILTER(IX7:IX233,JD7:JD233&gt;cr),2),IX7:IX233,0)+6,1))</f>
        <v>#NAME?</v>
      </c>
      <c r="IY235" s="6" t="e">
        <f t="array" aca="1" ref="IY235" ca="1">INDIRECT(ADDRESS(MATCH(SMALL(_xlfn._xlws.FILTER(IY7:IY233,JD7:JD233&gt;cr),2),IY7:IY233,0)+6,1))</f>
        <v>#NAME?</v>
      </c>
      <c r="IZ235" s="6" t="e">
        <f t="array" aca="1" ref="IZ235" ca="1">INDIRECT(ADDRESS(MATCH(LARGE(_xlfn._xlws.FILTER(IZ7:IZ233,JD7:JD233&gt;cr),2),IZ7:IZ233,0)+6,1))</f>
        <v>#NAME?</v>
      </c>
      <c r="JA235" s="6" t="e">
        <f t="array" aca="1" ref="JA235" ca="1">INDIRECT(ADDRESS(MATCH(LARGE(_xlfn._xlws.FILTER(JA7:JA233,JD7:JD233&gt;cr),2),JA7:JA233,0)+6,1))</f>
        <v>#NAME?</v>
      </c>
      <c r="JB235" s="6" t="e">
        <f t="array" aca="1" ref="JB235" ca="1">INDIRECT(ADDRESS(MATCH(LARGE(_xlfn._xlws.FILTER(JB7:JB233,JD7:JD233&gt;cr),2),JB7:JB233,0)+6,1))</f>
        <v>#NAME?</v>
      </c>
      <c r="JC235" s="6" t="e">
        <f t="array" aca="1" ref="JC235" ca="1">INDIRECT(ADDRESS(MATCH(LARGE(_xlfn._xlws.FILTER(JC7:JC233,JD7:JD233&gt;cr),2),JC7:JC233,0)+6,1))</f>
        <v>#NAME?</v>
      </c>
      <c r="JD235" s="6" t="e">
        <f t="array" aca="1" ref="JD235" ca="1">INDIRECT(ADDRESS(MATCH(LARGE(_xlfn._xlws.FILTER(JD7:JD233,JD7:JD233&gt;cr),2),JD7:JD233,0)+6,1))</f>
        <v>#NAME?</v>
      </c>
      <c r="JE235" s="6" t="e">
        <f t="array" aca="1" ref="JE235" ca="1">INDIRECT(ADDRESS(MATCH(SMALL(_xlfn._xlws.FILTER(JE7:JE233,JD7:JD233&gt;cr),2),JE7:JE233,0)+6,1))</f>
        <v>#NAME?</v>
      </c>
      <c r="JF235" s="1" t="e">
        <f t="array" aca="1" ref="JF235" ca="1">INDIRECT(ADDRESS(MATCH(SMALL(_xlfn._xlws.FILTER(JF7:JF233,JL7:JL233&gt;cr),2),JF7:JF233,0)+6,1))</f>
        <v>#NAME?</v>
      </c>
      <c r="JG235" s="1" t="e">
        <f t="array" aca="1" ref="JG235" ca="1">INDIRECT(ADDRESS(MATCH(SMALL(_xlfn._xlws.FILTER(JG7:JG233,JL7:JL233&gt;cr),2),JG7:JG233,0)+6,1))</f>
        <v>#NAME?</v>
      </c>
      <c r="JH235" s="1" t="e">
        <f t="array" aca="1" ref="JH235" ca="1">INDIRECT(ADDRESS(MATCH(LARGE(_xlfn._xlws.FILTER(JH7:JH233,JL7:JL233&gt;cr),2),JH7:JH233,0)+6,1))</f>
        <v>#NAME?</v>
      </c>
      <c r="JI235" s="1" t="e">
        <f t="array" aca="1" ref="JI235" ca="1">INDIRECT(ADDRESS(MATCH(LARGE(_xlfn._xlws.FILTER(JI7:JI233,JL7:JL233&gt;cr),2),JI7:JI233,0)+6,1))</f>
        <v>#NAME?</v>
      </c>
      <c r="JJ235" s="1" t="e">
        <f t="array" aca="1" ref="JJ235" ca="1">INDIRECT(ADDRESS(MATCH(LARGE(_xlfn._xlws.FILTER(JJ7:JJ233,JL7:JL233&gt;cr),2),JJ7:JJ233,0)+6,1))</f>
        <v>#NAME?</v>
      </c>
      <c r="JK235" s="1" t="e">
        <f t="array" aca="1" ref="JK235" ca="1">INDIRECT(ADDRESS(MATCH(LARGE(_xlfn._xlws.FILTER(JK7:JK233,JL7:JL233&gt;cr),2),JK7:JK233,0)+6,1))</f>
        <v>#NAME?</v>
      </c>
      <c r="JL235" s="1" t="e">
        <f t="array" aca="1" ref="JL235" ca="1">INDIRECT(ADDRESS(MATCH(LARGE(_xlfn._xlws.FILTER(JL7:JL233,JL7:JL233&gt;cr),2),JL7:JL233,0)+6,1))</f>
        <v>#NAME?</v>
      </c>
      <c r="JM235" s="1" t="e">
        <f t="array" aca="1" ref="JM235" ca="1">INDIRECT(ADDRESS(MATCH(SMALL(_xlfn._xlws.FILTER(JM7:JM233,JL7:JL233&gt;cr),2),JM7:JM233,0)+6,1))</f>
        <v>#NAME?</v>
      </c>
      <c r="JN235" s="9" t="e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>
        <f t="array" aca="1" ref="B236" ca="1">INDIRECT(ADDRESS(MATCH(SMALL(_xlfn._xlws.FILTER(B7:B233,H7:H233&gt;0.5),3),B7:B233,0)+6,1))</f>
        <v>#NAME?</v>
      </c>
      <c r="C236" s="6" t="e">
        <f t="array" aca="1" ref="C236" ca="1">INDIRECT(ADDRESS(MATCH(SMALL(_xlfn._xlws.FILTER(C7:C233,H7:H233&gt;0.5),3),C7:C233,0)+6,1))</f>
        <v>#NAME?</v>
      </c>
      <c r="D236" s="6" t="e">
        <f t="array" aca="1" ref="D236" ca="1">INDIRECT(ADDRESS(MATCH(LARGE(_xlfn._xlws.FILTER(D7:D233,H7:H233&gt;0.5),3),D7:D233,0)+6,1))</f>
        <v>#NAME?</v>
      </c>
      <c r="E236" s="6" t="e">
        <f t="array" aca="1" ref="E236" ca="1">INDIRECT(ADDRESS(MATCH(LARGE(_xlfn._xlws.FILTER(E7:E233,H7:H233&gt;0.5),3),E7:E233,0)+6,1))</f>
        <v>#NAME?</v>
      </c>
      <c r="F236" s="6" t="e">
        <f t="array" aca="1" ref="F236" ca="1">INDIRECT(ADDRESS(MATCH(LARGE(_xlfn._xlws.FILTER(F7:F233,H7:H233&gt;0.5),3),F7:F233,0)+6,1))</f>
        <v>#NAME?</v>
      </c>
      <c r="G236" s="6" t="e">
        <f t="array" aca="1" ref="G236" ca="1">INDIRECT(ADDRESS(MATCH(LARGE(_xlfn._xlws.FILTER(G7:G233,H7:H233&gt;0.5),3),G7:G233,0)+6,1))</f>
        <v>#NAME?</v>
      </c>
      <c r="H236" s="6" t="e">
        <f t="array" aca="1" ref="H236" ca="1">INDIRECT(ADDRESS(MATCH(LARGE(_xlfn._xlws.FILTER(H7:H233,H7:H233&gt;0.5),3),H7:H233,0)+6,1))</f>
        <v>#NAME?</v>
      </c>
      <c r="I236" s="6" t="e">
        <f t="array" aca="1" ref="I236" ca="1">INDIRECT(ADDRESS(MATCH(SMALL(_xlfn._xlws.FILTER(I7:I233,H7:H233&gt;0.5),3),I7:I233,0)+6,1))</f>
        <v>#NAME?</v>
      </c>
      <c r="J236" s="1" t="e">
        <f t="array" aca="1" ref="J236" ca="1">INDIRECT(ADDRESS(MATCH(SMALL(_xlfn._xlws.FILTER(J7:J233,P7:P233&gt;cr),3),J7:J233,0)+6,1))</f>
        <v>#NAME?</v>
      </c>
      <c r="K236" s="1" t="e">
        <f t="array" aca="1" ref="K236" ca="1">INDIRECT(ADDRESS(MATCH(SMALL(_xlfn._xlws.FILTER(K7:K233,P7:P233&gt;cr),3),K7:K233,0)+6,1))</f>
        <v>#NAME?</v>
      </c>
      <c r="L236" s="1" t="e">
        <f t="array" aca="1" ref="L236" ca="1">INDIRECT(ADDRESS(MATCH(LARGE(_xlfn._xlws.FILTER(L7:L233,P7:P233&gt;cr),3),L7:L233,0)+6,1))</f>
        <v>#NAME?</v>
      </c>
      <c r="M236" s="1" t="e">
        <f t="array" aca="1" ref="M236" ca="1">INDIRECT(ADDRESS(MATCH(LARGE(_xlfn._xlws.FILTER(M7:M233,P7:P233&gt;cr),3),M7:M233,0)+6,1))</f>
        <v>#NAME?</v>
      </c>
      <c r="N236" s="1" t="e">
        <f t="array" aca="1" ref="N236" ca="1">INDIRECT(ADDRESS(MATCH(LARGE(_xlfn._xlws.FILTER(N7:N233,P7:P233&gt;cr),3),N7:N233,0)+6,1))</f>
        <v>#NAME?</v>
      </c>
      <c r="O236" s="1" t="e">
        <f t="array" aca="1" ref="O236" ca="1">INDIRECT(ADDRESS(MATCH(LARGE(_xlfn._xlws.FILTER(O7:O233,P7:P233&gt;cr),3),O7:O233,0)+6,1))</f>
        <v>#NAME?</v>
      </c>
      <c r="P236" s="1" t="e">
        <f t="array" aca="1" ref="P236" ca="1">INDIRECT(ADDRESS(MATCH(LARGE(_xlfn._xlws.FILTER(P7:P233,P7:P233&gt;cr),3),P7:P233,0)+6,1))</f>
        <v>#NAME?</v>
      </c>
      <c r="Q236" s="1" t="e">
        <f t="array" aca="1" ref="Q236" ca="1">INDIRECT(ADDRESS(MATCH(SMALL(_xlfn._xlws.FILTER(Q7:Q233,P7:P233&gt;cr),3),Q7:Q233,0)+6,1))</f>
        <v>#NAME?</v>
      </c>
      <c r="R236" s="6" t="e">
        <f t="array" aca="1" ref="R236" ca="1">INDIRECT(ADDRESS(MATCH(SMALL(_xlfn._xlws.FILTER(R7:R233,X7:X233&gt;cr),3),R7:R233,0)+6,1))</f>
        <v>#NAME?</v>
      </c>
      <c r="S236" s="6" t="e">
        <f t="array" aca="1" ref="S236" ca="1">INDIRECT(ADDRESS(MATCH(SMALL(_xlfn._xlws.FILTER(S7:S233,X7:X233&gt;cr),3),S7:S233,0)+6,1))</f>
        <v>#NAME?</v>
      </c>
      <c r="T236" s="6" t="e">
        <f t="array" aca="1" ref="T236" ca="1">INDIRECT(ADDRESS(MATCH(LARGE(_xlfn._xlws.FILTER(T7:T233,X7:X233&gt;cr),3),T7:T233,0)+6,1))</f>
        <v>#NAME?</v>
      </c>
      <c r="U236" s="6" t="e">
        <f t="array" aca="1" ref="U236" ca="1">INDIRECT(ADDRESS(MATCH(LARGE(_xlfn._xlws.FILTER(U7:U233,X7:X233&gt;cr),3),U7:U233,0)+6,1))</f>
        <v>#NAME?</v>
      </c>
      <c r="V236" s="6" t="e">
        <f t="array" aca="1" ref="V236" ca="1">INDIRECT(ADDRESS(MATCH(LARGE(_xlfn._xlws.FILTER(V7:V233,X7:X233&gt;cr),3),V7:V233,0)+6,1))</f>
        <v>#NAME?</v>
      </c>
      <c r="W236" s="6" t="e">
        <f t="array" aca="1" ref="W236" ca="1">INDIRECT(ADDRESS(MATCH(LARGE(_xlfn._xlws.FILTER(W7:W233,X7:X233&gt;cr),3),W7:W233,0)+6,1))</f>
        <v>#NAME?</v>
      </c>
      <c r="X236" s="6" t="e">
        <f t="array" aca="1" ref="X236" ca="1">INDIRECT(ADDRESS(MATCH(LARGE(_xlfn._xlws.FILTER(X7:X233,X7:X233&gt;cr),3),X7:X233,0)+6,1))</f>
        <v>#NAME?</v>
      </c>
      <c r="Y236" s="6" t="e">
        <f t="array" aca="1" ref="Y236" ca="1">INDIRECT(ADDRESS(MATCH(SMALL(_xlfn._xlws.FILTER(Y7:Y233,X7:X233&gt;cr),3),Y7:Y233,0)+6,1))</f>
        <v>#NAME?</v>
      </c>
      <c r="Z236" s="1" t="e">
        <f t="array" aca="1" ref="Z236" ca="1">INDIRECT(ADDRESS(MATCH(SMALL(_xlfn._xlws.FILTER(Z7:Z233,AF7:AF233&gt;cr),3),Z7:Z233,0)+6,1))</f>
        <v>#NAME?</v>
      </c>
      <c r="AA236" s="1" t="e">
        <f t="array" aca="1" ref="AA236" ca="1">INDIRECT(ADDRESS(MATCH(SMALL(_xlfn._xlws.FILTER(AA7:AA233,AF7:AF233&gt;cr),3),AA7:AA233,0)+6,1))</f>
        <v>#NAME?</v>
      </c>
      <c r="AB236" s="1" t="e">
        <f t="array" aca="1" ref="AB236" ca="1">INDIRECT(ADDRESS(MATCH(LARGE(_xlfn._xlws.FILTER(AB7:AB233,AF7:AF233&gt;cr),3),AB7:AB233,0)+6,1))</f>
        <v>#NAME?</v>
      </c>
      <c r="AC236" s="1" t="e">
        <f t="array" aca="1" ref="AC236" ca="1">INDIRECT(ADDRESS(MATCH(LARGE(_xlfn._xlws.FILTER(AC7:AC233,AF7:AF233&gt;cr),3),AC7:AC233,0)+6,1))</f>
        <v>#NAME?</v>
      </c>
      <c r="AD236" s="1" t="e">
        <f t="array" aca="1" ref="AD236" ca="1">INDIRECT(ADDRESS(MATCH(LARGE(_xlfn._xlws.FILTER(AD7:AD233,AF7:AF233&gt;cr),3),AD7:AD233,0)+6,1))</f>
        <v>#NAME?</v>
      </c>
      <c r="AE236" s="1" t="e">
        <f t="array" aca="1" ref="AE236" ca="1">INDIRECT(ADDRESS(MATCH(LARGE(_xlfn._xlws.FILTER(AE7:AE233,AF7:AF233&gt;cr),3),AE7:AE233,0)+6,1))</f>
        <v>#NAME?</v>
      </c>
      <c r="AF236" s="1" t="e">
        <f t="array" aca="1" ref="AF236" ca="1">INDIRECT(ADDRESS(MATCH(LARGE(_xlfn._xlws.FILTER(AF7:AF233,AF7:AF233&gt;cr),3),AF7:AF233,0)+6,1))</f>
        <v>#NAME?</v>
      </c>
      <c r="AG236" s="1" t="e">
        <f t="array" aca="1" ref="AG236" ca="1">INDIRECT(ADDRESS(MATCH(SMALL(_xlfn._xlws.FILTER(AG7:AG233,AF7:AF233&gt;cr),3),AG7:AG233,0)+6,1))</f>
        <v>#NAME?</v>
      </c>
      <c r="AH236" s="6" t="e">
        <f t="array" aca="1" ref="AH236" ca="1">INDIRECT(ADDRESS(MATCH(SMALL(_xlfn._xlws.FILTER(AH7:AH233,AN7:AN233&gt;cr),3),AH7:AH233,0)+6,1))</f>
        <v>#NAME?</v>
      </c>
      <c r="AI236" s="6" t="e">
        <f t="array" aca="1" ref="AI236" ca="1">INDIRECT(ADDRESS(MATCH(SMALL(_xlfn._xlws.FILTER(AI7:AI233,AN7:AN233&gt;cr),3),AI7:AI233,0)+6,1))</f>
        <v>#NAME?</v>
      </c>
      <c r="AJ236" s="6" t="e">
        <f t="array" aca="1" ref="AJ236" ca="1">INDIRECT(ADDRESS(MATCH(LARGE(_xlfn._xlws.FILTER(AJ7:AJ233,AN7:AN233&gt;cr),3),AJ7:AJ233,0)+6,1))</f>
        <v>#NAME?</v>
      </c>
      <c r="AK236" s="6" t="e">
        <f t="array" aca="1" ref="AK236" ca="1">INDIRECT(ADDRESS(MATCH(LARGE(_xlfn._xlws.FILTER(AK7:AK233,AN7:AN233&gt;cr),3),AK7:AK233,0)+6,1))</f>
        <v>#NAME?</v>
      </c>
      <c r="AL236" s="6" t="e">
        <f t="array" aca="1" ref="AL236" ca="1">INDIRECT(ADDRESS(MATCH(LARGE(_xlfn._xlws.FILTER(AL7:AL233,AN7:AN233&gt;cr),3),AL7:AL233,0)+6,1))</f>
        <v>#NAME?</v>
      </c>
      <c r="AM236" s="6" t="e">
        <f t="array" aca="1" ref="AM236" ca="1">INDIRECT(ADDRESS(MATCH(LARGE(_xlfn._xlws.FILTER(AM7:AM233,AN7:AN233&gt;cr),3),AM7:AM233,0)+6,1))</f>
        <v>#NAME?</v>
      </c>
      <c r="AN236" s="6" t="e">
        <f t="array" aca="1" ref="AN236" ca="1">INDIRECT(ADDRESS(MATCH(LARGE(_xlfn._xlws.FILTER(AN7:AN233,AN7:AN233&gt;cr),3),AN7:AN233,0)+6,1))</f>
        <v>#NAME?</v>
      </c>
      <c r="AO236" s="6" t="e">
        <f t="array" aca="1" ref="AO236" ca="1">INDIRECT(ADDRESS(MATCH(SMALL(_xlfn._xlws.FILTER(AO7:AO233,AN7:AN233&gt;cr),3),AO7:AO233,0)+6,1))</f>
        <v>#NAME?</v>
      </c>
      <c r="AP236" s="1" t="e">
        <f t="array" aca="1" ref="AP236" ca="1">INDIRECT(ADDRESS(MATCH(SMALL(_xlfn._xlws.FILTER(AP7:AP233,AV7:AV233&gt;cr),3),AP7:AP233,0)+6,1))</f>
        <v>#NAME?</v>
      </c>
      <c r="AQ236" s="1" t="e">
        <f t="array" aca="1" ref="AQ236" ca="1">INDIRECT(ADDRESS(MATCH(SMALL(_xlfn._xlws.FILTER(AQ7:AQ233,AV7:AV233&gt;cr),3),AQ7:AQ233,0)+6,1))</f>
        <v>#NAME?</v>
      </c>
      <c r="AR236" s="1" t="e">
        <f t="array" aca="1" ref="AR236" ca="1">INDIRECT(ADDRESS(MATCH(LARGE(_xlfn._xlws.FILTER(AR7:AR233,AV7:AV233&gt;cr),3),AR7:AR233,0)+6,1))</f>
        <v>#NAME?</v>
      </c>
      <c r="AS236" s="1" t="e">
        <f t="array" aca="1" ref="AS236" ca="1">INDIRECT(ADDRESS(MATCH(LARGE(_xlfn._xlws.FILTER(AS7:AS233,AV7:AV233&gt;cr),3),AS7:AS233,0)+6,1))</f>
        <v>#NAME?</v>
      </c>
      <c r="AT236" s="1" t="e">
        <f t="array" aca="1" ref="AT236" ca="1">INDIRECT(ADDRESS(MATCH(LARGE(_xlfn._xlws.FILTER(AT7:AT233,AV7:AV233&gt;cr),3),AT7:AT233,0)+6,1))</f>
        <v>#NAME?</v>
      </c>
      <c r="AU236" s="1" t="e">
        <f t="array" aca="1" ref="AU236" ca="1">INDIRECT(ADDRESS(MATCH(LARGE(_xlfn._xlws.FILTER(AU7:AU233,AV7:AV233&gt;cr),3),AU7:AU233,0)+6,1))</f>
        <v>#NAME?</v>
      </c>
      <c r="AV236" s="1" t="e">
        <f t="array" aca="1" ref="AV236" ca="1">INDIRECT(ADDRESS(MATCH(LARGE(_xlfn._xlws.FILTER(AV7:AV233,AV7:AV233&gt;cr),3),AV7:AV233,0)+6,1))</f>
        <v>#NAME?</v>
      </c>
      <c r="AW236" s="1" t="e">
        <f t="array" aca="1" ref="AW236" ca="1">INDIRECT(ADDRESS(MATCH(SMALL(_xlfn._xlws.FILTER(AW7:AW233,AV7:AV233&gt;cr),3),AW7:AW233,0)+6,1))</f>
        <v>#NAME?</v>
      </c>
      <c r="AX236" s="6" t="e">
        <f t="array" aca="1" ref="AX236" ca="1">INDIRECT(ADDRESS(MATCH(SMALL(_xlfn._xlws.FILTER(AX7:AX233,BD7:BD233&gt;cr),3),AX7:AX233,0)+6,1))</f>
        <v>#NAME?</v>
      </c>
      <c r="AY236" s="6" t="e">
        <f t="array" aca="1" ref="AY236" ca="1">INDIRECT(ADDRESS(MATCH(SMALL(_xlfn._xlws.FILTER(AY7:AY233,BD7:BD233&gt;cr),3),AY7:AY233,0)+6,1))</f>
        <v>#NAME?</v>
      </c>
      <c r="AZ236" s="6" t="e">
        <f t="array" aca="1" ref="AZ236" ca="1">INDIRECT(ADDRESS(MATCH(LARGE(_xlfn._xlws.FILTER(AZ7:AZ233,BD7:BD233&gt;cr),3),AZ7:AZ233,0)+6,1))</f>
        <v>#NAME?</v>
      </c>
      <c r="BA236" s="6" t="e">
        <f t="array" aca="1" ref="BA236" ca="1">INDIRECT(ADDRESS(MATCH(LARGE(_xlfn._xlws.FILTER(BA7:BA233,BD7:BD233&gt;cr),3),BA7:BA233,0)+6,1))</f>
        <v>#NAME?</v>
      </c>
      <c r="BB236" s="6" t="e">
        <f t="array" aca="1" ref="BB236" ca="1">INDIRECT(ADDRESS(MATCH(LARGE(_xlfn._xlws.FILTER(BB7:BB233,BD7:BD233&gt;cr),3),BB7:BB233,0)+6,1))</f>
        <v>#NAME?</v>
      </c>
      <c r="BC236" s="6" t="e">
        <f t="array" aca="1" ref="BC236" ca="1">INDIRECT(ADDRESS(MATCH(LARGE(_xlfn._xlws.FILTER(BC7:BC233,BD7:BD233&gt;cr),3),BC7:BC233,0)+6,1))</f>
        <v>#NAME?</v>
      </c>
      <c r="BD236" s="6" t="e">
        <f t="array" aca="1" ref="BD236" ca="1">INDIRECT(ADDRESS(MATCH(LARGE(_xlfn._xlws.FILTER(BD7:BD233,BD7:BD233&gt;cr),3),BD7:BD233,0)+6,1))</f>
        <v>#NAME?</v>
      </c>
      <c r="BE236" s="6" t="e">
        <f t="array" aca="1" ref="BE236" ca="1">INDIRECT(ADDRESS(MATCH(SMALL(_xlfn._xlws.FILTER(BE7:BE233,BD7:BD233&gt;cr),3),BE7:BE233,0)+6,1))</f>
        <v>#NAME?</v>
      </c>
      <c r="BF236" s="1" t="e">
        <f t="array" aca="1" ref="BF236" ca="1">INDIRECT(ADDRESS(MATCH(SMALL(_xlfn._xlws.FILTER(BF7:BF233,BL7:BL233&gt;cr),3),BF7:BF233,0)+6,1))</f>
        <v>#NAME?</v>
      </c>
      <c r="BG236" s="1" t="e">
        <f t="array" aca="1" ref="BG236" ca="1">INDIRECT(ADDRESS(MATCH(SMALL(_xlfn._xlws.FILTER(BG7:BG233,BL7:BL233&gt;cr),3),BG7:BG233,0)+6,1))</f>
        <v>#NAME?</v>
      </c>
      <c r="BH236" s="1" t="e">
        <f t="array" aca="1" ref="BH236" ca="1">INDIRECT(ADDRESS(MATCH(LARGE(_xlfn._xlws.FILTER(BH7:BH233,BL7:BL233&gt;cr),3),BH7:BH233,0)+6,1))</f>
        <v>#NAME?</v>
      </c>
      <c r="BI236" s="1" t="e">
        <f t="array" aca="1" ref="BI236" ca="1">INDIRECT(ADDRESS(MATCH(LARGE(_xlfn._xlws.FILTER(BI7:BI233,BL7:BL233&gt;cr),3),BI7:BI233,0)+6,1))</f>
        <v>#NAME?</v>
      </c>
      <c r="BJ236" s="1" t="e">
        <f t="array" aca="1" ref="BJ236" ca="1">INDIRECT(ADDRESS(MATCH(LARGE(_xlfn._xlws.FILTER(BJ7:BJ233,BL7:BL233&gt;cr),3),BJ7:BJ233,0)+6,1))</f>
        <v>#NAME?</v>
      </c>
      <c r="BK236" s="1" t="e">
        <f t="array" aca="1" ref="BK236" ca="1">INDIRECT(ADDRESS(MATCH(LARGE(_xlfn._xlws.FILTER(BK7:BK233,BL7:BL233&gt;cr),3),BK7:BK233,0)+6,1))</f>
        <v>#NAME?</v>
      </c>
      <c r="BL236" s="1" t="e">
        <f t="array" aca="1" ref="BL236" ca="1">INDIRECT(ADDRESS(MATCH(LARGE(_xlfn._xlws.FILTER(BL7:BL233,BL7:BL233&gt;cr),3),BL7:BL233,0)+6,1))</f>
        <v>#NAME?</v>
      </c>
      <c r="BM236" s="1" t="e">
        <f t="array" aca="1" ref="BM236" ca="1">INDIRECT(ADDRESS(MATCH(SMALL(_xlfn._xlws.FILTER(BM7:BM233,BL7:BL233&gt;cr),3),BM7:BM233,0)+6,1))</f>
        <v>#NAME?</v>
      </c>
      <c r="BN236" s="6" t="e">
        <f t="array" aca="1" ref="BN236" ca="1">INDIRECT(ADDRESS(MATCH(SMALL(_xlfn._xlws.FILTER(BN7:BN233,BT7:BT233&gt;cr),3),BN7:BN233,0)+6,1))</f>
        <v>#NAME?</v>
      </c>
      <c r="BO236" s="6" t="e">
        <f t="array" aca="1" ref="BO236" ca="1">INDIRECT(ADDRESS(MATCH(SMALL(_xlfn._xlws.FILTER(BO7:BO233,BT7:BT233&gt;cr),3),BO7:BO233,0)+6,1))</f>
        <v>#NAME?</v>
      </c>
      <c r="BP236" s="6" t="e">
        <f t="array" aca="1" ref="BP236" ca="1">INDIRECT(ADDRESS(MATCH(LARGE(_xlfn._xlws.FILTER(BP7:BP233,BT7:BT233&gt;cr),3),BP7:BP233,0)+6,1))</f>
        <v>#NAME?</v>
      </c>
      <c r="BQ236" s="6" t="e">
        <f t="array" aca="1" ref="BQ236" ca="1">INDIRECT(ADDRESS(MATCH(LARGE(_xlfn._xlws.FILTER(BQ7:BQ233,BT7:BT233&gt;cr),3),BQ7:BQ233,0)+6,1))</f>
        <v>#NAME?</v>
      </c>
      <c r="BR236" s="6" t="e">
        <f t="array" aca="1" ref="BR236" ca="1">INDIRECT(ADDRESS(MATCH(LARGE(_xlfn._xlws.FILTER(BR7:BR233,BT7:BT233&gt;cr),3),BR7:BR233,0)+6,1))</f>
        <v>#NAME?</v>
      </c>
      <c r="BS236" s="6" t="e">
        <f t="array" aca="1" ref="BS236" ca="1">INDIRECT(ADDRESS(MATCH(LARGE(_xlfn._xlws.FILTER(BS7:BS233,BT7:BT233&gt;cr),3),BS7:BS233,0)+6,1))</f>
        <v>#NAME?</v>
      </c>
      <c r="BT236" s="6" t="e">
        <f t="array" aca="1" ref="BT236" ca="1">INDIRECT(ADDRESS(MATCH(LARGE(_xlfn._xlws.FILTER(BT7:BT233,BT7:BT233&gt;cr),3),BT7:BT233,0)+6,1))</f>
        <v>#NAME?</v>
      </c>
      <c r="BU236" s="6" t="e">
        <f t="array" aca="1" ref="BU236" ca="1">INDIRECT(ADDRESS(MATCH(SMALL(_xlfn._xlws.FILTER(BU7:BU233,BT7:BT233&gt;cr),3),BU7:BU233,0)+6,1))</f>
        <v>#NAME?</v>
      </c>
      <c r="BV236" s="1" t="e">
        <f t="array" aca="1" ref="BV236" ca="1">INDIRECT(ADDRESS(MATCH(SMALL(_xlfn._xlws.FILTER(BV7:BV233,CB7:CB233&gt;cr),3),BV7:BV233,0)+6,1))</f>
        <v>#NAME?</v>
      </c>
      <c r="BW236" s="1" t="e">
        <f t="array" aca="1" ref="BW236" ca="1">INDIRECT(ADDRESS(MATCH(SMALL(_xlfn._xlws.FILTER(BW7:BW233,CB7:CB233&gt;cr),3),BW7:BW233,0)+6,1))</f>
        <v>#NAME?</v>
      </c>
      <c r="BX236" s="1" t="e">
        <f t="array" aca="1" ref="BX236" ca="1">INDIRECT(ADDRESS(MATCH(LARGE(_xlfn._xlws.FILTER(BX7:BX233,CB7:CB233&gt;cr),3),BX7:BX233,0)+6,1))</f>
        <v>#NAME?</v>
      </c>
      <c r="BY236" s="1" t="e">
        <f t="array" aca="1" ref="BY236" ca="1">INDIRECT(ADDRESS(MATCH(LARGE(_xlfn._xlws.FILTER(BY7:BY233,CB7:CB233&gt;cr),3),BY7:BY233,0)+6,1))</f>
        <v>#NAME?</v>
      </c>
      <c r="BZ236" s="1" t="e">
        <f t="array" aca="1" ref="BZ236" ca="1">INDIRECT(ADDRESS(MATCH(LARGE(_xlfn._xlws.FILTER(BZ7:BZ233,CB7:CB233&gt;cr),3),BZ7:BZ233,0)+6,1))</f>
        <v>#NAME?</v>
      </c>
      <c r="CA236" s="1" t="e">
        <f t="array" aca="1" ref="CA236" ca="1">INDIRECT(ADDRESS(MATCH(LARGE(_xlfn._xlws.FILTER(CA7:CA233,CB7:CB233&gt;cr),3),CA7:CA233,0)+6,1))</f>
        <v>#NAME?</v>
      </c>
      <c r="CB236" s="1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INDIRECT(ADDRESS(MATCH(SMALL(_xlfn._xlws.FILTER(CD7:CD233,CJ7:CJ233&gt;cr),3),CD7:CD233,0)+6,1))</f>
        <v>#NAME?</v>
      </c>
      <c r="CE236" s="6" t="e">
        <f t="array" aca="1" ref="CE236" ca="1">INDIRECT(ADDRESS(MATCH(SMALL(_xlfn._xlws.FILTER(CE7:CE233,CJ7:CJ233&gt;cr),3),CE7:CE233,0)+6,1))</f>
        <v>#NAME?</v>
      </c>
      <c r="CF236" s="6" t="e">
        <f t="array" aca="1" ref="CF236" ca="1">INDIRECT(ADDRESS(MATCH(LARGE(_xlfn._xlws.FILTER(CF7:CF233,CJ7:CJ233&gt;cr),3),CF7:CF233,0)+6,1))</f>
        <v>#NAME?</v>
      </c>
      <c r="CG236" s="6" t="e">
        <f t="array" aca="1" ref="CG236" ca="1">INDIRECT(ADDRESS(MATCH(LARGE(_xlfn._xlws.FILTER(CG7:CG233,CJ7:CJ233&gt;cr),3),CG7:CG233,0)+6,1))</f>
        <v>#NAME?</v>
      </c>
      <c r="CH236" s="6" t="e">
        <f t="array" aca="1" ref="CH236" ca="1">INDIRECT(ADDRESS(MATCH(LARGE(_xlfn._xlws.FILTER(CH7:CH233,CJ7:CJ233&gt;cr),3),CH7:CH233,0)+6,1))</f>
        <v>#NAME?</v>
      </c>
      <c r="CI236" s="6" t="e">
        <f t="array" aca="1" ref="CI236" ca="1">INDIRECT(ADDRESS(MATCH(LARGE(_xlfn._xlws.FILTER(CI7:CI233,CJ7:CJ233&gt;cr),3),CI7:CI233,0)+6,1))</f>
        <v>#NAME?</v>
      </c>
      <c r="CJ236" s="6" t="e">
        <f t="array" aca="1" ref="CJ236" ca="1">INDIRECT(ADDRESS(MATCH(LARGE(_xlfn._xlws.FILTER(CJ7:CJ233,CJ7:CJ233&gt;cr),3),CJ7:CJ233,0)+6,1))</f>
        <v>#NAME?</v>
      </c>
      <c r="CK236" s="6" t="e">
        <f t="array" aca="1" ref="CK236" ca="1">INDIRECT(ADDRESS(MATCH(SMALL(_xlfn._xlws.FILTER(CK7:CK233,CJ7:CJ233&gt;cr),3),CK7:CK233,0)+6,1))</f>
        <v>#NAME?</v>
      </c>
      <c r="CL236" s="1" t="e">
        <f t="array" aca="1" ref="CL236" ca="1">INDIRECT(ADDRESS(MATCH(SMALL(_xlfn._xlws.FILTER(CL7:CL233,CR7:CR233&gt;cr),3),CL7:CL233,0)+6,1))</f>
        <v>#NAME?</v>
      </c>
      <c r="CM236" s="1" t="e">
        <f t="array" aca="1" ref="CM236" ca="1">INDIRECT(ADDRESS(MATCH(SMALL(_xlfn._xlws.FILTER(CM7:CM233,CR7:CR233&gt;cr),3),CM7:CM233,0)+6,1))</f>
        <v>#NAME?</v>
      </c>
      <c r="CN236" s="1" t="e">
        <f t="array" aca="1" ref="CN236" ca="1">INDIRECT(ADDRESS(MATCH(LARGE(_xlfn._xlws.FILTER(CN7:CN233,CR7:CR233&gt;cr),3),CN7:CN233,0)+6,1))</f>
        <v>#NAME?</v>
      </c>
      <c r="CO236" s="1" t="e">
        <f t="array" aca="1" ref="CO236" ca="1">INDIRECT(ADDRESS(MATCH(LARGE(_xlfn._xlws.FILTER(CO7:CO233,CR7:CR233&gt;cr),3),CO7:CO233,0)+6,1))</f>
        <v>#NAME?</v>
      </c>
      <c r="CP236" s="1" t="e">
        <f t="array" aca="1" ref="CP236" ca="1">INDIRECT(ADDRESS(MATCH(LARGE(_xlfn._xlws.FILTER(CP7:CP233,CR7:CR233&gt;cr),3),CP7:CP233,0)+6,1))</f>
        <v>#NAME?</v>
      </c>
      <c r="CQ236" s="1" t="e">
        <f t="array" aca="1" ref="CQ236" ca="1">INDIRECT(ADDRESS(MATCH(LARGE(_xlfn._xlws.FILTER(CQ7:CQ233,CR7:CR233&gt;cr),3),CQ7:CQ233,0)+6,1))</f>
        <v>#NAME?</v>
      </c>
      <c r="CR236" s="1" t="e">
        <f t="array" aca="1" ref="CR236" ca="1">INDIRECT(ADDRESS(MATCH(LARGE(_xlfn._xlws.FILTER(CR7:CR233,CR7:CR233&gt;cr),3),CR7:CR233,0)+6,1))</f>
        <v>#NAME?</v>
      </c>
      <c r="CS236" s="1" t="e">
        <f t="array" aca="1" ref="CS236" ca="1">INDIRECT(ADDRESS(MATCH(SMALL(_xlfn._xlws.FILTER(CS7:CS233,CR7:CR233&gt;cr),3),CS7:CS233,0)+6,1))</f>
        <v>#NAME?</v>
      </c>
      <c r="CT236" s="6" t="e">
        <f t="array" aca="1" ref="CT236" ca="1">INDIRECT(ADDRESS(MATCH(SMALL(_xlfn._xlws.FILTER(CT7:CT233,CZ7:CZ233&gt;cr),3),CT7:CT233,0)+6,1))</f>
        <v>#NAME?</v>
      </c>
      <c r="CU236" s="6" t="e">
        <f t="array" aca="1" ref="CU236" ca="1">INDIRECT(ADDRESS(MATCH(SMALL(_xlfn._xlws.FILTER(CU7:CU233,CZ7:CZ233&gt;cr),3),CU7:CU233,0)+6,1))</f>
        <v>#NAME?</v>
      </c>
      <c r="CV236" s="6" t="e">
        <f t="array" aca="1" ref="CV236" ca="1">INDIRECT(ADDRESS(MATCH(LARGE(_xlfn._xlws.FILTER(CV7:CV233,CZ7:CZ233&gt;cr),3),CV7:CV233,0)+6,1))</f>
        <v>#NAME?</v>
      </c>
      <c r="CW236" s="6" t="e">
        <f t="array" aca="1" ref="CW236" ca="1">INDIRECT(ADDRESS(MATCH(LARGE(_xlfn._xlws.FILTER(CW7:CW233,CZ7:CZ233&gt;cr),3),CW7:CW233,0)+6,1))</f>
        <v>#NAME?</v>
      </c>
      <c r="CX236" s="6" t="e">
        <f t="array" aca="1" ref="CX236" ca="1">INDIRECT(ADDRESS(MATCH(LARGE(_xlfn._xlws.FILTER(CX7:CX233,CZ7:CZ233&gt;cr),3),CX7:CX233,0)+6,1))</f>
        <v>#NAME?</v>
      </c>
      <c r="CY236" s="6" t="e">
        <f t="array" aca="1" ref="CY236" ca="1">INDIRECT(ADDRESS(MATCH(LARGE(_xlfn._xlws.FILTER(CY7:CY233,CZ7:CZ233&gt;cr),3),CY7:CY233,0)+6,1))</f>
        <v>#NAME?</v>
      </c>
      <c r="CZ236" s="6" t="e">
        <f t="array" aca="1" ref="CZ236" ca="1">INDIRECT(ADDRESS(MATCH(LARGE(_xlfn._xlws.FILTER(CZ7:CZ233,CZ7:CZ233&gt;cr),3),CZ7:CZ233,0)+6,1))</f>
        <v>#NAME?</v>
      </c>
      <c r="DA236" s="6" t="e">
        <f t="array" aca="1" ref="DA236" ca="1">INDIRECT(ADDRESS(MATCH(SMALL(_xlfn._xlws.FILTER(DA7:DA233,CZ7:CZ233&gt;cr),3),DA7:DA233,0)+6,1))</f>
        <v>#NAME?</v>
      </c>
      <c r="DB236" s="1" t="e">
        <f t="array" aca="1" ref="DB236" ca="1">INDIRECT(ADDRESS(MATCH(SMALL(_xlfn._xlws.FILTER(DB7:DB233,DH7:DH233&gt;cr),3),DB7:DB233,0)+6,1))</f>
        <v>#NAME?</v>
      </c>
      <c r="DC236" s="1" t="e">
        <f t="array" aca="1" ref="DC236" ca="1">INDIRECT(ADDRESS(MATCH(SMALL(_xlfn._xlws.FILTER(DC7:DC233,DH7:DH233&gt;cr),3),DC7:DC233,0)+6,1))</f>
        <v>#NAME?</v>
      </c>
      <c r="DD236" s="1" t="e">
        <f t="array" aca="1" ref="DD236" ca="1">INDIRECT(ADDRESS(MATCH(LARGE(_xlfn._xlws.FILTER(DD7:DD233,DH7:DH233&gt;cr),3),DD7:DD233,0)+6,1))</f>
        <v>#NAME?</v>
      </c>
      <c r="DE236" s="1" t="e">
        <f t="array" aca="1" ref="DE236" ca="1">INDIRECT(ADDRESS(MATCH(LARGE(_xlfn._xlws.FILTER(DE7:DE233,DH7:DH233&gt;cr),3),DE7:DE233,0)+6,1))</f>
        <v>#NAME?</v>
      </c>
      <c r="DF236" s="1" t="e">
        <f t="array" aca="1" ref="DF236" ca="1">INDIRECT(ADDRESS(MATCH(LARGE(_xlfn._xlws.FILTER(DF7:DF233,DH7:DH233&gt;cr),3),DF7:DF233,0)+6,1))</f>
        <v>#NAME?</v>
      </c>
      <c r="DG236" s="1" t="e">
        <f t="array" aca="1" ref="DG236" ca="1">INDIRECT(ADDRESS(MATCH(LARGE(_xlfn._xlws.FILTER(DG7:DG233,DH7:DH233&gt;cr),3),DG7:DG233,0)+6,1))</f>
        <v>#NAME?</v>
      </c>
      <c r="DH236" s="1" t="e">
        <f t="array" aca="1" ref="DH236" ca="1">INDIRECT(ADDRESS(MATCH(LARGE(_xlfn._xlws.FILTER(DH7:DH233,DH7:DH233&gt;cr),3),DH7:DH233,0)+6,1))</f>
        <v>#NAME?</v>
      </c>
      <c r="DI236" s="1" t="e">
        <f t="array" aca="1" ref="DI236" ca="1">INDIRECT(ADDRESS(MATCH(SMALL(_xlfn._xlws.FILTER(DI7:DI233,DH7:DH233&gt;cr),3),DI7:DI233,0)+6,1))</f>
        <v>#NAME?</v>
      </c>
      <c r="DJ236" s="6" t="e">
        <f t="array" aca="1" ref="DJ236" ca="1">INDIRECT(ADDRESS(MATCH(SMALL(_xlfn._xlws.FILTER(DJ7:DJ233,DP7:DP233&gt;cr),3),DJ7:DJ233,0)+6,1))</f>
        <v>#NAME?</v>
      </c>
      <c r="DK236" s="6" t="e">
        <f t="array" aca="1" ref="DK236" ca="1">INDIRECT(ADDRESS(MATCH(SMALL(_xlfn._xlws.FILTER(DK7:DK233,DP7:DP233&gt;cr),3),DK7:DK233,0)+6,1))</f>
        <v>#NAME?</v>
      </c>
      <c r="DL236" s="6" t="e">
        <f t="array" aca="1" ref="DL236" ca="1">INDIRECT(ADDRESS(MATCH(LARGE(_xlfn._xlws.FILTER(DL7:DL233,DP7:DP233&gt;cr),3),DL7:DL233,0)+6,1))</f>
        <v>#NAME?</v>
      </c>
      <c r="DM236" s="6" t="e">
        <f t="array" aca="1" ref="DM236" ca="1">INDIRECT(ADDRESS(MATCH(LARGE(_xlfn._xlws.FILTER(DM7:DM233,DP7:DP233&gt;cr),3),DM7:DM233,0)+6,1))</f>
        <v>#NAME?</v>
      </c>
      <c r="DN236" s="6" t="e">
        <f t="array" aca="1" ref="DN236" ca="1">INDIRECT(ADDRESS(MATCH(LARGE(_xlfn._xlws.FILTER(DN7:DN233,DP7:DP233&gt;cr),3),DN7:DN233,0)+6,1))</f>
        <v>#NAME?</v>
      </c>
      <c r="DO236" s="6" t="e">
        <f t="array" aca="1" ref="DO236" ca="1">INDIRECT(ADDRESS(MATCH(LARGE(_xlfn._xlws.FILTER(DO7:DO233,DP7:DP233&gt;cr),3),DO7:DO233,0)+6,1))</f>
        <v>#NAME?</v>
      </c>
      <c r="DP236" s="6" t="e">
        <f t="array" aca="1" ref="DP236" ca="1">INDIRECT(ADDRESS(MATCH(LARGE(_xlfn._xlws.FILTER(DP7:DP233,DP7:DP233&gt;cr),3),DP7:DP233,0)+6,1))</f>
        <v>#NAME?</v>
      </c>
      <c r="DQ236" s="6" t="e">
        <f t="array" aca="1" ref="DQ236" ca="1">INDIRECT(ADDRESS(MATCH(SMALL(_xlfn._xlws.FILTER(DQ7:DQ233,DP7:DP233&gt;cr),3),DQ7:DQ233,0)+6,1))</f>
        <v>#NAME?</v>
      </c>
      <c r="DR236" s="1" t="e">
        <f t="array" aca="1" ref="DR236" ca="1">INDIRECT(ADDRESS(MATCH(SMALL(_xlfn._xlws.FILTER(DR7:DR233,DX7:DX233&gt;cr),3),DR7:DR233,0)+6,1))</f>
        <v>#NAME?</v>
      </c>
      <c r="DS236" s="1" t="e">
        <f t="array" aca="1" ref="DS236" ca="1">INDIRECT(ADDRESS(MATCH(SMALL(_xlfn._xlws.FILTER(DS7:DS233,DX7:DX233&gt;cr),3),DS7:DS233,0)+6,1))</f>
        <v>#NAME?</v>
      </c>
      <c r="DT236" s="1" t="e">
        <f t="array" aca="1" ref="DT236" ca="1">INDIRECT(ADDRESS(MATCH(LARGE(_xlfn._xlws.FILTER(DT7:DT233,DX7:DX233&gt;cr),3),DT7:DT233,0)+6,1))</f>
        <v>#NAME?</v>
      </c>
      <c r="DU236" s="1" t="e">
        <f t="array" aca="1" ref="DU236" ca="1">INDIRECT(ADDRESS(MATCH(LARGE(_xlfn._xlws.FILTER(DU7:DU233,DX7:DX233&gt;cr),3),DU7:DU233,0)+6,1))</f>
        <v>#NAME?</v>
      </c>
      <c r="DV236" s="1" t="e">
        <f t="array" aca="1" ref="DV236" ca="1">INDIRECT(ADDRESS(MATCH(LARGE(_xlfn._xlws.FILTER(DV7:DV233,DX7:DX233&gt;cr),3),DV7:DV233,0)+6,1))</f>
        <v>#NAME?</v>
      </c>
      <c r="DW236" s="1" t="e">
        <f t="array" aca="1" ref="DW236" ca="1">INDIRECT(ADDRESS(MATCH(LARGE(_xlfn._xlws.FILTER(DW7:DW233,DX7:DX233&gt;cr),3),DW7:DW233,0)+6,1))</f>
        <v>#NAME?</v>
      </c>
      <c r="DX236" s="1" t="e">
        <f t="array" aca="1" ref="DX236" ca="1">INDIRECT(ADDRESS(MATCH(LARGE(_xlfn._xlws.FILTER(DX7:DX233,DX7:DX233&gt;cr),3),DX7:DX233,0)+6,1))</f>
        <v>#NAME?</v>
      </c>
      <c r="DY236" s="1" t="e">
        <f t="array" aca="1" ref="DY236" ca="1">INDIRECT(ADDRESS(MATCH(SMALL(_xlfn._xlws.FILTER(DY7:DY233,DX7:DX233&gt;cr),3),DY7:DY233,0)+6,1))</f>
        <v>#NAME?</v>
      </c>
      <c r="DZ236" s="6" t="e">
        <f t="array" aca="1" ref="DZ236" ca="1">INDIRECT(ADDRESS(MATCH(SMALL(_xlfn._xlws.FILTER(DZ7:DZ233,EF7:EF233&gt;cr),3),DZ7:DZ233,0)+6,1))</f>
        <v>#NAME?</v>
      </c>
      <c r="EA236" s="6" t="e">
        <f t="array" aca="1" ref="EA236" ca="1">INDIRECT(ADDRESS(MATCH(SMALL(_xlfn._xlws.FILTER(EA7:EA233,EF7:EF233&gt;cr),3),EA7:EA233,0)+6,1))</f>
        <v>#NAME?</v>
      </c>
      <c r="EB236" s="6" t="e">
        <f t="array" aca="1" ref="EB236" ca="1">INDIRECT(ADDRESS(MATCH(LARGE(_xlfn._xlws.FILTER(EB7:EB233,EF7:EF233&gt;cr),3),EB7:EB233,0)+6,1))</f>
        <v>#NAME?</v>
      </c>
      <c r="EC236" s="6" t="e">
        <f t="array" aca="1" ref="EC236" ca="1">INDIRECT(ADDRESS(MATCH(LARGE(_xlfn._xlws.FILTER(EC7:EC233,EF7:EF233&gt;cr),3),EC7:EC233,0)+6,1))</f>
        <v>#NAME?</v>
      </c>
      <c r="ED236" s="6" t="e">
        <f t="array" aca="1" ref="ED236" ca="1">INDIRECT(ADDRESS(MATCH(LARGE(_xlfn._xlws.FILTER(ED7:ED233,EF7:EF233&gt;cr),3),ED7:ED233,0)+6,1))</f>
        <v>#NAME?</v>
      </c>
      <c r="EE236" s="6" t="e">
        <f t="array" aca="1" ref="EE236" ca="1">INDIRECT(ADDRESS(MATCH(LARGE(_xlfn._xlws.FILTER(EE7:EE233,EF7:EF233&gt;cr),3),EE7:EE233,0)+6,1))</f>
        <v>#NAME?</v>
      </c>
      <c r="EF236" s="6" t="e">
        <f t="array" aca="1" ref="EF236" ca="1">INDIRECT(ADDRESS(MATCH(LARGE(_xlfn._xlws.FILTER(EF7:EF233,EF7:EF233&gt;cr),3),EF7:EF233,0)+6,1))</f>
        <v>#NAME?</v>
      </c>
      <c r="EG236" s="6" t="e">
        <f t="array" aca="1" ref="EG236" ca="1">INDIRECT(ADDRESS(MATCH(SMALL(_xlfn._xlws.FILTER(EG7:EG233,EF7:EF233&gt;cr),3),EG7:EG233,0)+6,1))</f>
        <v>#NAME?</v>
      </c>
      <c r="EH236" s="1" t="e">
        <f t="array" aca="1" ref="EH236" ca="1">INDIRECT(ADDRESS(MATCH(SMALL(_xlfn._xlws.FILTER(EH7:EH233,EN7:EN233&gt;cr),3),EH7:EH233,0)+6,1))</f>
        <v>#NAME?</v>
      </c>
      <c r="EI236" s="1" t="e">
        <f t="array" aca="1" ref="EI236" ca="1">INDIRECT(ADDRESS(MATCH(SMALL(_xlfn._xlws.FILTER(EI7:EI233,EN7:EN233&gt;cr),3),EI7:EI233,0)+6,1))</f>
        <v>#NAME?</v>
      </c>
      <c r="EJ236" s="1" t="e">
        <f t="array" aca="1" ref="EJ236" ca="1">INDIRECT(ADDRESS(MATCH(LARGE(_xlfn._xlws.FILTER(EJ7:EJ233,EN7:EN233&gt;cr),3),EJ7:EJ233,0)+6,1))</f>
        <v>#NAME?</v>
      </c>
      <c r="EK236" s="1" t="e">
        <f t="array" aca="1" ref="EK236" ca="1">INDIRECT(ADDRESS(MATCH(LARGE(_xlfn._xlws.FILTER(EK7:EK233,EN7:EN233&gt;cr),3),EK7:EK233,0)+6,1))</f>
        <v>#NAME?</v>
      </c>
      <c r="EL236" s="1" t="e">
        <f t="array" aca="1" ref="EL236" ca="1">INDIRECT(ADDRESS(MATCH(LARGE(_xlfn._xlws.FILTER(EL7:EL233,EN7:EN233&gt;cr),3),EL7:EL233,0)+6,1))</f>
        <v>#NAME?</v>
      </c>
      <c r="EM236" s="1" t="e">
        <f t="array" aca="1" ref="EM236" ca="1">INDIRECT(ADDRESS(MATCH(LARGE(_xlfn._xlws.FILTER(EM7:EM233,EN7:EN233&gt;cr),3),EM7:EM233,0)+6,1))</f>
        <v>#NAME?</v>
      </c>
      <c r="EN236" s="1" t="e">
        <f t="array" aca="1" ref="EN236" ca="1">INDIRECT(ADDRESS(MATCH(LARGE(_xlfn._xlws.FILTER(EN7:EN233,EN7:EN233&gt;cr),3),EN7:EN233,0)+6,1))</f>
        <v>#NAME?</v>
      </c>
      <c r="EO236" s="1" t="e">
        <f t="array" aca="1" ref="EO236" ca="1">INDIRECT(ADDRESS(MATCH(SMALL(_xlfn._xlws.FILTER(EO7:EO233,EN7:EN233&gt;cr),3),EO7:EO233,0)+6,1))</f>
        <v>#NAME?</v>
      </c>
      <c r="EP236" s="6" t="e">
        <f t="array" aca="1" ref="EP236" ca="1">INDIRECT(ADDRESS(MATCH(SMALL(_xlfn._xlws.FILTER(EP7:EP233,EV7:EV233&gt;cr),3),EP7:EP233,0)+6,1))</f>
        <v>#NAME?</v>
      </c>
      <c r="EQ236" s="6" t="e">
        <f t="array" aca="1" ref="EQ236" ca="1">INDIRECT(ADDRESS(MATCH(SMALL(_xlfn._xlws.FILTER(EQ7:EQ233,EV7:EV233&gt;cr),3),EQ7:EQ233,0)+6,1))</f>
        <v>#NAME?</v>
      </c>
      <c r="ER236" s="6" t="e">
        <f t="array" aca="1" ref="ER236" ca="1">INDIRECT(ADDRESS(MATCH(LARGE(_xlfn._xlws.FILTER(ER7:ER233,EV7:EV233&gt;cr),3),ER7:ER233,0)+6,1))</f>
        <v>#NAME?</v>
      </c>
      <c r="ES236" s="6" t="e">
        <f t="array" aca="1" ref="ES236" ca="1">INDIRECT(ADDRESS(MATCH(LARGE(_xlfn._xlws.FILTER(ES7:ES233,EV7:EV233&gt;cr),3),ES7:ES233,0)+6,1))</f>
        <v>#NAME?</v>
      </c>
      <c r="ET236" s="6" t="e">
        <f t="array" aca="1" ref="ET236" ca="1">INDIRECT(ADDRESS(MATCH(LARGE(_xlfn._xlws.FILTER(ET7:ET233,EV7:EV233&gt;cr),3),ET7:ET233,0)+6,1))</f>
        <v>#NAME?</v>
      </c>
      <c r="EU236" s="6" t="e">
        <f t="array" aca="1" ref="EU236" ca="1">INDIRECT(ADDRESS(MATCH(LARGE(_xlfn._xlws.FILTER(EU7:EU233,EV7:EV233&gt;cr),3),EU7:EU233,0)+6,1))</f>
        <v>#NAME?</v>
      </c>
      <c r="EV236" s="6" t="e">
        <f t="array" aca="1" ref="EV236" ca="1">INDIRECT(ADDRESS(MATCH(LARGE(_xlfn._xlws.FILTER(EV7:EV233,EV7:EV233&gt;cr),3),EV7:EV233,0)+6,1))</f>
        <v>#NAME?</v>
      </c>
      <c r="EW236" s="6" t="e">
        <f t="array" aca="1" ref="EW236" ca="1">INDIRECT(ADDRESS(MATCH(SMALL(_xlfn._xlws.FILTER(EW7:EW233,EV7:EV233&gt;cr),3),EW7:EW233,0)+6,1))</f>
        <v>#NAME?</v>
      </c>
      <c r="EX236" s="1" t="e">
        <f t="array" aca="1" ref="EX236" ca="1">INDIRECT(ADDRESS(MATCH(SMALL(_xlfn._xlws.FILTER(EX7:EX233,FD7:FD233&gt;cr),3),EX7:EX233,0)+6,1))</f>
        <v>#NAME?</v>
      </c>
      <c r="EY236" s="1" t="e">
        <f t="array" aca="1" ref="EY236" ca="1">INDIRECT(ADDRESS(MATCH(SMALL(_xlfn._xlws.FILTER(EY7:EY233,FD7:FD233&gt;cr),3),EY7:EY233,0)+6,1))</f>
        <v>#NAME?</v>
      </c>
      <c r="EZ236" s="1" t="e">
        <f t="array" aca="1" ref="EZ236" ca="1">INDIRECT(ADDRESS(MATCH(LARGE(_xlfn._xlws.FILTER(EZ7:EZ233,FD7:FD233&gt;cr),3),EZ7:EZ233,0)+6,1))</f>
        <v>#NAME?</v>
      </c>
      <c r="FA236" s="1" t="e">
        <f t="array" aca="1" ref="FA236" ca="1">INDIRECT(ADDRESS(MATCH(LARGE(_xlfn._xlws.FILTER(FA7:FA233,FD7:FD233&gt;cr),3),FA7:FA233,0)+6,1))</f>
        <v>#NAME?</v>
      </c>
      <c r="FB236" s="1" t="e">
        <f t="array" aca="1" ref="FB236" ca="1">INDIRECT(ADDRESS(MATCH(LARGE(_xlfn._xlws.FILTER(FB7:FB233,FD7:FD233&gt;cr),3),FB7:FB233,0)+6,1))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INDIRECT(ADDRESS(MATCH(SMALL(_xlfn._xlws.FILTER(FF7:FF233,FL7:FL233&gt;cr),3),FF7:FF233,0)+6,1))</f>
        <v>#NAME?</v>
      </c>
      <c r="FG236" s="6" t="e">
        <f t="array" aca="1" ref="FG236" ca="1">INDIRECT(ADDRESS(MATCH(SMALL(_xlfn._xlws.FILTER(FG7:FG233,FL7:FL233&gt;cr),3),FG7:FG233,0)+6,1))</f>
        <v>#NAME?</v>
      </c>
      <c r="FH236" s="6" t="e">
        <f t="array" aca="1" ref="FH236" ca="1">INDIRECT(ADDRESS(MATCH(LARGE(_xlfn._xlws.FILTER(FH7:FH233,FL7:FL233&gt;cr),3),FH7:FH233,0)+6,1))</f>
        <v>#NAME?</v>
      </c>
      <c r="FI236" s="6" t="e">
        <f t="array" aca="1" ref="FI236" ca="1">INDIRECT(ADDRESS(MATCH(LARGE(_xlfn._xlws.FILTER(FI7:FI233,FL7:FL233&gt;cr),3),FI7:FI233,0)+6,1))</f>
        <v>#NAME?</v>
      </c>
      <c r="FJ236" s="6" t="e">
        <f t="array" aca="1" ref="FJ236" ca="1">INDIRECT(ADDRESS(MATCH(LARGE(_xlfn._xlws.FILTER(FJ7:FJ233,FL7:FL233&gt;cr),3),FJ7:FJ233,0)+6,1))</f>
        <v>#NAME?</v>
      </c>
      <c r="FK236" s="6" t="e">
        <f t="array" aca="1" ref="FK236" ca="1">INDIRECT(ADDRESS(MATCH(LARGE(_xlfn._xlws.FILTER(FK7:FK233,FL7:FL233&gt;cr),3),FK7:FK233,0)+6,1))</f>
        <v>#NAME?</v>
      </c>
      <c r="FL236" s="6" t="e">
        <f t="array" aca="1" ref="FL236" ca="1">INDIRECT(ADDRESS(MATCH(LARGE(_xlfn._xlws.FILTER(FL7:FL233,FL7:FL233&gt;cr),3),FL7:FL233,0)+6,1))</f>
        <v>#NAME?</v>
      </c>
      <c r="FM236" s="6" t="e">
        <f t="array" aca="1" ref="FM236" ca="1">INDIRECT(ADDRESS(MATCH(SMALL(_xlfn._xlws.FILTER(FM7:FM233,FL7:FL233&gt;cr),3),FM7:FM233,0)+6,1))</f>
        <v>#NAME?</v>
      </c>
      <c r="FN236" s="1" t="e">
        <f t="array" aca="1" ref="FN236" ca="1">INDIRECT(ADDRESS(MATCH(SMALL(_xlfn._xlws.FILTER(FN7:FN233,FT7:FT233&gt;cr),3),FN7:FN233,0)+6,1))</f>
        <v>#NAME?</v>
      </c>
      <c r="FO236" s="1" t="e">
        <f t="array" aca="1" ref="FO236" ca="1">INDIRECT(ADDRESS(MATCH(SMALL(_xlfn._xlws.FILTER(FO7:FO233,FT7:FT233&gt;cr),3),FO7:FO233,0)+6,1))</f>
        <v>#NAME?</v>
      </c>
      <c r="FP236" s="1" t="e">
        <f t="array" aca="1" ref="FP236" ca="1">INDIRECT(ADDRESS(MATCH(LARGE(_xlfn._xlws.FILTER(FP7:FP233,FT7:FT233&gt;cr),3),FP7:FP233,0)+6,1))</f>
        <v>#NAME?</v>
      </c>
      <c r="FQ236" s="1" t="e">
        <f t="array" aca="1" ref="FQ236" ca="1">INDIRECT(ADDRESS(MATCH(LARGE(_xlfn._xlws.FILTER(FQ7:FQ233,FT7:FT233&gt;cr),3),FQ7:FQ233,0)+6,1))</f>
        <v>#NAME?</v>
      </c>
      <c r="FR236" s="1" t="e">
        <f t="array" aca="1" ref="FR236" ca="1">INDIRECT(ADDRESS(MATCH(LARGE(_xlfn._xlws.FILTER(FR7:FR233,FT7:FT233&gt;cr),3),FR7:FR233,0)+6,1))</f>
        <v>#NAME?</v>
      </c>
      <c r="FS236" s="1" t="e">
        <f t="array" aca="1" ref="FS236" ca="1">INDIRECT(ADDRESS(MATCH(LARGE(_xlfn._xlws.FILTER(FS7:FS233,FT7:FT233&gt;cr),3),FS7:FS233,0)+6,1))</f>
        <v>#NAME?</v>
      </c>
      <c r="FT236" s="1" t="e">
        <f t="array" aca="1" ref="FT236" ca="1">INDIRECT(ADDRESS(MATCH(LARGE(_xlfn._xlws.FILTER(FT7:FT233,FT7:FT233&gt;cr),3),FT7:FT233,0)+6,1))</f>
        <v>#NAME?</v>
      </c>
      <c r="FU236" s="1" t="e">
        <f t="array" aca="1" ref="FU236" ca="1">INDIRECT(ADDRESS(MATCH(SMALL(_xlfn._xlws.FILTER(FU7:FU233,FT7:FT233&gt;cr),3),FU7:FU233,0)+6,1))</f>
        <v>#NAME?</v>
      </c>
      <c r="FV236" s="6" t="e">
        <f t="array" aca="1" ref="FV236" ca="1">INDIRECT(ADDRESS(MATCH(SMALL(_xlfn._xlws.FILTER(FV7:FV233,GB7:GB233&gt;cr),3),FV7:FV233,0)+6,1))</f>
        <v>#NAME?</v>
      </c>
      <c r="FW236" s="6" t="e">
        <f t="array" aca="1" ref="FW236" ca="1">INDIRECT(ADDRESS(MATCH(SMALL(_xlfn._xlws.FILTER(FW7:FW233,GB7:GB233&gt;cr),3),FW7:FW233,0)+6,1))</f>
        <v>#NAME?</v>
      </c>
      <c r="FX236" s="6" t="e">
        <f t="array" aca="1" ref="FX236" ca="1">INDIRECT(ADDRESS(MATCH(LARGE(_xlfn._xlws.FILTER(FX7:FX233,GB7:GB233&gt;cr),3),FX7:FX233,0)+6,1))</f>
        <v>#NAME?</v>
      </c>
      <c r="FY236" s="6" t="e">
        <f t="array" aca="1" ref="FY236" ca="1">INDIRECT(ADDRESS(MATCH(LARGE(_xlfn._xlws.FILTER(FY7:FY233,GB7:GB233&gt;cr),3),FY7:FY233,0)+6,1))</f>
        <v>#NAME?</v>
      </c>
      <c r="FZ236" s="6" t="e">
        <f t="array" aca="1" ref="FZ236" ca="1">INDIRECT(ADDRESS(MATCH(LARGE(_xlfn._xlws.FILTER(FZ7:FZ233,GB7:GB233&gt;cr),3),FZ7:FZ233,0)+6,1))</f>
        <v>#NAME?</v>
      </c>
      <c r="GA236" s="6" t="e">
        <f t="array" aca="1" ref="GA236" ca="1">INDIRECT(ADDRESS(MATCH(LARGE(_xlfn._xlws.FILTER(GA7:GA233,GB7:GB233&gt;cr),3),GA7:GA233,0)+6,1))</f>
        <v>#NAME?</v>
      </c>
      <c r="GB236" s="6" t="e">
        <f t="array" aca="1" ref="GB236" ca="1">INDIRECT(ADDRESS(MATCH(LARGE(_xlfn._xlws.FILTER(GB7:GB233,GB7:GB233&gt;cr),3),GB7:GB233,0)+6,1))</f>
        <v>#NAME?</v>
      </c>
      <c r="GC236" s="6" t="e">
        <f t="array" aca="1" ref="GC236" ca="1">INDIRECT(ADDRESS(MATCH(SMALL(_xlfn._xlws.FILTER(GC7:GC233,GB7:GB233&gt;cr),3),GC7:GC233,0)+6,1))</f>
        <v>#NAME?</v>
      </c>
      <c r="GD236" s="1" t="e">
        <f t="array" aca="1" ref="GD236" ca="1">INDIRECT(ADDRESS(MATCH(SMALL(_xlfn._xlws.FILTER(GD7:GD233,GJ7:GJ233&gt;cr),3),GD7:GD233,0)+6,1))</f>
        <v>#NAME?</v>
      </c>
      <c r="GE236" s="1" t="e">
        <f t="array" aca="1" ref="GE236" ca="1">INDIRECT(ADDRESS(MATCH(SMALL(_xlfn._xlws.FILTER(GE7:GE233,GJ7:GJ233&gt;cr),3),GE7:GE233,0)+6,1))</f>
        <v>#NAME?</v>
      </c>
      <c r="GF236" s="1" t="e">
        <f t="array" aca="1" ref="GF236" ca="1">INDIRECT(ADDRESS(MATCH(LARGE(_xlfn._xlws.FILTER(GF7:GF233,GJ7:GJ233&gt;cr),3),GF7:GF233,0)+6,1))</f>
        <v>#NAME?</v>
      </c>
      <c r="GG236" s="1" t="e">
        <f t="array" aca="1" ref="GG236" ca="1">INDIRECT(ADDRESS(MATCH(LARGE(_xlfn._xlws.FILTER(GG7:GG233,GJ7:GJ233&gt;cr),3),GG7:GG233,0)+6,1))</f>
        <v>#NAME?</v>
      </c>
      <c r="GH236" s="1" t="e">
        <f t="array" aca="1" ref="GH236" ca="1">INDIRECT(ADDRESS(MATCH(LARGE(_xlfn._xlws.FILTER(GH7:GH233,GJ7:GJ233&gt;cr),3),GH7:GH233,0)+6,1))</f>
        <v>#NAME?</v>
      </c>
      <c r="GI236" s="1" t="e">
        <f t="array" aca="1" ref="GI236" ca="1">INDIRECT(ADDRESS(MATCH(LARGE(_xlfn._xlws.FILTER(GI7:GI233,GJ7:GJ233&gt;cr),3),GI7:GI233,0)+6,1))</f>
        <v>#NAME?</v>
      </c>
      <c r="GJ236" s="1" t="e">
        <f t="array" aca="1" ref="GJ236" ca="1">INDIRECT(ADDRESS(MATCH(LARGE(_xlfn._xlws.FILTER(GJ7:GJ233,GJ7:GJ233&gt;cr),3),GJ7:GJ233,0)+6,1))</f>
        <v>#NAME?</v>
      </c>
      <c r="GK236" s="1" t="e">
        <f t="array" aca="1" ref="GK236" ca="1">INDIRECT(ADDRESS(MATCH(SMALL(_xlfn._xlws.FILTER(GK7:GK233,GJ7:GJ233&gt;cr),3),GK7:GK233,0)+6,1))</f>
        <v>#NAME?</v>
      </c>
      <c r="GL236" s="6" t="e">
        <f t="array" aca="1" ref="GL236" ca="1">INDIRECT(ADDRESS(MATCH(SMALL(_xlfn._xlws.FILTER(GL7:GL233,GR7:GR233&gt;cr),3),GL7:GL233,0)+6,1))</f>
        <v>#NAME?</v>
      </c>
      <c r="GM236" s="6" t="e">
        <f t="array" aca="1" ref="GM236" ca="1">INDIRECT(ADDRESS(MATCH(SMALL(_xlfn._xlws.FILTER(GM7:GM233,GR7:GR233&gt;cr),3),GM7:GM233,0)+6,1))</f>
        <v>#NAME?</v>
      </c>
      <c r="GN236" s="6" t="e">
        <f t="array" aca="1" ref="GN236" ca="1">INDIRECT(ADDRESS(MATCH(LARGE(_xlfn._xlws.FILTER(GN7:GN233,GR7:GR233&gt;cr),3),GN7:GN233,0)+6,1))</f>
        <v>#NAME?</v>
      </c>
      <c r="GO236" s="6" t="e">
        <f t="array" aca="1" ref="GO236" ca="1">INDIRECT(ADDRESS(MATCH(LARGE(_xlfn._xlws.FILTER(GO7:GO233,GR7:GR233&gt;cr),3),GO7:GO233,0)+6,1))</f>
        <v>#NAME?</v>
      </c>
      <c r="GP236" s="6" t="e">
        <f t="array" aca="1" ref="GP236" ca="1">INDIRECT(ADDRESS(MATCH(LARGE(_xlfn._xlws.FILTER(GP7:GP233,GR7:GR233&gt;cr),3),GP7:GP233,0)+6,1))</f>
        <v>#NAME?</v>
      </c>
      <c r="GQ236" s="6" t="e">
        <f t="array" aca="1" ref="GQ236" ca="1">INDIRECT(ADDRESS(MATCH(LARGE(_xlfn._xlws.FILTER(GQ7:GQ233,GR7:GR233&gt;cr),3),GQ7:GQ233,0)+6,1))</f>
        <v>#NAME?</v>
      </c>
      <c r="GR236" s="6" t="e">
        <f t="array" aca="1" ref="GR236" ca="1">INDIRECT(ADDRESS(MATCH(LARGE(_xlfn._xlws.FILTER(GR7:GR233,GR7:GR233&gt;cr),3),GR7:GR233,0)+6,1))</f>
        <v>#NAME?</v>
      </c>
      <c r="GS236" s="6" t="e">
        <f t="array" aca="1" ref="GS236" ca="1">INDIRECT(ADDRESS(MATCH(SMALL(_xlfn._xlws.FILTER(GS7:GS233,GR7:GR233&gt;cr),3),GS7:GS233,0)+6,1))</f>
        <v>#NAME?</v>
      </c>
      <c r="GT236" s="1" t="e">
        <f t="array" aca="1" ref="GT236" ca="1">INDIRECT(ADDRESS(MATCH(SMALL(_xlfn._xlws.FILTER(GT7:GT233,GZ7:GZ233&gt;cr),3),GT7:GT233,0)+6,1))</f>
        <v>#NAME?</v>
      </c>
      <c r="GU236" s="1" t="e">
        <f t="array" aca="1" ref="GU236" ca="1">INDIRECT(ADDRESS(MATCH(SMALL(_xlfn._xlws.FILTER(GU7:GU233,GZ7:GZ233&gt;cr),3),GU7:GU233,0)+6,1))</f>
        <v>#NAME?</v>
      </c>
      <c r="GV236" s="1" t="e">
        <f t="array" aca="1" ref="GV236" ca="1">INDIRECT(ADDRESS(MATCH(LARGE(_xlfn._xlws.FILTER(GV7:GV233,GZ7:GZ233&gt;cr),3),GV7:GV233,0)+6,1))</f>
        <v>#NAME?</v>
      </c>
      <c r="GW236" s="1" t="e">
        <f t="array" aca="1" ref="GW236" ca="1">INDIRECT(ADDRESS(MATCH(LARGE(_xlfn._xlws.FILTER(GW7:GW233,GZ7:GZ233&gt;cr),3),GW7:GW233,0)+6,1))</f>
        <v>#NAME?</v>
      </c>
      <c r="GX236" s="1" t="e">
        <f t="array" aca="1" ref="GX236" ca="1">INDIRECT(ADDRESS(MATCH(LARGE(_xlfn._xlws.FILTER(GX7:GX233,GZ7:GZ233&gt;cr),3),GX7:GX233,0)+6,1))</f>
        <v>#NAME?</v>
      </c>
      <c r="GY236" s="1" t="e">
        <f t="array" aca="1" ref="GY236" ca="1">INDIRECT(ADDRESS(MATCH(LARGE(_xlfn._xlws.FILTER(GY7:GY233,GZ7:GZ233&gt;cr),3),GY7:GY233,0)+6,1))</f>
        <v>#NAME?</v>
      </c>
      <c r="GZ236" s="1" t="e">
        <f t="array" aca="1" ref="GZ236" ca="1">INDIRECT(ADDRESS(MATCH(LARGE(_xlfn._xlws.FILTER(GZ7:GZ233,GZ7:GZ233&gt;cr),3),GZ7:GZ233,0)+6,1))</f>
        <v>#NAME?</v>
      </c>
      <c r="HA236" s="1" t="e">
        <f t="array" aca="1" ref="HA236" ca="1">INDIRECT(ADDRESS(MATCH(SMALL(_xlfn._xlws.FILTER(HA7:HA233,GZ7:GZ233&gt;cr),3),HA7:HA233,0)+6,1))</f>
        <v>#NAME?</v>
      </c>
      <c r="HB236" s="6" t="e">
        <f t="array" aca="1" ref="HB236" ca="1">INDIRECT(ADDRESS(MATCH(SMALL(_xlfn._xlws.FILTER(HB7:HB233,HH7:HH233&gt;cr),3),HB7:HB233,0)+6,1))</f>
        <v>#NAME?</v>
      </c>
      <c r="HC236" s="6" t="e">
        <f t="array" aca="1" ref="HC236" ca="1">INDIRECT(ADDRESS(MATCH(SMALL(_xlfn._xlws.FILTER(HC7:HC233,HH7:HH233&gt;cr),3),HC7:HC233,0)+6,1))</f>
        <v>#NAME?</v>
      </c>
      <c r="HD236" s="6" t="e">
        <f t="array" aca="1" ref="HD236" ca="1">INDIRECT(ADDRESS(MATCH(LARGE(_xlfn._xlws.FILTER(HD7:HD233,HH7:HH233&gt;cr),3),HD7:HD233,0)+6,1))</f>
        <v>#NAME?</v>
      </c>
      <c r="HE236" s="6" t="e">
        <f t="array" aca="1" ref="HE236" ca="1">INDIRECT(ADDRESS(MATCH(LARGE(_xlfn._xlws.FILTER(HE7:HE233,HH7:HH233&gt;cr),3),HE7:HE233,0)+6,1))</f>
        <v>#NAME?</v>
      </c>
      <c r="HF236" s="6" t="e">
        <f t="array" aca="1" ref="HF236" ca="1">INDIRECT(ADDRESS(MATCH(LARGE(_xlfn._xlws.FILTER(HF7:HF233,HH7:HH233&gt;cr),3),HF7:HF233,0)+6,1))</f>
        <v>#NAME?</v>
      </c>
      <c r="HG236" s="6" t="e">
        <f t="array" aca="1" ref="HG236" ca="1">INDIRECT(ADDRESS(MATCH(LARGE(_xlfn._xlws.FILTER(HG7:HG233,HH7:HH233&gt;cr),3),HG7:HG233,0)+6,1))</f>
        <v>#NAME?</v>
      </c>
      <c r="HH236" s="6" t="e">
        <f t="array" aca="1" ref="HH236" ca="1">INDIRECT(ADDRESS(MATCH(LARGE(_xlfn._xlws.FILTER(HH7:HH233,HH7:HH233&gt;cr),3),HH7:HH233,0)+6,1))</f>
        <v>#NAME?</v>
      </c>
      <c r="HI236" s="6" t="e">
        <f t="array" aca="1" ref="HI236" ca="1">INDIRECT(ADDRESS(MATCH(SMALL(_xlfn._xlws.FILTER(HI7:HI233,HH7:HH233&gt;cr),3),HI7:HI233,0)+6,1))</f>
        <v>#NAME?</v>
      </c>
      <c r="HJ236" s="1" t="e">
        <f t="array" aca="1" ref="HJ236" ca="1">INDIRECT(ADDRESS(MATCH(SMALL(_xlfn._xlws.FILTER(HJ7:HJ233,HP7:HP233&gt;cr),3),HJ7:HJ233,0)+6,1))</f>
        <v>#NAME?</v>
      </c>
      <c r="HK236" s="1" t="e">
        <f t="array" aca="1" ref="HK236" ca="1">INDIRECT(ADDRESS(MATCH(SMALL(_xlfn._xlws.FILTER(HK7:HK233,HP7:HP233&gt;cr),3),HK7:HK233,0)+6,1))</f>
        <v>#NAME?</v>
      </c>
      <c r="HL236" s="1" t="e">
        <f t="array" aca="1" ref="HL236" ca="1">INDIRECT(ADDRESS(MATCH(LARGE(_xlfn._xlws.FILTER(HL7:HL233,HP7:HP233&gt;cr),3),HL7:HL233,0)+6,1))</f>
        <v>#NAME?</v>
      </c>
      <c r="HM236" s="1" t="e">
        <f t="array" aca="1" ref="HM236" ca="1">INDIRECT(ADDRESS(MATCH(LARGE(_xlfn._xlws.FILTER(HM7:HM233,HP7:HP233&gt;cr),3),HM7:HM233,0)+6,1))</f>
        <v>#NAME?</v>
      </c>
      <c r="HN236" s="1" t="e">
        <f t="array" aca="1" ref="HN236" ca="1">INDIRECT(ADDRESS(MATCH(LARGE(_xlfn._xlws.FILTER(HN7:HN233,HP7:HP233&gt;cr),3),HN7:HN233,0)+6,1))</f>
        <v>#NAME?</v>
      </c>
      <c r="HO236" s="1" t="e">
        <f t="array" aca="1" ref="HO236" ca="1">INDIRECT(ADDRESS(MATCH(LARGE(_xlfn._xlws.FILTER(HO7:HO233,HP7:HP233&gt;cr),3),HO7:HO233,0)+6,1))</f>
        <v>#NAME?</v>
      </c>
      <c r="HP236" s="1" t="e">
        <f t="array" aca="1" ref="HP236" ca="1">INDIRECT(ADDRESS(MATCH(LARGE(_xlfn._xlws.FILTER(HP7:HP233,HP7:HP233&gt;cr),3),HP7:HP233,0)+6,1))</f>
        <v>#NAME?</v>
      </c>
      <c r="HQ236" s="1" t="e">
        <f t="array" aca="1" ref="HQ236" ca="1">INDIRECT(ADDRESS(MATCH(SMALL(_xlfn._xlws.FILTER(HQ7:HQ233,HP7:HP233&gt;cr),3),HQ7:HQ233,0)+6,1))</f>
        <v>#NAME?</v>
      </c>
      <c r="HR236" s="6" t="e">
        <f t="array" aca="1" ref="HR236" ca="1">INDIRECT(ADDRESS(MATCH(SMALL(_xlfn._xlws.FILTER(HR7:HR233,HX7:HX233&gt;cr),3),HR7:HR233,0)+6,1))</f>
        <v>#NAME?</v>
      </c>
      <c r="HS236" s="6" t="e">
        <f t="array" aca="1" ref="HS236" ca="1">INDIRECT(ADDRESS(MATCH(SMALL(_xlfn._xlws.FILTER(HS7:HS233,HX7:HX233&gt;cr),3),HS7:HS233,0)+6,1))</f>
        <v>#NAME?</v>
      </c>
      <c r="HT236" s="6" t="e">
        <f t="array" aca="1" ref="HT236" ca="1">INDIRECT(ADDRESS(MATCH(LARGE(_xlfn._xlws.FILTER(HT7:HT233,HX7:HX233&gt;cr),3),HT7:HT233,0)+6,1))</f>
        <v>#NAME?</v>
      </c>
      <c r="HU236" s="6" t="e">
        <f t="array" aca="1" ref="HU236" ca="1">INDIRECT(ADDRESS(MATCH(LARGE(_xlfn._xlws.FILTER(HU7:HU233,HX7:HX233&gt;cr),3),HU7:HU233,0)+6,1))</f>
        <v>#NAME?</v>
      </c>
      <c r="HV236" s="6" t="e">
        <f t="array" aca="1" ref="HV236" ca="1">INDIRECT(ADDRESS(MATCH(LARGE(_xlfn._xlws.FILTER(HV7:HV233,HX7:HX233&gt;cr),3),HV7:HV233,0)+6,1))</f>
        <v>#NAME?</v>
      </c>
      <c r="HW236" s="6" t="e">
        <f t="array" aca="1" ref="HW236" ca="1">INDIRECT(ADDRESS(MATCH(LARGE(_xlfn._xlws.FILTER(HW7:HW233,HX7:HX233&gt;cr),3),HW7:HW233,0)+6,1))</f>
        <v>#NAME?</v>
      </c>
      <c r="HX236" s="6" t="e">
        <f t="array" aca="1" ref="HX236" ca="1">INDIRECT(ADDRESS(MATCH(LARGE(_xlfn._xlws.FILTER(HX7:HX233,HX7:HX233&gt;cr),3),HX7:HX233,0)+6,1))</f>
        <v>#NAME?</v>
      </c>
      <c r="HY236" s="6" t="e">
        <f t="array" aca="1" ref="HY236" ca="1">INDIRECT(ADDRESS(MATCH(SMALL(_xlfn._xlws.FILTER(HY7:HY233,HX7:HX233&gt;cr),3),HY7:HY233,0)+6,1))</f>
        <v>#NAME?</v>
      </c>
      <c r="HZ236" s="1" t="e">
        <f t="array" aca="1" ref="HZ236" ca="1">INDIRECT(ADDRESS(MATCH(SMALL(_xlfn._xlws.FILTER(HZ7:HZ233,IF7:IF233&gt;cr),3),HZ7:HZ233,0)+6,1))</f>
        <v>#NAME?</v>
      </c>
      <c r="IA236" s="1" t="e">
        <f t="array" aca="1" ref="IA236" ca="1">INDIRECT(ADDRESS(MATCH(SMALL(_xlfn._xlws.FILTER(IA7:IA233,IF7:IF233&gt;cr),3),IA7:IA233,0)+6,1))</f>
        <v>#NAME?</v>
      </c>
      <c r="IB236" s="1" t="e">
        <f t="array" aca="1" ref="IB236" ca="1">INDIRECT(ADDRESS(MATCH(LARGE(_xlfn._xlws.FILTER(IB7:IB233,IF7:IF233&gt;cr),3),IB7:IB233,0)+6,1))</f>
        <v>#NAME?</v>
      </c>
      <c r="IC236" s="1" t="e">
        <f t="array" aca="1" ref="IC236" ca="1">INDIRECT(ADDRESS(MATCH(LARGE(_xlfn._xlws.FILTER(IC7:IC233,IF7:IF233&gt;cr),3),IC7:IC233,0)+6,1))</f>
        <v>#NAME?</v>
      </c>
      <c r="ID236" s="1" t="e">
        <f t="array" aca="1" ref="ID236" ca="1">INDIRECT(ADDRESS(MATCH(LARGE(_xlfn._xlws.FILTER(ID7:ID233,IF7:IF233&gt;cr),3),ID7:ID233,0)+6,1))</f>
        <v>#NAME?</v>
      </c>
      <c r="IE236" s="1" t="e">
        <f t="array" aca="1" ref="IE236" ca="1">INDIRECT(ADDRESS(MATCH(LARGE(_xlfn._xlws.FILTER(IE7:IE233,IF7:IF233&gt;cr),3),IE7:IE233,0)+6,1))</f>
        <v>#NAME?</v>
      </c>
      <c r="IF236" s="1" t="e">
        <f t="array" aca="1" ref="IF236" ca="1">INDIRECT(ADDRESS(MATCH(LARGE(_xlfn._xlws.FILTER(IF7:IF233,IF7:IF233&gt;cr),3),IF7:IF233,0)+6,1))</f>
        <v>#NAME?</v>
      </c>
      <c r="IG236" s="1" t="e">
        <f t="array" aca="1" ref="IG236" ca="1">INDIRECT(ADDRESS(MATCH(SMALL(_xlfn._xlws.FILTER(IG7:IG233,IF7:IF233&gt;cr),3),IG7:IG233,0)+6,1))</f>
        <v>#NAME?</v>
      </c>
      <c r="IH236" s="6" t="e">
        <f t="array" aca="1" ref="IH236" ca="1">INDIRECT(ADDRESS(MATCH(SMALL(_xlfn._xlws.FILTER(IH7:IH233,IN7:IN233&gt;cr),3),IH7:IH233,0)+6,1))</f>
        <v>#NAME?</v>
      </c>
      <c r="II236" s="6" t="e">
        <f t="array" aca="1" ref="II236" ca="1">INDIRECT(ADDRESS(MATCH(SMALL(_xlfn._xlws.FILTER(II7:II233,IN7:IN233&gt;cr),3),II7:II233,0)+6,1))</f>
        <v>#NAME?</v>
      </c>
      <c r="IJ236" s="6" t="e">
        <f t="array" aca="1" ref="IJ236" ca="1">INDIRECT(ADDRESS(MATCH(LARGE(_xlfn._xlws.FILTER(IJ7:IJ233,IN7:IN233&gt;cr),3),IJ7:IJ233,0)+6,1))</f>
        <v>#NAME?</v>
      </c>
      <c r="IK236" s="6" t="e">
        <f t="array" aca="1" ref="IK236" ca="1">INDIRECT(ADDRESS(MATCH(LARGE(_xlfn._xlws.FILTER(IK7:IK233,IN7:IN233&gt;cr),3),IK7:IK233,0)+6,1))</f>
        <v>#NAME?</v>
      </c>
      <c r="IL236" s="6" t="e">
        <f t="array" aca="1" ref="IL236" ca="1">INDIRECT(ADDRESS(MATCH(LARGE(_xlfn._xlws.FILTER(IL7:IL233,IN7:IN233&gt;cr),3),IL7:IL233,0)+6,1))</f>
        <v>#NAME?</v>
      </c>
      <c r="IM236" s="6" t="e">
        <f t="array" aca="1" ref="IM236" ca="1">INDIRECT(ADDRESS(MATCH(LARGE(_xlfn._xlws.FILTER(IM7:IM233,IN7:IN233&gt;cr),3),IM7:IM233,0)+6,1))</f>
        <v>#NAME?</v>
      </c>
      <c r="IN236" s="6" t="e">
        <f t="array" aca="1" ref="IN236" ca="1">INDIRECT(ADDRESS(MATCH(LARGE(_xlfn._xlws.FILTER(IN7:IN233,IN7:IN233&gt;cr),3),IN7:IN233,0)+6,1))</f>
        <v>#NAME?</v>
      </c>
      <c r="IO236" s="6" t="e">
        <f t="array" aca="1" ref="IO236" ca="1">INDIRECT(ADDRESS(MATCH(SMALL(_xlfn._xlws.FILTER(IO7:IO233,IN7:IN233&gt;cr),3),IO7:IO233,0)+6,1))</f>
        <v>#NAME?</v>
      </c>
      <c r="IP236" s="1" t="e">
        <f t="array" aca="1" ref="IP236" ca="1">INDIRECT(ADDRESS(MATCH(SMALL(_xlfn._xlws.FILTER(IP7:IP233,IV7:IV233&gt;cr),3),IP7:IP233,0)+6,1))</f>
        <v>#NAME?</v>
      </c>
      <c r="IQ236" s="1" t="e">
        <f t="array" aca="1" ref="IQ236" ca="1">INDIRECT(ADDRESS(MATCH(SMALL(_xlfn._xlws.FILTER(IQ7:IQ233,IV7:IV233&gt;cr),3),IQ7:IQ233,0)+6,1))</f>
        <v>#NAME?</v>
      </c>
      <c r="IR236" s="1" t="e">
        <f t="array" aca="1" ref="IR236" ca="1">INDIRECT(ADDRESS(MATCH(LARGE(_xlfn._xlws.FILTER(IR7:IR233,IV7:IV233&gt;cr),3),IR7:IR233,0)+6,1))</f>
        <v>#NAME?</v>
      </c>
      <c r="IS236" s="1" t="e">
        <f t="array" aca="1" ref="IS236" ca="1">INDIRECT(ADDRESS(MATCH(LARGE(_xlfn._xlws.FILTER(IS7:IS233,IV7:IV233&gt;cr),3),IS7:IS233,0)+6,1))</f>
        <v>#NAME?</v>
      </c>
      <c r="IT236" s="1" t="e">
        <f t="array" aca="1" ref="IT236" ca="1">INDIRECT(ADDRESS(MATCH(LARGE(_xlfn._xlws.FILTER(IT7:IT233,IV7:IV233&gt;cr),3),IT7:IT233,0)+6,1))</f>
        <v>#NAME?</v>
      </c>
      <c r="IU236" s="1" t="e">
        <f t="array" aca="1" ref="IU236" ca="1">INDIRECT(ADDRESS(MATCH(LARGE(_xlfn._xlws.FILTER(IU7:IU233,IV7:IV233&gt;cr),3),IU7:IU233,0)+6,1))</f>
        <v>#NAME?</v>
      </c>
      <c r="IV236" s="1" t="e">
        <f t="array" aca="1" ref="IV236" ca="1">INDIRECT(ADDRESS(MATCH(LARGE(_xlfn._xlws.FILTER(IV7:IV233,IV7:IV233&gt;cr),3),IV7:IV233,0)+6,1))</f>
        <v>#NAME?</v>
      </c>
      <c r="IW236" s="1" t="e">
        <f t="array" aca="1" ref="IW236" ca="1">INDIRECT(ADDRESS(MATCH(SMALL(_xlfn._xlws.FILTER(IW7:IW233,IV7:IV233&gt;cr),3),IW7:IW233,0)+6,1))</f>
        <v>#NAME?</v>
      </c>
      <c r="IX236" s="6" t="e">
        <f t="array" aca="1" ref="IX236" ca="1">INDIRECT(ADDRESS(MATCH(SMALL(_xlfn._xlws.FILTER(IX7:IX233,JD7:JD233&gt;cr),3),IX7:IX233,0)+6,1))</f>
        <v>#NAME?</v>
      </c>
      <c r="IY236" s="6" t="e">
        <f t="array" aca="1" ref="IY236" ca="1">INDIRECT(ADDRESS(MATCH(SMALL(_xlfn._xlws.FILTER(IY7:IY233,JD7:JD233&gt;cr),3),IY7:IY233,0)+6,1))</f>
        <v>#NAME?</v>
      </c>
      <c r="IZ236" s="6" t="e">
        <f t="array" aca="1" ref="IZ236" ca="1">INDIRECT(ADDRESS(MATCH(LARGE(_xlfn._xlws.FILTER(IZ7:IZ233,JD7:JD233&gt;cr),3),IZ7:IZ233,0)+6,1))</f>
        <v>#NAME?</v>
      </c>
      <c r="JA236" s="6" t="e">
        <f t="array" aca="1" ref="JA236" ca="1">INDIRECT(ADDRESS(MATCH(LARGE(_xlfn._xlws.FILTER(JA7:JA233,JD7:JD233&gt;cr),3),JA7:JA233,0)+6,1))</f>
        <v>#NAME?</v>
      </c>
      <c r="JB236" s="6" t="e">
        <f t="array" aca="1" ref="JB236" ca="1">INDIRECT(ADDRESS(MATCH(LARGE(_xlfn._xlws.FILTER(JB7:JB233,JD7:JD233&gt;cr),3),JB7:JB233,0)+6,1))</f>
        <v>#NAME?</v>
      </c>
      <c r="JC236" s="6" t="e">
        <f t="array" aca="1" ref="JC236" ca="1">INDIRECT(ADDRESS(MATCH(LARGE(_xlfn._xlws.FILTER(JC7:JC233,JD7:JD233&gt;cr),3),JC7:JC233,0)+6,1))</f>
        <v>#NAME?</v>
      </c>
      <c r="JD236" s="6" t="e">
        <f t="array" aca="1" ref="JD236" ca="1">INDIRECT(ADDRESS(MATCH(LARGE(_xlfn._xlws.FILTER(JD7:JD233,JD7:JD233&gt;cr),3),JD7:JD233,0)+6,1))</f>
        <v>#NAME?</v>
      </c>
      <c r="JE236" s="6" t="e">
        <f t="array" aca="1" ref="JE236" ca="1">INDIRECT(ADDRESS(MATCH(SMALL(_xlfn._xlws.FILTER(JE7:JE233,JD7:JD233&gt;cr),3),JE7:JE233,0)+6,1))</f>
        <v>#NAME?</v>
      </c>
      <c r="JF236" s="1" t="e">
        <f t="array" aca="1" ref="JF236" ca="1">INDIRECT(ADDRESS(MATCH(SMALL(_xlfn._xlws.FILTER(JF7:JF233,JL7:JL233&gt;cr),3),JF7:JF233,0)+6,1))</f>
        <v>#NAME?</v>
      </c>
      <c r="JG236" s="1" t="e">
        <f t="array" aca="1" ref="JG236" ca="1">INDIRECT(ADDRESS(MATCH(SMALL(_xlfn._xlws.FILTER(JG7:JG233,JL7:JL233&gt;cr),3),JG7:JG233,0)+6,1))</f>
        <v>#NAME?</v>
      </c>
      <c r="JH236" s="1" t="e">
        <f t="array" aca="1" ref="JH236" ca="1">INDIRECT(ADDRESS(MATCH(LARGE(_xlfn._xlws.FILTER(JH7:JH233,JL7:JL233&gt;cr),3),JH7:JH233,0)+6,1))</f>
        <v>#NAME?</v>
      </c>
      <c r="JI236" s="1" t="e">
        <f t="array" aca="1" ref="JI236" ca="1">INDIRECT(ADDRESS(MATCH(LARGE(_xlfn._xlws.FILTER(JI7:JI233,JL7:JL233&gt;cr),3),JI7:JI233,0)+6,1))</f>
        <v>#NAME?</v>
      </c>
      <c r="JJ236" s="1" t="e">
        <f t="array" aca="1" ref="JJ236" ca="1">INDIRECT(ADDRESS(MATCH(LARGE(_xlfn._xlws.FILTER(JJ7:JJ233,JL7:JL233&gt;cr),3),JJ7:JJ233,0)+6,1))</f>
        <v>#NAME?</v>
      </c>
      <c r="JK236" s="1" t="e">
        <f t="array" aca="1" ref="JK236" ca="1">INDIRECT(ADDRESS(MATCH(LARGE(_xlfn._xlws.FILTER(JK7:JK233,JL7:JL233&gt;cr),3),JK7:JK233,0)+6,1))</f>
        <v>#NAME?</v>
      </c>
      <c r="JL236" s="1" t="e">
        <f t="array" aca="1" ref="JL236" ca="1">INDIRECT(ADDRESS(MATCH(LARGE(_xlfn._xlws.FILTER(JL7:JL233,JL7:JL233&gt;cr),3),JL7:JL233,0)+6,1))</f>
        <v>#NAME?</v>
      </c>
      <c r="JM236" s="1" t="e">
        <f t="array" aca="1" ref="JM236" ca="1">INDIRECT(ADDRESS(MATCH(SMALL(_xlfn._xlws.FILTER(JM7:JM233,JL7:JL233&gt;cr),3),JM7:JM233,0)+6,1))</f>
        <v>#NAME?</v>
      </c>
      <c r="JN236" s="9" t="e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>
        <f t="array" aca="1" ref="B237" ca="1">INDIRECT(ADDRESS(MATCH(SMALL(_xlfn._xlws.FILTER(B7:B233,H7:H233&gt;0.5),4),B7:B233,0)+6,1))</f>
        <v>#NAME?</v>
      </c>
      <c r="C237" s="6" t="e">
        <f t="array" aca="1" ref="C237" ca="1">INDIRECT(ADDRESS(MATCH(SMALL(_xlfn._xlws.FILTER(C7:C233,H7:H233&gt;0.5),4),C7:C233,0)+6,1))</f>
        <v>#NAME?</v>
      </c>
      <c r="D237" s="6" t="e">
        <f t="array" aca="1" ref="D237" ca="1">INDIRECT(ADDRESS(MATCH(LARGE(_xlfn._xlws.FILTER(D7:D233,H7:H233&gt;0.5),4),D7:D233,0)+6,1))</f>
        <v>#NAME?</v>
      </c>
      <c r="E237" s="6" t="e">
        <f t="array" aca="1" ref="E237" ca="1">INDIRECT(ADDRESS(MATCH(LARGE(_xlfn._xlws.FILTER(E7:E233,H7:H233&gt;0.5),4),E7:E233,0)+6,1))</f>
        <v>#NAME?</v>
      </c>
      <c r="F237" s="6" t="e">
        <f t="array" aca="1" ref="F237" ca="1">INDIRECT(ADDRESS(MATCH(LARGE(_xlfn._xlws.FILTER(F7:F233,H7:H233&gt;0.5),4),F7:F233,0)+6,1))</f>
        <v>#NAME?</v>
      </c>
      <c r="G237" s="6" t="e">
        <f t="array" aca="1" ref="G237" ca="1">INDIRECT(ADDRESS(MATCH(LARGE(_xlfn._xlws.FILTER(G7:G233,H7:H233&gt;0.5),4),G7:G233,0)+6,1))</f>
        <v>#NAME?</v>
      </c>
      <c r="H237" s="6" t="e">
        <f t="array" aca="1" ref="H237" ca="1">INDIRECT(ADDRESS(MATCH(LARGE(_xlfn._xlws.FILTER(H7:H233,H7:H233&gt;0.5),4),H7:H233,0)+6,1))</f>
        <v>#NAME?</v>
      </c>
      <c r="I237" s="6" t="e">
        <f t="array" aca="1" ref="I237" ca="1">INDIRECT(ADDRESS(MATCH(SMALL(_xlfn._xlws.FILTER(I7:I233,H7:H233&gt;0.5),4),I7:I233,0)+6,1))</f>
        <v>#NAME?</v>
      </c>
      <c r="J237" s="1" t="e">
        <f t="array" aca="1" ref="J237" ca="1">INDIRECT(ADDRESS(MATCH(SMALL(_xlfn._xlws.FILTER(J7:J233,P7:P233&gt;cr),4),J7:J233,0)+6,1))</f>
        <v>#NAME?</v>
      </c>
      <c r="K237" s="1" t="e">
        <f t="array" aca="1" ref="K237" ca="1">INDIRECT(ADDRESS(MATCH(SMALL(_xlfn._xlws.FILTER(K7:K233,P7:P233&gt;cr),4),K7:K233,0)+6,1))</f>
        <v>#NAME?</v>
      </c>
      <c r="L237" s="1" t="e">
        <f t="array" aca="1" ref="L237" ca="1">INDIRECT(ADDRESS(MATCH(LARGE(_xlfn._xlws.FILTER(L7:L233,P7:P233&gt;cr),4),L7:L233,0)+6,1))</f>
        <v>#NAME?</v>
      </c>
      <c r="M237" s="1" t="e">
        <f t="array" aca="1" ref="M237" ca="1">INDIRECT(ADDRESS(MATCH(LARGE(_xlfn._xlws.FILTER(M7:M233,P7:P233&gt;cr),4),M7:M233,0)+6,1))</f>
        <v>#NAME?</v>
      </c>
      <c r="N237" s="1" t="e">
        <f t="array" aca="1" ref="N237" ca="1">INDIRECT(ADDRESS(MATCH(LARGE(_xlfn._xlws.FILTER(N7:N233,P7:P233&gt;cr),4),N7:N233,0)+6,1))</f>
        <v>#NAME?</v>
      </c>
      <c r="O237" s="1" t="e">
        <f t="array" aca="1" ref="O237" ca="1">INDIRECT(ADDRESS(MATCH(LARGE(_xlfn._xlws.FILTER(O7:O233,P7:P233&gt;cr),4),O7:O233,0)+6,1))</f>
        <v>#NAME?</v>
      </c>
      <c r="P237" s="1" t="e">
        <f t="array" aca="1" ref="P237" ca="1">INDIRECT(ADDRESS(MATCH(LARGE(_xlfn._xlws.FILTER(P7:P233,P7:P233&gt;cr),4),P7:P233,0)+6,1))</f>
        <v>#NAME?</v>
      </c>
      <c r="Q237" s="1" t="e">
        <f t="array" aca="1" ref="Q237" ca="1">INDIRECT(ADDRESS(MATCH(SMALL(_xlfn._xlws.FILTER(Q7:Q233,P7:P233&gt;cr),4),Q7:Q233,0)+6,1))</f>
        <v>#NAME?</v>
      </c>
      <c r="R237" s="6" t="e">
        <f t="array" aca="1" ref="R237" ca="1">INDIRECT(ADDRESS(MATCH(SMALL(_xlfn._xlws.FILTER(R7:R233,X7:X233&gt;cr),4),R7:R233,0)+6,1))</f>
        <v>#NAME?</v>
      </c>
      <c r="S237" s="6" t="e">
        <f t="array" aca="1" ref="S237" ca="1">INDIRECT(ADDRESS(MATCH(SMALL(_xlfn._xlws.FILTER(S7:S233,X7:X233&gt;cr),4),S7:S233,0)+6,1))</f>
        <v>#NAME?</v>
      </c>
      <c r="T237" s="6" t="e">
        <f t="array" aca="1" ref="T237" ca="1">INDIRECT(ADDRESS(MATCH(LARGE(_xlfn._xlws.FILTER(T7:T233,X7:X233&gt;cr),4),T7:T233,0)+6,1))</f>
        <v>#NAME?</v>
      </c>
      <c r="U237" s="6" t="e">
        <f t="array" aca="1" ref="U237" ca="1">INDIRECT(ADDRESS(MATCH(LARGE(_xlfn._xlws.FILTER(U7:U233,X7:X233&gt;cr),4),U7:U233,0)+6,1))</f>
        <v>#NAME?</v>
      </c>
      <c r="V237" s="6" t="e">
        <f t="array" aca="1" ref="V237" ca="1">INDIRECT(ADDRESS(MATCH(LARGE(_xlfn._xlws.FILTER(V7:V233,X7:X233&gt;cr),4),V7:V233,0)+6,1))</f>
        <v>#NAME?</v>
      </c>
      <c r="W237" s="6" t="e">
        <f t="array" aca="1" ref="W237" ca="1">INDIRECT(ADDRESS(MATCH(LARGE(_xlfn._xlws.FILTER(W7:W233,X7:X233&gt;cr),4),W7:W233,0)+6,1))</f>
        <v>#NAME?</v>
      </c>
      <c r="X237" s="6" t="e">
        <f t="array" aca="1" ref="X237" ca="1">INDIRECT(ADDRESS(MATCH(LARGE(_xlfn._xlws.FILTER(X7:X233,X7:X233&gt;cr),4),X7:X233,0)+6,1))</f>
        <v>#NAME?</v>
      </c>
      <c r="Y237" s="6" t="e">
        <f t="array" aca="1" ref="Y237" ca="1">INDIRECT(ADDRESS(MATCH(SMALL(_xlfn._xlws.FILTER(Y7:Y233,X7:X233&gt;cr),4),Y7:Y233,0)+6,1))</f>
        <v>#NAME?</v>
      </c>
      <c r="Z237" s="1" t="e">
        <f t="array" aca="1" ref="Z237" ca="1">INDIRECT(ADDRESS(MATCH(SMALL(_xlfn._xlws.FILTER(Z7:Z233,AF7:AF233&gt;cr),4),Z7:Z233,0)+6,1))</f>
        <v>#NAME?</v>
      </c>
      <c r="AA237" s="1" t="e">
        <f t="array" aca="1" ref="AA237" ca="1">INDIRECT(ADDRESS(MATCH(SMALL(_xlfn._xlws.FILTER(AA7:AA233,AF7:AF233&gt;cr),4),AA7:AA233,0)+6,1))</f>
        <v>#NAME?</v>
      </c>
      <c r="AB237" s="1" t="e">
        <f t="array" aca="1" ref="AB237" ca="1">INDIRECT(ADDRESS(MATCH(LARGE(_xlfn._xlws.FILTER(AB7:AB233,AF7:AF233&gt;cr),4),AB7:AB233,0)+6,1))</f>
        <v>#NAME?</v>
      </c>
      <c r="AC237" s="1" t="e">
        <f t="array" aca="1" ref="AC237" ca="1">INDIRECT(ADDRESS(MATCH(LARGE(_xlfn._xlws.FILTER(AC7:AC233,AF7:AF233&gt;cr),4),AC7:AC233,0)+6,1))</f>
        <v>#NAME?</v>
      </c>
      <c r="AD237" s="1" t="e">
        <f t="array" aca="1" ref="AD237" ca="1">INDIRECT(ADDRESS(MATCH(LARGE(_xlfn._xlws.FILTER(AD7:AD233,AF7:AF233&gt;cr),4),AD7:AD233,0)+6,1))</f>
        <v>#NAME?</v>
      </c>
      <c r="AE237" s="1" t="e">
        <f t="array" aca="1" ref="AE237" ca="1">INDIRECT(ADDRESS(MATCH(LARGE(_xlfn._xlws.FILTER(AE7:AE233,AF7:AF233&gt;cr),4),AE7:AE233,0)+6,1))</f>
        <v>#NAME?</v>
      </c>
      <c r="AF237" s="1" t="e">
        <f t="array" aca="1" ref="AF237" ca="1">INDIRECT(ADDRESS(MATCH(LARGE(_xlfn._xlws.FILTER(AF7:AF233,AF7:AF233&gt;cr),4),AF7:AF233,0)+6,1))</f>
        <v>#NAME?</v>
      </c>
      <c r="AG237" s="1" t="e">
        <f t="array" aca="1" ref="AG237" ca="1">INDIRECT(ADDRESS(MATCH(SMALL(_xlfn._xlws.FILTER(AG7:AG233,AF7:AF233&gt;cr),4),AG7:AG233,0)+6,1))</f>
        <v>#NAME?</v>
      </c>
      <c r="AH237" s="6" t="e">
        <f t="array" aca="1" ref="AH237" ca="1">INDIRECT(ADDRESS(MATCH(SMALL(_xlfn._xlws.FILTER(AH7:AH233,AN7:AN233&gt;cr),4),AH7:AH233,0)+6,1))</f>
        <v>#NAME?</v>
      </c>
      <c r="AI237" s="6" t="e">
        <f t="array" aca="1" ref="AI237" ca="1">INDIRECT(ADDRESS(MATCH(SMALL(_xlfn._xlws.FILTER(AI7:AI233,AN7:AN233&gt;cr),4),AI7:AI233,0)+6,1))</f>
        <v>#NAME?</v>
      </c>
      <c r="AJ237" s="6" t="e">
        <f t="array" aca="1" ref="AJ237" ca="1">INDIRECT(ADDRESS(MATCH(LARGE(_xlfn._xlws.FILTER(AJ7:AJ233,AN7:AN233&gt;cr),4),AJ7:AJ233,0)+6,1))</f>
        <v>#NAME?</v>
      </c>
      <c r="AK237" s="6" t="e">
        <f t="array" aca="1" ref="AK237" ca="1">INDIRECT(ADDRESS(MATCH(LARGE(_xlfn._xlws.FILTER(AK7:AK233,AN7:AN233&gt;cr),4),AK7:AK233,0)+6,1))</f>
        <v>#NAME?</v>
      </c>
      <c r="AL237" s="6" t="e">
        <f t="array" aca="1" ref="AL237" ca="1">INDIRECT(ADDRESS(MATCH(LARGE(_xlfn._xlws.FILTER(AL7:AL233,AN7:AN233&gt;cr),4),AL7:AL233,0)+6,1))</f>
        <v>#NAME?</v>
      </c>
      <c r="AM237" s="6" t="e">
        <f t="array" aca="1" ref="AM237" ca="1">INDIRECT(ADDRESS(MATCH(LARGE(_xlfn._xlws.FILTER(AM7:AM233,AN7:AN233&gt;cr),4),AM7:AM233,0)+6,1))</f>
        <v>#NAME?</v>
      </c>
      <c r="AN237" s="6" t="e">
        <f t="array" aca="1" ref="AN237" ca="1">INDIRECT(ADDRESS(MATCH(LARGE(_xlfn._xlws.FILTER(AN7:AN233,AN7:AN233&gt;cr),4),AN7:AN233,0)+6,1))</f>
        <v>#NAME?</v>
      </c>
      <c r="AO237" s="6" t="e">
        <f t="array" aca="1" ref="AO237" ca="1">INDIRECT(ADDRESS(MATCH(SMALL(_xlfn._xlws.FILTER(AO7:AO233,AN7:AN233&gt;cr),4),AO7:AO233,0)+6,1))</f>
        <v>#NAME?</v>
      </c>
      <c r="AP237" s="1" t="e">
        <f t="array" aca="1" ref="AP237" ca="1">INDIRECT(ADDRESS(MATCH(SMALL(_xlfn._xlws.FILTER(AP7:AP233,AV7:AV233&gt;cr),4),AP7:AP233,0)+6,1))</f>
        <v>#NAME?</v>
      </c>
      <c r="AQ237" s="1" t="e">
        <f t="array" aca="1" ref="AQ237" ca="1">INDIRECT(ADDRESS(MATCH(SMALL(_xlfn._xlws.FILTER(AQ7:AQ233,AV7:AV233&gt;cr),4),AQ7:AQ233,0)+6,1))</f>
        <v>#NAME?</v>
      </c>
      <c r="AR237" s="1" t="e">
        <f t="array" aca="1" ref="AR237" ca="1">INDIRECT(ADDRESS(MATCH(LARGE(_xlfn._xlws.FILTER(AR7:AR233,AV7:AV233&gt;cr),4),AR7:AR233,0)+6,1))</f>
        <v>#NAME?</v>
      </c>
      <c r="AS237" s="1" t="e">
        <f t="array" aca="1" ref="AS237" ca="1">INDIRECT(ADDRESS(MATCH(LARGE(_xlfn._xlws.FILTER(AS7:AS233,AV7:AV233&gt;cr),4),AS7:AS233,0)+6,1))</f>
        <v>#NAME?</v>
      </c>
      <c r="AT237" s="1" t="e">
        <f t="array" aca="1" ref="AT237" ca="1">INDIRECT(ADDRESS(MATCH(LARGE(_xlfn._xlws.FILTER(AT7:AT233,AV7:AV233&gt;cr),4),AT7:AT233,0)+6,1))</f>
        <v>#NAME?</v>
      </c>
      <c r="AU237" s="1" t="e">
        <f t="array" aca="1" ref="AU237" ca="1">INDIRECT(ADDRESS(MATCH(LARGE(_xlfn._xlws.FILTER(AU7:AU233,AV7:AV233&gt;cr),4),AU7:AU233,0)+6,1))</f>
        <v>#NAME?</v>
      </c>
      <c r="AV237" s="1" t="e">
        <f t="array" aca="1" ref="AV237" ca="1">INDIRECT(ADDRESS(MATCH(LARGE(_xlfn._xlws.FILTER(AV7:AV233,AV7:AV233&gt;cr),4),AV7:AV233,0)+6,1))</f>
        <v>#NAME?</v>
      </c>
      <c r="AW237" s="1" t="e">
        <f t="array" aca="1" ref="AW237" ca="1">INDIRECT(ADDRESS(MATCH(SMALL(_xlfn._xlws.FILTER(AW7:AW233,AV7:AV233&gt;cr),4),AW7:AW233,0)+6,1))</f>
        <v>#NAME?</v>
      </c>
      <c r="AX237" s="6" t="e">
        <f t="array" aca="1" ref="AX237" ca="1">INDIRECT(ADDRESS(MATCH(SMALL(_xlfn._xlws.FILTER(AX7:AX233,BD7:BD233&gt;cr),4),AX7:AX233,0)+6,1))</f>
        <v>#NAME?</v>
      </c>
      <c r="AY237" s="6" t="e">
        <f t="array" aca="1" ref="AY237" ca="1">INDIRECT(ADDRESS(MATCH(SMALL(_xlfn._xlws.FILTER(AY7:AY233,BD7:BD233&gt;cr),4),AY7:AY233,0)+6,1))</f>
        <v>#NAME?</v>
      </c>
      <c r="AZ237" s="6" t="e">
        <f t="array" aca="1" ref="AZ237" ca="1">INDIRECT(ADDRESS(MATCH(LARGE(_xlfn._xlws.FILTER(AZ7:AZ233,BD7:BD233&gt;cr),4),AZ7:AZ233,0)+6,1))</f>
        <v>#NAME?</v>
      </c>
      <c r="BA237" s="6" t="e">
        <f t="array" aca="1" ref="BA237" ca="1">INDIRECT(ADDRESS(MATCH(LARGE(_xlfn._xlws.FILTER(BA7:BA233,BD7:BD233&gt;cr),4),BA7:BA233,0)+6,1))</f>
        <v>#NAME?</v>
      </c>
      <c r="BB237" s="6" t="e">
        <f t="array" aca="1" ref="BB237" ca="1">INDIRECT(ADDRESS(MATCH(LARGE(_xlfn._xlws.FILTER(BB7:BB233,BD7:BD233&gt;cr),4),BB7:BB233,0)+6,1))</f>
        <v>#NAME?</v>
      </c>
      <c r="BC237" s="6" t="e">
        <f t="array" aca="1" ref="BC237" ca="1">INDIRECT(ADDRESS(MATCH(LARGE(_xlfn._xlws.FILTER(BC7:BC233,BD7:BD233&gt;cr),4),BC7:BC233,0)+6,1))</f>
        <v>#NAME?</v>
      </c>
      <c r="BD237" s="6" t="e">
        <f t="array" aca="1" ref="BD237" ca="1">INDIRECT(ADDRESS(MATCH(LARGE(_xlfn._xlws.FILTER(BD7:BD233,BD7:BD233&gt;cr),4),BD7:BD233,0)+6,1))</f>
        <v>#NAME?</v>
      </c>
      <c r="BE237" s="6" t="e">
        <f t="array" aca="1" ref="BE237" ca="1">INDIRECT(ADDRESS(MATCH(SMALL(_xlfn._xlws.FILTER(BE7:BE233,BD7:BD233&gt;cr),4),BE7:BE233,0)+6,1))</f>
        <v>#NAME?</v>
      </c>
      <c r="BF237" s="1" t="e">
        <f t="array" aca="1" ref="BF237" ca="1">INDIRECT(ADDRESS(MATCH(SMALL(_xlfn._xlws.FILTER(BF7:BF233,BL7:BL233&gt;cr),4),BF7:BF233,0)+6,1))</f>
        <v>#NAME?</v>
      </c>
      <c r="BG237" s="1" t="e">
        <f t="array" aca="1" ref="BG237" ca="1">INDIRECT(ADDRESS(MATCH(SMALL(_xlfn._xlws.FILTER(BG7:BG233,BL7:BL233&gt;cr),4),BG7:BG233,0)+6,1))</f>
        <v>#NAME?</v>
      </c>
      <c r="BH237" s="1" t="e">
        <f t="array" aca="1" ref="BH237" ca="1">INDIRECT(ADDRESS(MATCH(LARGE(_xlfn._xlws.FILTER(BH7:BH233,BL7:BL233&gt;cr),4),BH7:BH233,0)+6,1))</f>
        <v>#NAME?</v>
      </c>
      <c r="BI237" s="1" t="e">
        <f t="array" aca="1" ref="BI237" ca="1">INDIRECT(ADDRESS(MATCH(LARGE(_xlfn._xlws.FILTER(BI7:BI233,BL7:BL233&gt;cr),4),BI7:BI233,0)+6,1))</f>
        <v>#NAME?</v>
      </c>
      <c r="BJ237" s="1" t="e">
        <f t="array" aca="1" ref="BJ237" ca="1">INDIRECT(ADDRESS(MATCH(LARGE(_xlfn._xlws.FILTER(BJ7:BJ233,BL7:BL233&gt;cr),4),BJ7:BJ233,0)+6,1))</f>
        <v>#NAME?</v>
      </c>
      <c r="BK237" s="1" t="e">
        <f t="array" aca="1" ref="BK237" ca="1">INDIRECT(ADDRESS(MATCH(LARGE(_xlfn._xlws.FILTER(BK7:BK233,BL7:BL233&gt;cr),4),BK7:BK233,0)+6,1))</f>
        <v>#NAME?</v>
      </c>
      <c r="BL237" s="1" t="e">
        <f t="array" aca="1" ref="BL237" ca="1">INDIRECT(ADDRESS(MATCH(LARGE(_xlfn._xlws.FILTER(BL7:BL233,BL7:BL233&gt;cr),4),BL7:BL233,0)+6,1))</f>
        <v>#NAME?</v>
      </c>
      <c r="BM237" s="1" t="e">
        <f t="array" aca="1" ref="BM237" ca="1">INDIRECT(ADDRESS(MATCH(SMALL(_xlfn._xlws.FILTER(BM7:BM233,BL7:BL233&gt;cr),4),BM7:BM233,0)+6,1))</f>
        <v>#NAME?</v>
      </c>
      <c r="BN237" s="6" t="e">
        <f t="array" aca="1" ref="BN237" ca="1">INDIRECT(ADDRESS(MATCH(SMALL(_xlfn._xlws.FILTER(BN7:BN233,BT7:BT233&gt;cr),4),BN7:BN233,0)+6,1))</f>
        <v>#NAME?</v>
      </c>
      <c r="BO237" s="6" t="e">
        <f t="array" aca="1" ref="BO237" ca="1">INDIRECT(ADDRESS(MATCH(SMALL(_xlfn._xlws.FILTER(BO7:BO233,BT7:BT233&gt;cr),4),BO7:BO233,0)+6,1))</f>
        <v>#NAME?</v>
      </c>
      <c r="BP237" s="6" t="e">
        <f t="array" aca="1" ref="BP237" ca="1">INDIRECT(ADDRESS(MATCH(LARGE(_xlfn._xlws.FILTER(BP7:BP233,BT7:BT233&gt;cr),4),BP7:BP233,0)+6,1))</f>
        <v>#NAME?</v>
      </c>
      <c r="BQ237" s="6" t="e">
        <f t="array" aca="1" ref="BQ237" ca="1">INDIRECT(ADDRESS(MATCH(LARGE(_xlfn._xlws.FILTER(BQ7:BQ233,BT7:BT233&gt;cr),4),BQ7:BQ233,0)+6,1))</f>
        <v>#NAME?</v>
      </c>
      <c r="BR237" s="6" t="e">
        <f t="array" aca="1" ref="BR237" ca="1">INDIRECT(ADDRESS(MATCH(LARGE(_xlfn._xlws.FILTER(BR7:BR233,BT7:BT233&gt;cr),4),BR7:BR233,0)+6,1))</f>
        <v>#NAME?</v>
      </c>
      <c r="BS237" s="6" t="e">
        <f t="array" aca="1" ref="BS237" ca="1">INDIRECT(ADDRESS(MATCH(LARGE(_xlfn._xlws.FILTER(BS7:BS233,BT7:BT233&gt;cr),4),BS7:BS233,0)+6,1))</f>
        <v>#NAME?</v>
      </c>
      <c r="BT237" s="6" t="e">
        <f t="array" aca="1" ref="BT237" ca="1">INDIRECT(ADDRESS(MATCH(LARGE(_xlfn._xlws.FILTER(BT7:BT233,BT7:BT233&gt;cr),4),BT7:BT233,0)+6,1))</f>
        <v>#NAME?</v>
      </c>
      <c r="BU237" s="6" t="e">
        <f t="array" aca="1" ref="BU237" ca="1">INDIRECT(ADDRESS(MATCH(SMALL(_xlfn._xlws.FILTER(BU7:BU233,BT7:BT233&gt;cr),4),BU7:BU233,0)+6,1))</f>
        <v>#NAME?</v>
      </c>
      <c r="BV237" s="1" t="e">
        <f t="array" aca="1" ref="BV237" ca="1">INDIRECT(ADDRESS(MATCH(SMALL(_xlfn._xlws.FILTER(BV7:BV233,CB7:CB233&gt;cr),4),BV7:BV233,0)+6,1))</f>
        <v>#NAME?</v>
      </c>
      <c r="BW237" s="1" t="e">
        <f t="array" aca="1" ref="BW237" ca="1">INDIRECT(ADDRESS(MATCH(SMALL(_xlfn._xlws.FILTER(BW7:BW233,CB7:CB233&gt;cr),4),BW7:BW233,0)+6,1))</f>
        <v>#NAME?</v>
      </c>
      <c r="BX237" s="1" t="e">
        <f t="array" aca="1" ref="BX237" ca="1">INDIRECT(ADDRESS(MATCH(LARGE(_xlfn._xlws.FILTER(BX7:BX233,CB7:CB233&gt;cr),4),BX7:BX233,0)+6,1))</f>
        <v>#NAME?</v>
      </c>
      <c r="BY237" s="1" t="e">
        <f t="array" aca="1" ref="BY237" ca="1">INDIRECT(ADDRESS(MATCH(LARGE(_xlfn._xlws.FILTER(BY7:BY233,CB7:CB233&gt;cr),4),BY7:BY233,0)+6,1))</f>
        <v>#NAME?</v>
      </c>
      <c r="BZ237" s="1" t="e">
        <f t="array" aca="1" ref="BZ237" ca="1">INDIRECT(ADDRESS(MATCH(LARGE(_xlfn._xlws.FILTER(BZ7:BZ233,CB7:CB233&gt;cr),4),BZ7:BZ233,0)+6,1))</f>
        <v>#NAME?</v>
      </c>
      <c r="CA237" s="1" t="e">
        <f t="array" aca="1" ref="CA237" ca="1">INDIRECT(ADDRESS(MATCH(LARGE(_xlfn._xlws.FILTER(CA7:CA233,CB7:CB233&gt;cr),4),CA7:CA233,0)+6,1))</f>
        <v>#NAME?</v>
      </c>
      <c r="CB237" s="1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INDIRECT(ADDRESS(MATCH(SMALL(_xlfn._xlws.FILTER(CD7:CD233,CJ7:CJ233&gt;cr),4),CD7:CD233,0)+6,1))</f>
        <v>#NAME?</v>
      </c>
      <c r="CE237" s="6" t="e">
        <f t="array" aca="1" ref="CE237" ca="1">INDIRECT(ADDRESS(MATCH(SMALL(_xlfn._xlws.FILTER(CE7:CE233,CJ7:CJ233&gt;cr),4),CE7:CE233,0)+6,1))</f>
        <v>#NAME?</v>
      </c>
      <c r="CF237" s="6" t="e">
        <f t="array" aca="1" ref="CF237" ca="1">INDIRECT(ADDRESS(MATCH(LARGE(_xlfn._xlws.FILTER(CF7:CF233,CJ7:CJ233&gt;cr),4),CF7:CF233,0)+6,1))</f>
        <v>#NAME?</v>
      </c>
      <c r="CG237" s="6" t="e">
        <f t="array" aca="1" ref="CG237" ca="1">INDIRECT(ADDRESS(MATCH(LARGE(_xlfn._xlws.FILTER(CG7:CG233,CJ7:CJ233&gt;cr),4),CG7:CG233,0)+6,1))</f>
        <v>#NAME?</v>
      </c>
      <c r="CH237" s="6" t="e">
        <f t="array" aca="1" ref="CH237" ca="1">INDIRECT(ADDRESS(MATCH(LARGE(_xlfn._xlws.FILTER(CH7:CH233,CJ7:CJ233&gt;cr),4),CH7:CH233,0)+6,1))</f>
        <v>#NAME?</v>
      </c>
      <c r="CI237" s="6" t="e">
        <f t="array" aca="1" ref="CI237" ca="1">INDIRECT(ADDRESS(MATCH(LARGE(_xlfn._xlws.FILTER(CI7:CI233,CJ7:CJ233&gt;cr),4),CI7:CI233,0)+6,1))</f>
        <v>#NAME?</v>
      </c>
      <c r="CJ237" s="6" t="e">
        <f t="array" aca="1" ref="CJ237" ca="1">INDIRECT(ADDRESS(MATCH(LARGE(_xlfn._xlws.FILTER(CJ7:CJ233,CJ7:CJ233&gt;cr),4),CJ7:CJ233,0)+6,1))</f>
        <v>#NAME?</v>
      </c>
      <c r="CK237" s="6" t="e">
        <f t="array" aca="1" ref="CK237" ca="1">INDIRECT(ADDRESS(MATCH(SMALL(_xlfn._xlws.FILTER(CK7:CK233,CJ7:CJ233&gt;cr),4),CK7:CK233,0)+6,1))</f>
        <v>#NAME?</v>
      </c>
      <c r="CL237" s="1" t="e">
        <f t="array" aca="1" ref="CL237" ca="1">INDIRECT(ADDRESS(MATCH(SMALL(_xlfn._xlws.FILTER(CL7:CL233,CR7:CR233&gt;cr),4),CL7:CL233,0)+6,1))</f>
        <v>#NAME?</v>
      </c>
      <c r="CM237" s="1" t="e">
        <f t="array" aca="1" ref="CM237" ca="1">INDIRECT(ADDRESS(MATCH(SMALL(_xlfn._xlws.FILTER(CM7:CM233,CR7:CR233&gt;cr),4),CM7:CM233,0)+6,1))</f>
        <v>#NAME?</v>
      </c>
      <c r="CN237" s="1" t="e">
        <f t="array" aca="1" ref="CN237" ca="1">INDIRECT(ADDRESS(MATCH(LARGE(_xlfn._xlws.FILTER(CN7:CN233,CR7:CR233&gt;cr),4),CN7:CN233,0)+6,1))</f>
        <v>#NAME?</v>
      </c>
      <c r="CO237" s="1" t="e">
        <f t="array" aca="1" ref="CO237" ca="1">INDIRECT(ADDRESS(MATCH(LARGE(_xlfn._xlws.FILTER(CO7:CO233,CR7:CR233&gt;cr),4),CO7:CO233,0)+6,1))</f>
        <v>#NAME?</v>
      </c>
      <c r="CP237" s="1" t="e">
        <f t="array" aca="1" ref="CP237" ca="1">INDIRECT(ADDRESS(MATCH(LARGE(_xlfn._xlws.FILTER(CP7:CP233,CR7:CR233&gt;cr),4),CP7:CP233,0)+6,1))</f>
        <v>#NAME?</v>
      </c>
      <c r="CQ237" s="1" t="e">
        <f t="array" aca="1" ref="CQ237" ca="1">INDIRECT(ADDRESS(MATCH(LARGE(_xlfn._xlws.FILTER(CQ7:CQ233,CR7:CR233&gt;cr),4),CQ7:CQ233,0)+6,1))</f>
        <v>#NAME?</v>
      </c>
      <c r="CR237" s="1" t="e">
        <f t="array" aca="1" ref="CR237" ca="1">INDIRECT(ADDRESS(MATCH(LARGE(_xlfn._xlws.FILTER(CR7:CR233,CR7:CR233&gt;cr),4),CR7:CR233,0)+6,1))</f>
        <v>#NAME?</v>
      </c>
      <c r="CS237" s="1" t="e">
        <f t="array" aca="1" ref="CS237" ca="1">INDIRECT(ADDRESS(MATCH(SMALL(_xlfn._xlws.FILTER(CS7:CS233,CR7:CR233&gt;cr),4),CS7:CS233,0)+6,1))</f>
        <v>#NAME?</v>
      </c>
      <c r="CT237" s="6" t="e">
        <f t="array" aca="1" ref="CT237" ca="1">INDIRECT(ADDRESS(MATCH(SMALL(_xlfn._xlws.FILTER(CT7:CT233,CZ7:CZ233&gt;cr),4),CT7:CT233,0)+6,1))</f>
        <v>#NAME?</v>
      </c>
      <c r="CU237" s="6" t="e">
        <f t="array" aca="1" ref="CU237" ca="1">INDIRECT(ADDRESS(MATCH(SMALL(_xlfn._xlws.FILTER(CU7:CU233,CZ7:CZ233&gt;cr),4),CU7:CU233,0)+6,1))</f>
        <v>#NAME?</v>
      </c>
      <c r="CV237" s="6" t="e">
        <f t="array" aca="1" ref="CV237" ca="1">INDIRECT(ADDRESS(MATCH(LARGE(_xlfn._xlws.FILTER(CV7:CV233,CZ7:CZ233&gt;cr),4),CV7:CV233,0)+6,1))</f>
        <v>#NAME?</v>
      </c>
      <c r="CW237" s="6" t="e">
        <f t="array" aca="1" ref="CW237" ca="1">INDIRECT(ADDRESS(MATCH(LARGE(_xlfn._xlws.FILTER(CW7:CW233,CZ7:CZ233&gt;cr),4),CW7:CW233,0)+6,1))</f>
        <v>#NAME?</v>
      </c>
      <c r="CX237" s="6" t="e">
        <f t="array" aca="1" ref="CX237" ca="1">INDIRECT(ADDRESS(MATCH(LARGE(_xlfn._xlws.FILTER(CX7:CX233,CZ7:CZ233&gt;cr),4),CX7:CX233,0)+6,1))</f>
        <v>#NAME?</v>
      </c>
      <c r="CY237" s="6" t="e">
        <f t="array" aca="1" ref="CY237" ca="1">INDIRECT(ADDRESS(MATCH(LARGE(_xlfn._xlws.FILTER(CY7:CY233,CZ7:CZ233&gt;cr),4),CY7:CY233,0)+6,1))</f>
        <v>#NAME?</v>
      </c>
      <c r="CZ237" s="6" t="e">
        <f t="array" aca="1" ref="CZ237" ca="1">INDIRECT(ADDRESS(MATCH(LARGE(_xlfn._xlws.FILTER(CZ7:CZ233,CZ7:CZ233&gt;cr),4),CZ7:CZ233,0)+6,1))</f>
        <v>#NAME?</v>
      </c>
      <c r="DA237" s="6" t="e">
        <f t="array" aca="1" ref="DA237" ca="1">INDIRECT(ADDRESS(MATCH(SMALL(_xlfn._xlws.FILTER(DA7:DA233,CZ7:CZ233&gt;cr),4),DA7:DA233,0)+6,1))</f>
        <v>#NAME?</v>
      </c>
      <c r="DB237" s="1" t="e">
        <f t="array" aca="1" ref="DB237" ca="1">INDIRECT(ADDRESS(MATCH(SMALL(_xlfn._xlws.FILTER(DB7:DB233,DH7:DH233&gt;cr),4),DB7:DB233,0)+6,1))</f>
        <v>#NAME?</v>
      </c>
      <c r="DC237" s="1" t="e">
        <f t="array" aca="1" ref="DC237" ca="1">INDIRECT(ADDRESS(MATCH(SMALL(_xlfn._xlws.FILTER(DC7:DC233,DH7:DH233&gt;cr),4),DC7:DC233,0)+6,1))</f>
        <v>#NAME?</v>
      </c>
      <c r="DD237" s="1" t="e">
        <f t="array" aca="1" ref="DD237" ca="1">INDIRECT(ADDRESS(MATCH(LARGE(_xlfn._xlws.FILTER(DD7:DD233,DH7:DH233&gt;cr),4),DD7:DD233,0)+6,1))</f>
        <v>#NAME?</v>
      </c>
      <c r="DE237" s="1" t="e">
        <f t="array" aca="1" ref="DE237" ca="1">INDIRECT(ADDRESS(MATCH(LARGE(_xlfn._xlws.FILTER(DE7:DE233,DH7:DH233&gt;cr),4),DE7:DE233,0)+6,1))</f>
        <v>#NAME?</v>
      </c>
      <c r="DF237" s="1" t="e">
        <f t="array" aca="1" ref="DF237" ca="1">INDIRECT(ADDRESS(MATCH(LARGE(_xlfn._xlws.FILTER(DF7:DF233,DH7:DH233&gt;cr),4),DF7:DF233,0)+6,1))</f>
        <v>#NAME?</v>
      </c>
      <c r="DG237" s="1" t="e">
        <f t="array" aca="1" ref="DG237" ca="1">INDIRECT(ADDRESS(MATCH(LARGE(_xlfn._xlws.FILTER(DG7:DG233,DH7:DH233&gt;cr),4),DG7:DG233,0)+6,1))</f>
        <v>#NAME?</v>
      </c>
      <c r="DH237" s="1" t="e">
        <f t="array" aca="1" ref="DH237" ca="1">INDIRECT(ADDRESS(MATCH(LARGE(_xlfn._xlws.FILTER(DH7:DH233,DH7:DH233&gt;cr),4),DH7:DH233,0)+6,1))</f>
        <v>#NAME?</v>
      </c>
      <c r="DI237" s="1" t="e">
        <f t="array" aca="1" ref="DI237" ca="1">INDIRECT(ADDRESS(MATCH(SMALL(_xlfn._xlws.FILTER(DI7:DI233,DH7:DH233&gt;cr),4),DI7:DI233,0)+6,1))</f>
        <v>#NAME?</v>
      </c>
      <c r="DJ237" s="6" t="e">
        <f t="array" aca="1" ref="DJ237" ca="1">INDIRECT(ADDRESS(MATCH(SMALL(_xlfn._xlws.FILTER(DJ7:DJ233,DP7:DP233&gt;cr),4),DJ7:DJ233,0)+6,1))</f>
        <v>#NAME?</v>
      </c>
      <c r="DK237" s="6" t="e">
        <f t="array" aca="1" ref="DK237" ca="1">INDIRECT(ADDRESS(MATCH(SMALL(_xlfn._xlws.FILTER(DK7:DK233,DP7:DP233&gt;cr),4),DK7:DK233,0)+6,1))</f>
        <v>#NAME?</v>
      </c>
      <c r="DL237" s="6" t="e">
        <f t="array" aca="1" ref="DL237" ca="1">INDIRECT(ADDRESS(MATCH(LARGE(_xlfn._xlws.FILTER(DL7:DL233,DP7:DP233&gt;cr),4),DL7:DL233,0)+6,1))</f>
        <v>#NAME?</v>
      </c>
      <c r="DM237" s="6" t="e">
        <f t="array" aca="1" ref="DM237" ca="1">INDIRECT(ADDRESS(MATCH(LARGE(_xlfn._xlws.FILTER(DM7:DM233,DP7:DP233&gt;cr),4),DM7:DM233,0)+6,1))</f>
        <v>#NAME?</v>
      </c>
      <c r="DN237" s="6" t="e">
        <f t="array" aca="1" ref="DN237" ca="1">INDIRECT(ADDRESS(MATCH(LARGE(_xlfn._xlws.FILTER(DN7:DN233,DP7:DP233&gt;cr),4),DN7:DN233,0)+6,1))</f>
        <v>#NAME?</v>
      </c>
      <c r="DO237" s="6" t="e">
        <f t="array" aca="1" ref="DO237" ca="1">INDIRECT(ADDRESS(MATCH(LARGE(_xlfn._xlws.FILTER(DO7:DO233,DP7:DP233&gt;cr),4),DO7:DO233,0)+6,1))</f>
        <v>#NAME?</v>
      </c>
      <c r="DP237" s="6" t="e">
        <f t="array" aca="1" ref="DP237" ca="1">INDIRECT(ADDRESS(MATCH(LARGE(_xlfn._xlws.FILTER(DP7:DP233,DP7:DP233&gt;cr),4),DP7:DP233,0)+6,1))</f>
        <v>#NAME?</v>
      </c>
      <c r="DQ237" s="6" t="e">
        <f t="array" aca="1" ref="DQ237" ca="1">INDIRECT(ADDRESS(MATCH(SMALL(_xlfn._xlws.FILTER(DQ7:DQ233,DP7:DP233&gt;cr),4),DQ7:DQ233,0)+6,1))</f>
        <v>#NAME?</v>
      </c>
      <c r="DR237" s="1" t="e">
        <f t="array" aca="1" ref="DR237" ca="1">INDIRECT(ADDRESS(MATCH(SMALL(_xlfn._xlws.FILTER(DR7:DR233,DX7:DX233&gt;cr),4),DR7:DR233,0)+6,1))</f>
        <v>#NAME?</v>
      </c>
      <c r="DS237" s="1" t="e">
        <f t="array" aca="1" ref="DS237" ca="1">INDIRECT(ADDRESS(MATCH(SMALL(_xlfn._xlws.FILTER(DS7:DS233,DX7:DX233&gt;cr),4),DS7:DS233,0)+6,1))</f>
        <v>#NAME?</v>
      </c>
      <c r="DT237" s="1" t="e">
        <f t="array" aca="1" ref="DT237" ca="1">INDIRECT(ADDRESS(MATCH(LARGE(_xlfn._xlws.FILTER(DT7:DT233,DX7:DX233&gt;cr),4),DT7:DT233,0)+6,1))</f>
        <v>#NAME?</v>
      </c>
      <c r="DU237" s="1" t="e">
        <f t="array" aca="1" ref="DU237" ca="1">INDIRECT(ADDRESS(MATCH(LARGE(_xlfn._xlws.FILTER(DU7:DU233,DX7:DX233&gt;cr),4),DU7:DU233,0)+6,1))</f>
        <v>#NAME?</v>
      </c>
      <c r="DV237" s="1" t="e">
        <f t="array" aca="1" ref="DV237" ca="1">INDIRECT(ADDRESS(MATCH(LARGE(_xlfn._xlws.FILTER(DV7:DV233,DX7:DX233&gt;cr),4),DV7:DV233,0)+6,1))</f>
        <v>#NAME?</v>
      </c>
      <c r="DW237" s="1" t="e">
        <f t="array" aca="1" ref="DW237" ca="1">INDIRECT(ADDRESS(MATCH(LARGE(_xlfn._xlws.FILTER(DW7:DW233,DX7:DX233&gt;cr),4),DW7:DW233,0)+6,1))</f>
        <v>#NAME?</v>
      </c>
      <c r="DX237" s="1" t="e">
        <f t="array" aca="1" ref="DX237" ca="1">INDIRECT(ADDRESS(MATCH(LARGE(_xlfn._xlws.FILTER(DX7:DX233,DX7:DX233&gt;cr),4),DX7:DX233,0)+6,1))</f>
        <v>#NAME?</v>
      </c>
      <c r="DY237" s="1" t="e">
        <f t="array" aca="1" ref="DY237" ca="1">INDIRECT(ADDRESS(MATCH(SMALL(_xlfn._xlws.FILTER(DY7:DY233,DX7:DX233&gt;cr),4),DY7:DY233,0)+6,1))</f>
        <v>#NAME?</v>
      </c>
      <c r="DZ237" s="6" t="e">
        <f t="array" aca="1" ref="DZ237" ca="1">INDIRECT(ADDRESS(MATCH(SMALL(_xlfn._xlws.FILTER(DZ7:DZ233,EF7:EF233&gt;cr),4),DZ7:DZ233,0)+6,1))</f>
        <v>#NAME?</v>
      </c>
      <c r="EA237" s="6" t="e">
        <f t="array" aca="1" ref="EA237" ca="1">INDIRECT(ADDRESS(MATCH(SMALL(_xlfn._xlws.FILTER(EA7:EA233,EF7:EF233&gt;cr),4),EA7:EA233,0)+6,1))</f>
        <v>#NAME?</v>
      </c>
      <c r="EB237" s="6" t="e">
        <f t="array" aca="1" ref="EB237" ca="1">INDIRECT(ADDRESS(MATCH(LARGE(_xlfn._xlws.FILTER(EB7:EB233,EF7:EF233&gt;cr),4),EB7:EB233,0)+6,1))</f>
        <v>#NAME?</v>
      </c>
      <c r="EC237" s="6" t="e">
        <f t="array" aca="1" ref="EC237" ca="1">INDIRECT(ADDRESS(MATCH(LARGE(_xlfn._xlws.FILTER(EC7:EC233,EF7:EF233&gt;cr),4),EC7:EC233,0)+6,1))</f>
        <v>#NAME?</v>
      </c>
      <c r="ED237" s="6" t="e">
        <f t="array" aca="1" ref="ED237" ca="1">INDIRECT(ADDRESS(MATCH(LARGE(_xlfn._xlws.FILTER(ED7:ED233,EF7:EF233&gt;cr),4),ED7:ED233,0)+6,1))</f>
        <v>#NAME?</v>
      </c>
      <c r="EE237" s="6" t="e">
        <f t="array" aca="1" ref="EE237" ca="1">INDIRECT(ADDRESS(MATCH(LARGE(_xlfn._xlws.FILTER(EE7:EE233,EF7:EF233&gt;cr),4),EE7:EE233,0)+6,1))</f>
        <v>#NAME?</v>
      </c>
      <c r="EF237" s="6" t="e">
        <f t="array" aca="1" ref="EF237" ca="1">INDIRECT(ADDRESS(MATCH(LARGE(_xlfn._xlws.FILTER(EF7:EF233,EF7:EF233&gt;cr),4),EF7:EF233,0)+6,1))</f>
        <v>#NAME?</v>
      </c>
      <c r="EG237" s="6" t="e">
        <f t="array" aca="1" ref="EG237" ca="1">INDIRECT(ADDRESS(MATCH(SMALL(_xlfn._xlws.FILTER(EG7:EG233,EF7:EF233&gt;cr),4),EG7:EG233,0)+6,1))</f>
        <v>#NAME?</v>
      </c>
      <c r="EH237" s="1" t="e">
        <f t="array" aca="1" ref="EH237" ca="1">INDIRECT(ADDRESS(MATCH(SMALL(_xlfn._xlws.FILTER(EH7:EH233,EN7:EN233&gt;cr),4),EH7:EH233,0)+6,1))</f>
        <v>#NAME?</v>
      </c>
      <c r="EI237" s="1" t="e">
        <f t="array" aca="1" ref="EI237" ca="1">INDIRECT(ADDRESS(MATCH(SMALL(_xlfn._xlws.FILTER(EI7:EI233,EN7:EN233&gt;cr),4),EI7:EI233,0)+6,1))</f>
        <v>#NAME?</v>
      </c>
      <c r="EJ237" s="1" t="e">
        <f t="array" aca="1" ref="EJ237" ca="1">INDIRECT(ADDRESS(MATCH(LARGE(_xlfn._xlws.FILTER(EJ7:EJ233,EN7:EN233&gt;cr),4),EJ7:EJ233,0)+6,1))</f>
        <v>#NAME?</v>
      </c>
      <c r="EK237" s="1" t="e">
        <f t="array" aca="1" ref="EK237" ca="1">INDIRECT(ADDRESS(MATCH(LARGE(_xlfn._xlws.FILTER(EK7:EK233,EN7:EN233&gt;cr),4),EK7:EK233,0)+6,1))</f>
        <v>#NAME?</v>
      </c>
      <c r="EL237" s="1" t="e">
        <f t="array" aca="1" ref="EL237" ca="1">INDIRECT(ADDRESS(MATCH(LARGE(_xlfn._xlws.FILTER(EL7:EL233,EN7:EN233&gt;cr),4),EL7:EL233,0)+6,1))</f>
        <v>#NAME?</v>
      </c>
      <c r="EM237" s="1" t="e">
        <f t="array" aca="1" ref="EM237" ca="1">INDIRECT(ADDRESS(MATCH(LARGE(_xlfn._xlws.FILTER(EM7:EM233,EN7:EN233&gt;cr),4),EM7:EM233,0)+6,1))</f>
        <v>#NAME?</v>
      </c>
      <c r="EN237" s="1" t="e">
        <f t="array" aca="1" ref="EN237" ca="1">INDIRECT(ADDRESS(MATCH(LARGE(_xlfn._xlws.FILTER(EN7:EN233,EN7:EN233&gt;cr),4),EN7:EN233,0)+6,1))</f>
        <v>#NAME?</v>
      </c>
      <c r="EO237" s="1" t="e">
        <f t="array" aca="1" ref="EO237" ca="1">INDIRECT(ADDRESS(MATCH(SMALL(_xlfn._xlws.FILTER(EO7:EO233,EN7:EN233&gt;cr),4),EO7:EO233,0)+6,1))</f>
        <v>#NAME?</v>
      </c>
      <c r="EP237" s="6" t="e">
        <f t="array" aca="1" ref="EP237" ca="1">INDIRECT(ADDRESS(MATCH(SMALL(_xlfn._xlws.FILTER(EP7:EP233,EV7:EV233&gt;cr),4),EP7:EP233,0)+6,1))</f>
        <v>#NAME?</v>
      </c>
      <c r="EQ237" s="6" t="e">
        <f t="array" aca="1" ref="EQ237" ca="1">INDIRECT(ADDRESS(MATCH(SMALL(_xlfn._xlws.FILTER(EQ7:EQ233,EV7:EV233&gt;cr),4),EQ7:EQ233,0)+6,1))</f>
        <v>#NAME?</v>
      </c>
      <c r="ER237" s="6" t="e">
        <f t="array" aca="1" ref="ER237" ca="1">INDIRECT(ADDRESS(MATCH(LARGE(_xlfn._xlws.FILTER(ER7:ER233,EV7:EV233&gt;cr),4),ER7:ER233,0)+6,1))</f>
        <v>#NAME?</v>
      </c>
      <c r="ES237" s="6" t="e">
        <f t="array" aca="1" ref="ES237" ca="1">INDIRECT(ADDRESS(MATCH(LARGE(_xlfn._xlws.FILTER(ES7:ES233,EV7:EV233&gt;cr),4),ES7:ES233,0)+6,1))</f>
        <v>#NAME?</v>
      </c>
      <c r="ET237" s="6" t="e">
        <f t="array" aca="1" ref="ET237" ca="1">INDIRECT(ADDRESS(MATCH(LARGE(_xlfn._xlws.FILTER(ET7:ET233,EV7:EV233&gt;cr),4),ET7:ET233,0)+6,1))</f>
        <v>#NAME?</v>
      </c>
      <c r="EU237" s="6" t="e">
        <f t="array" aca="1" ref="EU237" ca="1">INDIRECT(ADDRESS(MATCH(LARGE(_xlfn._xlws.FILTER(EU7:EU233,EV7:EV233&gt;cr),4),EU7:EU233,0)+6,1))</f>
        <v>#NAME?</v>
      </c>
      <c r="EV237" s="6" t="e">
        <f t="array" aca="1" ref="EV237" ca="1">INDIRECT(ADDRESS(MATCH(LARGE(_xlfn._xlws.FILTER(EV7:EV233,EV7:EV233&gt;cr),4),EV7:EV233,0)+6,1))</f>
        <v>#NAME?</v>
      </c>
      <c r="EW237" s="6" t="e">
        <f t="array" aca="1" ref="EW237" ca="1">INDIRECT(ADDRESS(MATCH(SMALL(_xlfn._xlws.FILTER(EW7:EW233,EV7:EV233&gt;cr),4),EW7:EW233,0)+6,1))</f>
        <v>#NAME?</v>
      </c>
      <c r="EX237" s="1" t="e">
        <f t="array" aca="1" ref="EX237" ca="1">INDIRECT(ADDRESS(MATCH(SMALL(_xlfn._xlws.FILTER(EX7:EX233,FD7:FD233&gt;cr),4),EX7:EX233,0)+6,1))</f>
        <v>#NAME?</v>
      </c>
      <c r="EY237" s="1" t="e">
        <f t="array" aca="1" ref="EY237" ca="1">INDIRECT(ADDRESS(MATCH(SMALL(_xlfn._xlws.FILTER(EY7:EY233,FD7:FD233&gt;cr),4),EY7:EY233,0)+6,1))</f>
        <v>#NAME?</v>
      </c>
      <c r="EZ237" s="1" t="e">
        <f t="array" aca="1" ref="EZ237" ca="1">INDIRECT(ADDRESS(MATCH(LARGE(_xlfn._xlws.FILTER(EZ7:EZ233,FD7:FD233&gt;cr),4),EZ7:EZ233,0)+6,1))</f>
        <v>#NAME?</v>
      </c>
      <c r="FA237" s="1" t="e">
        <f t="array" aca="1" ref="FA237" ca="1">INDIRECT(ADDRESS(MATCH(LARGE(_xlfn._xlws.FILTER(FA7:FA233,FD7:FD233&gt;cr),4),FA7:FA233,0)+6,1))</f>
        <v>#NAME?</v>
      </c>
      <c r="FB237" s="1" t="e">
        <f t="array" aca="1" ref="FB237" ca="1">INDIRECT(ADDRESS(MATCH(LARGE(_xlfn._xlws.FILTER(FB7:FB233,FD7:FD233&gt;cr),4),FB7:FB233,0)+6,1))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INDIRECT(ADDRESS(MATCH(SMALL(_xlfn._xlws.FILTER(FF7:FF233,FL7:FL233&gt;cr),4),FF7:FF233,0)+6,1))</f>
        <v>#NAME?</v>
      </c>
      <c r="FG237" s="6" t="e">
        <f t="array" aca="1" ref="FG237" ca="1">INDIRECT(ADDRESS(MATCH(SMALL(_xlfn._xlws.FILTER(FG7:FG233,FL7:FL233&gt;cr),4),FG7:FG233,0)+6,1))</f>
        <v>#NAME?</v>
      </c>
      <c r="FH237" s="6" t="e">
        <f t="array" aca="1" ref="FH237" ca="1">INDIRECT(ADDRESS(MATCH(LARGE(_xlfn._xlws.FILTER(FH7:FH233,FL7:FL233&gt;cr),4),FH7:FH233,0)+6,1))</f>
        <v>#NAME?</v>
      </c>
      <c r="FI237" s="6" t="e">
        <f t="array" aca="1" ref="FI237" ca="1">INDIRECT(ADDRESS(MATCH(LARGE(_xlfn._xlws.FILTER(FI7:FI233,FL7:FL233&gt;cr),4),FI7:FI233,0)+6,1))</f>
        <v>#NAME?</v>
      </c>
      <c r="FJ237" s="6" t="e">
        <f t="array" aca="1" ref="FJ237" ca="1">INDIRECT(ADDRESS(MATCH(LARGE(_xlfn._xlws.FILTER(FJ7:FJ233,FL7:FL233&gt;cr),4),FJ7:FJ233,0)+6,1))</f>
        <v>#NAME?</v>
      </c>
      <c r="FK237" s="6" t="e">
        <f t="array" aca="1" ref="FK237" ca="1">INDIRECT(ADDRESS(MATCH(LARGE(_xlfn._xlws.FILTER(FK7:FK233,FL7:FL233&gt;cr),4),FK7:FK233,0)+6,1))</f>
        <v>#NAME?</v>
      </c>
      <c r="FL237" s="6" t="e">
        <f t="array" aca="1" ref="FL237" ca="1">INDIRECT(ADDRESS(MATCH(LARGE(_xlfn._xlws.FILTER(FL7:FL233,FL7:FL233&gt;cr),4),FL7:FL233,0)+6,1))</f>
        <v>#NAME?</v>
      </c>
      <c r="FM237" s="6" t="e">
        <f t="array" aca="1" ref="FM237" ca="1">INDIRECT(ADDRESS(MATCH(SMALL(_xlfn._xlws.FILTER(FM7:FM233,FL7:FL233&gt;cr),4),FM7:FM233,0)+6,1))</f>
        <v>#NAME?</v>
      </c>
      <c r="FN237" s="1" t="e">
        <f t="array" aca="1" ref="FN237" ca="1">INDIRECT(ADDRESS(MATCH(SMALL(_xlfn._xlws.FILTER(FN7:FN233,FT7:FT233&gt;cr),4),FN7:FN233,0)+6,1))</f>
        <v>#NAME?</v>
      </c>
      <c r="FO237" s="1" t="e">
        <f t="array" aca="1" ref="FO237" ca="1">INDIRECT(ADDRESS(MATCH(SMALL(_xlfn._xlws.FILTER(FO7:FO233,FT7:FT233&gt;cr),4),FO7:FO233,0)+6,1))</f>
        <v>#NAME?</v>
      </c>
      <c r="FP237" s="1" t="e">
        <f t="array" aca="1" ref="FP237" ca="1">INDIRECT(ADDRESS(MATCH(LARGE(_xlfn._xlws.FILTER(FP7:FP233,FT7:FT233&gt;cr),4),FP7:FP233,0)+6,1))</f>
        <v>#NAME?</v>
      </c>
      <c r="FQ237" s="1" t="e">
        <f t="array" aca="1" ref="FQ237" ca="1">INDIRECT(ADDRESS(MATCH(LARGE(_xlfn._xlws.FILTER(FQ7:FQ233,FT7:FT233&gt;cr),4),FQ7:FQ233,0)+6,1))</f>
        <v>#NAME?</v>
      </c>
      <c r="FR237" s="1" t="e">
        <f t="array" aca="1" ref="FR237" ca="1">INDIRECT(ADDRESS(MATCH(LARGE(_xlfn._xlws.FILTER(FR7:FR233,FT7:FT233&gt;cr),4),FR7:FR233,0)+6,1))</f>
        <v>#NAME?</v>
      </c>
      <c r="FS237" s="1" t="e">
        <f t="array" aca="1" ref="FS237" ca="1">INDIRECT(ADDRESS(MATCH(LARGE(_xlfn._xlws.FILTER(FS7:FS233,FT7:FT233&gt;cr),4),FS7:FS233,0)+6,1))</f>
        <v>#NAME?</v>
      </c>
      <c r="FT237" s="1" t="e">
        <f t="array" aca="1" ref="FT237" ca="1">INDIRECT(ADDRESS(MATCH(LARGE(_xlfn._xlws.FILTER(FT7:FT233,FT7:FT233&gt;cr),4),FT7:FT233,0)+6,1))</f>
        <v>#NAME?</v>
      </c>
      <c r="FU237" s="1" t="e">
        <f t="array" aca="1" ref="FU237" ca="1">INDIRECT(ADDRESS(MATCH(SMALL(_xlfn._xlws.FILTER(FU7:FU233,FT7:FT233&gt;cr),4),FU7:FU233,0)+6,1))</f>
        <v>#NAME?</v>
      </c>
      <c r="FV237" s="6" t="e">
        <f t="array" aca="1" ref="FV237" ca="1">INDIRECT(ADDRESS(MATCH(SMALL(_xlfn._xlws.FILTER(FV7:FV233,GB7:GB233&gt;cr),4),FV7:FV233,0)+6,1))</f>
        <v>#NAME?</v>
      </c>
      <c r="FW237" s="6" t="e">
        <f t="array" aca="1" ref="FW237" ca="1">INDIRECT(ADDRESS(MATCH(SMALL(_xlfn._xlws.FILTER(FW7:FW233,GB7:GB233&gt;cr),4),FW7:FW233,0)+6,1))</f>
        <v>#NAME?</v>
      </c>
      <c r="FX237" s="6" t="e">
        <f t="array" aca="1" ref="FX237" ca="1">INDIRECT(ADDRESS(MATCH(LARGE(_xlfn._xlws.FILTER(FX7:FX233,GB7:GB233&gt;cr),4),FX7:FX233,0)+6,1))</f>
        <v>#NAME?</v>
      </c>
      <c r="FY237" s="6" t="e">
        <f t="array" aca="1" ref="FY237" ca="1">INDIRECT(ADDRESS(MATCH(LARGE(_xlfn._xlws.FILTER(FY7:FY233,GB7:GB233&gt;cr),4),FY7:FY233,0)+6,1))</f>
        <v>#NAME?</v>
      </c>
      <c r="FZ237" s="6" t="e">
        <f t="array" aca="1" ref="FZ237" ca="1">INDIRECT(ADDRESS(MATCH(LARGE(_xlfn._xlws.FILTER(FZ7:FZ233,GB7:GB233&gt;cr),4),FZ7:FZ233,0)+6,1))</f>
        <v>#NAME?</v>
      </c>
      <c r="GA237" s="6" t="e">
        <f t="array" aca="1" ref="GA237" ca="1">INDIRECT(ADDRESS(MATCH(LARGE(_xlfn._xlws.FILTER(GA7:GA233,GB7:GB233&gt;cr),4),GA7:GA233,0)+6,1))</f>
        <v>#NAME?</v>
      </c>
      <c r="GB237" s="6" t="e">
        <f t="array" aca="1" ref="GB237" ca="1">INDIRECT(ADDRESS(MATCH(LARGE(_xlfn._xlws.FILTER(GB7:GB233,GB7:GB233&gt;cr),4),GB7:GB233,0)+6,1))</f>
        <v>#NAME?</v>
      </c>
      <c r="GC237" s="6" t="e">
        <f t="array" aca="1" ref="GC237" ca="1">INDIRECT(ADDRESS(MATCH(SMALL(_xlfn._xlws.FILTER(GC7:GC233,GB7:GB233&gt;cr),4),GC7:GC233,0)+6,1))</f>
        <v>#NAME?</v>
      </c>
      <c r="GD237" s="1" t="e">
        <f t="array" aca="1" ref="GD237" ca="1">INDIRECT(ADDRESS(MATCH(SMALL(_xlfn._xlws.FILTER(GD7:GD233,GJ7:GJ233&gt;cr),4),GD7:GD233,0)+6,1))</f>
        <v>#NAME?</v>
      </c>
      <c r="GE237" s="1" t="e">
        <f t="array" aca="1" ref="GE237" ca="1">INDIRECT(ADDRESS(MATCH(SMALL(_xlfn._xlws.FILTER(GE7:GE233,GJ7:GJ233&gt;cr),4),GE7:GE233,0)+6,1))</f>
        <v>#NAME?</v>
      </c>
      <c r="GF237" s="1" t="e">
        <f t="array" aca="1" ref="GF237" ca="1">INDIRECT(ADDRESS(MATCH(LARGE(_xlfn._xlws.FILTER(GF7:GF233,GJ7:GJ233&gt;cr),4),GF7:GF233,0)+6,1))</f>
        <v>#NAME?</v>
      </c>
      <c r="GG237" s="1" t="e">
        <f t="array" aca="1" ref="GG237" ca="1">INDIRECT(ADDRESS(MATCH(LARGE(_xlfn._xlws.FILTER(GG7:GG233,GJ7:GJ233&gt;cr),4),GG7:GG233,0)+6,1))</f>
        <v>#NAME?</v>
      </c>
      <c r="GH237" s="1" t="e">
        <f t="array" aca="1" ref="GH237" ca="1">INDIRECT(ADDRESS(MATCH(LARGE(_xlfn._xlws.FILTER(GH7:GH233,GJ7:GJ233&gt;cr),4),GH7:GH233,0)+6,1))</f>
        <v>#NAME?</v>
      </c>
      <c r="GI237" s="1" t="e">
        <f t="array" aca="1" ref="GI237" ca="1">INDIRECT(ADDRESS(MATCH(LARGE(_xlfn._xlws.FILTER(GI7:GI233,GJ7:GJ233&gt;cr),4),GI7:GI233,0)+6,1))</f>
        <v>#NAME?</v>
      </c>
      <c r="GJ237" s="1" t="e">
        <f t="array" aca="1" ref="GJ237" ca="1">INDIRECT(ADDRESS(MATCH(LARGE(_xlfn._xlws.FILTER(GJ7:GJ233,GJ7:GJ233&gt;cr),4),GJ7:GJ233,0)+6,1))</f>
        <v>#NAME?</v>
      </c>
      <c r="GK237" s="1" t="e">
        <f t="array" aca="1" ref="GK237" ca="1">INDIRECT(ADDRESS(MATCH(SMALL(_xlfn._xlws.FILTER(GK7:GK233,GJ7:GJ233&gt;cr),4),GK7:GK233,0)+6,1))</f>
        <v>#NAME?</v>
      </c>
      <c r="GL237" s="6" t="e">
        <f t="array" aca="1" ref="GL237" ca="1">INDIRECT(ADDRESS(MATCH(SMALL(_xlfn._xlws.FILTER(GL7:GL233,GR7:GR233&gt;cr),4),GL7:GL233,0)+6,1))</f>
        <v>#NAME?</v>
      </c>
      <c r="GM237" s="6" t="e">
        <f t="array" aca="1" ref="GM237" ca="1">INDIRECT(ADDRESS(MATCH(SMALL(_xlfn._xlws.FILTER(GM7:GM233,GR7:GR233&gt;cr),4),GM7:GM233,0)+6,1))</f>
        <v>#NAME?</v>
      </c>
      <c r="GN237" s="6" t="e">
        <f t="array" aca="1" ref="GN237" ca="1">INDIRECT(ADDRESS(MATCH(LARGE(_xlfn._xlws.FILTER(GN7:GN233,GR7:GR233&gt;cr),4),GN7:GN233,0)+6,1))</f>
        <v>#NAME?</v>
      </c>
      <c r="GO237" s="6" t="e">
        <f t="array" aca="1" ref="GO237" ca="1">INDIRECT(ADDRESS(MATCH(LARGE(_xlfn._xlws.FILTER(GO7:GO233,GR7:GR233&gt;cr),4),GO7:GO233,0)+6,1))</f>
        <v>#NAME?</v>
      </c>
      <c r="GP237" s="6" t="e">
        <f t="array" aca="1" ref="GP237" ca="1">INDIRECT(ADDRESS(MATCH(LARGE(_xlfn._xlws.FILTER(GP7:GP233,GR7:GR233&gt;cr),4),GP7:GP233,0)+6,1))</f>
        <v>#NAME?</v>
      </c>
      <c r="GQ237" s="6" t="e">
        <f t="array" aca="1" ref="GQ237" ca="1">INDIRECT(ADDRESS(MATCH(LARGE(_xlfn._xlws.FILTER(GQ7:GQ233,GR7:GR233&gt;cr),4),GQ7:GQ233,0)+6,1))</f>
        <v>#NAME?</v>
      </c>
      <c r="GR237" s="6" t="e">
        <f t="array" aca="1" ref="GR237" ca="1">INDIRECT(ADDRESS(MATCH(LARGE(_xlfn._xlws.FILTER(GR7:GR233,GR7:GR233&gt;cr),4),GR7:GR233,0)+6,1))</f>
        <v>#NAME?</v>
      </c>
      <c r="GS237" s="6" t="e">
        <f t="array" aca="1" ref="GS237" ca="1">INDIRECT(ADDRESS(MATCH(SMALL(_xlfn._xlws.FILTER(GS7:GS233,GR7:GR233&gt;cr),4),GS7:GS233,0)+6,1))</f>
        <v>#NAME?</v>
      </c>
      <c r="GT237" s="1" t="e">
        <f t="array" aca="1" ref="GT237" ca="1">INDIRECT(ADDRESS(MATCH(SMALL(_xlfn._xlws.FILTER(GT7:GT233,GZ7:GZ233&gt;cr),4),GT7:GT233,0)+6,1))</f>
        <v>#NAME?</v>
      </c>
      <c r="GU237" s="1" t="e">
        <f t="array" aca="1" ref="GU237" ca="1">INDIRECT(ADDRESS(MATCH(SMALL(_xlfn._xlws.FILTER(GU7:GU233,GZ7:GZ233&gt;cr),4),GU7:GU233,0)+6,1))</f>
        <v>#NAME?</v>
      </c>
      <c r="GV237" s="1" t="e">
        <f t="array" aca="1" ref="GV237" ca="1">INDIRECT(ADDRESS(MATCH(LARGE(_xlfn._xlws.FILTER(GV7:GV233,GZ7:GZ233&gt;cr),4),GV7:GV233,0)+6,1))</f>
        <v>#NAME?</v>
      </c>
      <c r="GW237" s="1" t="e">
        <f t="array" aca="1" ref="GW237" ca="1">INDIRECT(ADDRESS(MATCH(LARGE(_xlfn._xlws.FILTER(GW7:GW233,GZ7:GZ233&gt;cr),4),GW7:GW233,0)+6,1))</f>
        <v>#NAME?</v>
      </c>
      <c r="GX237" s="1" t="e">
        <f t="array" aca="1" ref="GX237" ca="1">INDIRECT(ADDRESS(MATCH(LARGE(_xlfn._xlws.FILTER(GX7:GX233,GZ7:GZ233&gt;cr),4),GX7:GX233,0)+6,1))</f>
        <v>#NAME?</v>
      </c>
      <c r="GY237" s="1" t="e">
        <f t="array" aca="1" ref="GY237" ca="1">INDIRECT(ADDRESS(MATCH(LARGE(_xlfn._xlws.FILTER(GY7:GY233,GZ7:GZ233&gt;cr),4),GY7:GY233,0)+6,1))</f>
        <v>#NAME?</v>
      </c>
      <c r="GZ237" s="1" t="e">
        <f t="array" aca="1" ref="GZ237" ca="1">INDIRECT(ADDRESS(MATCH(LARGE(_xlfn._xlws.FILTER(GZ7:GZ233,GZ7:GZ233&gt;cr),4),GZ7:GZ233,0)+6,1))</f>
        <v>#NAME?</v>
      </c>
      <c r="HA237" s="1" t="e">
        <f t="array" aca="1" ref="HA237" ca="1">INDIRECT(ADDRESS(MATCH(SMALL(_xlfn._xlws.FILTER(HA7:HA233,GZ7:GZ233&gt;cr),4),HA7:HA233,0)+6,1))</f>
        <v>#NAME?</v>
      </c>
      <c r="HB237" s="6" t="e">
        <f t="array" aca="1" ref="HB237" ca="1">INDIRECT(ADDRESS(MATCH(SMALL(_xlfn._xlws.FILTER(HB7:HB233,HH7:HH233&gt;cr),4),HB7:HB233,0)+6,1))</f>
        <v>#NAME?</v>
      </c>
      <c r="HC237" s="6" t="e">
        <f t="array" aca="1" ref="HC237" ca="1">INDIRECT(ADDRESS(MATCH(SMALL(_xlfn._xlws.FILTER(HC7:HC233,HH7:HH233&gt;cr),4),HC7:HC233,0)+6,1))</f>
        <v>#NAME?</v>
      </c>
      <c r="HD237" s="6" t="e">
        <f t="array" aca="1" ref="HD237" ca="1">INDIRECT(ADDRESS(MATCH(LARGE(_xlfn._xlws.FILTER(HD7:HD233,HH7:HH233&gt;cr),4),HD7:HD233,0)+6,1))</f>
        <v>#NAME?</v>
      </c>
      <c r="HE237" s="6" t="e">
        <f t="array" aca="1" ref="HE237" ca="1">INDIRECT(ADDRESS(MATCH(LARGE(_xlfn._xlws.FILTER(HE7:HE233,HH7:HH233&gt;cr),4),HE7:HE233,0)+6,1))</f>
        <v>#NAME?</v>
      </c>
      <c r="HF237" s="6" t="e">
        <f t="array" aca="1" ref="HF237" ca="1">INDIRECT(ADDRESS(MATCH(LARGE(_xlfn._xlws.FILTER(HF7:HF233,HH7:HH233&gt;cr),4),HF7:HF233,0)+6,1))</f>
        <v>#NAME?</v>
      </c>
      <c r="HG237" s="6" t="e">
        <f t="array" aca="1" ref="HG237" ca="1">INDIRECT(ADDRESS(MATCH(LARGE(_xlfn._xlws.FILTER(HG7:HG233,HH7:HH233&gt;cr),4),HG7:HG233,0)+6,1))</f>
        <v>#NAME?</v>
      </c>
      <c r="HH237" s="6" t="e">
        <f t="array" aca="1" ref="HH237" ca="1">INDIRECT(ADDRESS(MATCH(LARGE(_xlfn._xlws.FILTER(HH7:HH233,HH7:HH233&gt;cr),4),HH7:HH233,0)+6,1))</f>
        <v>#NAME?</v>
      </c>
      <c r="HI237" s="6" t="e">
        <f t="array" aca="1" ref="HI237" ca="1">INDIRECT(ADDRESS(MATCH(SMALL(_xlfn._xlws.FILTER(HI7:HI233,HH7:HH233&gt;cr),4),HI7:HI233,0)+6,1))</f>
        <v>#NAME?</v>
      </c>
      <c r="HJ237" s="1" t="e">
        <f t="array" aca="1" ref="HJ237" ca="1">INDIRECT(ADDRESS(MATCH(SMALL(_xlfn._xlws.FILTER(HJ7:HJ233,HP7:HP233&gt;cr),4),HJ7:HJ233,0)+6,1))</f>
        <v>#NAME?</v>
      </c>
      <c r="HK237" s="1" t="e">
        <f t="array" aca="1" ref="HK237" ca="1">INDIRECT(ADDRESS(MATCH(SMALL(_xlfn._xlws.FILTER(HK7:HK233,HP7:HP233&gt;cr),4),HK7:HK233,0)+6,1))</f>
        <v>#NAME?</v>
      </c>
      <c r="HL237" s="1" t="e">
        <f t="array" aca="1" ref="HL237" ca="1">INDIRECT(ADDRESS(MATCH(LARGE(_xlfn._xlws.FILTER(HL7:HL233,HP7:HP233&gt;cr),4),HL7:HL233,0)+6,1))</f>
        <v>#NAME?</v>
      </c>
      <c r="HM237" s="1" t="e">
        <f t="array" aca="1" ref="HM237" ca="1">INDIRECT(ADDRESS(MATCH(LARGE(_xlfn._xlws.FILTER(HM7:HM233,HP7:HP233&gt;cr),4),HM7:HM233,0)+6,1))</f>
        <v>#NAME?</v>
      </c>
      <c r="HN237" s="1" t="e">
        <f t="array" aca="1" ref="HN237" ca="1">INDIRECT(ADDRESS(MATCH(LARGE(_xlfn._xlws.FILTER(HN7:HN233,HP7:HP233&gt;cr),4),HN7:HN233,0)+6,1))</f>
        <v>#NAME?</v>
      </c>
      <c r="HO237" s="1" t="e">
        <f t="array" aca="1" ref="HO237" ca="1">INDIRECT(ADDRESS(MATCH(LARGE(_xlfn._xlws.FILTER(HO7:HO233,HP7:HP233&gt;cr),4),HO7:HO233,0)+6,1))</f>
        <v>#NAME?</v>
      </c>
      <c r="HP237" s="1" t="e">
        <f t="array" aca="1" ref="HP237" ca="1">INDIRECT(ADDRESS(MATCH(LARGE(_xlfn._xlws.FILTER(HP7:HP233,HP7:HP233&gt;cr),4),HP7:HP233,0)+6,1))</f>
        <v>#NAME?</v>
      </c>
      <c r="HQ237" s="1" t="e">
        <f t="array" aca="1" ref="HQ237" ca="1">INDIRECT(ADDRESS(MATCH(SMALL(_xlfn._xlws.FILTER(HQ7:HQ233,HP7:HP233&gt;cr),4),HQ7:HQ233,0)+6,1))</f>
        <v>#NAME?</v>
      </c>
      <c r="HR237" s="6" t="e">
        <f t="array" aca="1" ref="HR237" ca="1">INDIRECT(ADDRESS(MATCH(SMALL(_xlfn._xlws.FILTER(HR7:HR233,HX7:HX233&gt;cr),4),HR7:HR233,0)+6,1))</f>
        <v>#NAME?</v>
      </c>
      <c r="HS237" s="6" t="e">
        <f t="array" aca="1" ref="HS237" ca="1">INDIRECT(ADDRESS(MATCH(SMALL(_xlfn._xlws.FILTER(HS7:HS233,HX7:HX233&gt;cr),4),HS7:HS233,0)+6,1))</f>
        <v>#NAME?</v>
      </c>
      <c r="HT237" s="6" t="e">
        <f t="array" aca="1" ref="HT237" ca="1">INDIRECT(ADDRESS(MATCH(LARGE(_xlfn._xlws.FILTER(HT7:HT233,HX7:HX233&gt;cr),4),HT7:HT233,0)+6,1))</f>
        <v>#NAME?</v>
      </c>
      <c r="HU237" s="6" t="e">
        <f t="array" aca="1" ref="HU237" ca="1">INDIRECT(ADDRESS(MATCH(LARGE(_xlfn._xlws.FILTER(HU7:HU233,HX7:HX233&gt;cr),4),HU7:HU233,0)+6,1))</f>
        <v>#NAME?</v>
      </c>
      <c r="HV237" s="6" t="e">
        <f t="array" aca="1" ref="HV237" ca="1">INDIRECT(ADDRESS(MATCH(LARGE(_xlfn._xlws.FILTER(HV7:HV233,HX7:HX233&gt;cr),4),HV7:HV233,0)+6,1))</f>
        <v>#NAME?</v>
      </c>
      <c r="HW237" s="6" t="e">
        <f t="array" aca="1" ref="HW237" ca="1">INDIRECT(ADDRESS(MATCH(LARGE(_xlfn._xlws.FILTER(HW7:HW233,HX7:HX233&gt;cr),4),HW7:HW233,0)+6,1))</f>
        <v>#NAME?</v>
      </c>
      <c r="HX237" s="6" t="e">
        <f t="array" aca="1" ref="HX237" ca="1">INDIRECT(ADDRESS(MATCH(LARGE(_xlfn._xlws.FILTER(HX7:HX233,HX7:HX233&gt;cr),4),HX7:HX233,0)+6,1))</f>
        <v>#NAME?</v>
      </c>
      <c r="HY237" s="6" t="e">
        <f t="array" aca="1" ref="HY237" ca="1">INDIRECT(ADDRESS(MATCH(SMALL(_xlfn._xlws.FILTER(HY7:HY233,HX7:HX233&gt;cr),4),HY7:HY233,0)+6,1))</f>
        <v>#NAME?</v>
      </c>
      <c r="HZ237" s="1" t="e">
        <f t="array" aca="1" ref="HZ237" ca="1">INDIRECT(ADDRESS(MATCH(SMALL(_xlfn._xlws.FILTER(HZ7:HZ233,IF7:IF233&gt;cr),4),HZ7:HZ233,0)+6,1))</f>
        <v>#NAME?</v>
      </c>
      <c r="IA237" s="1" t="e">
        <f t="array" aca="1" ref="IA237" ca="1">INDIRECT(ADDRESS(MATCH(SMALL(_xlfn._xlws.FILTER(IA7:IA233,IF7:IF233&gt;cr),4),IA7:IA233,0)+6,1))</f>
        <v>#NAME?</v>
      </c>
      <c r="IB237" s="1" t="e">
        <f t="array" aca="1" ref="IB237" ca="1">INDIRECT(ADDRESS(MATCH(LARGE(_xlfn._xlws.FILTER(IB7:IB233,IF7:IF233&gt;cr),4),IB7:IB233,0)+6,1))</f>
        <v>#NAME?</v>
      </c>
      <c r="IC237" s="1" t="e">
        <f t="array" aca="1" ref="IC237" ca="1">INDIRECT(ADDRESS(MATCH(LARGE(_xlfn._xlws.FILTER(IC7:IC233,IF7:IF233&gt;cr),4),IC7:IC233,0)+6,1))</f>
        <v>#NAME?</v>
      </c>
      <c r="ID237" s="1" t="e">
        <f t="array" aca="1" ref="ID237" ca="1">INDIRECT(ADDRESS(MATCH(LARGE(_xlfn._xlws.FILTER(ID7:ID233,IF7:IF233&gt;cr),4),ID7:ID233,0)+6,1))</f>
        <v>#NAME?</v>
      </c>
      <c r="IE237" s="1" t="e">
        <f t="array" aca="1" ref="IE237" ca="1">INDIRECT(ADDRESS(MATCH(LARGE(_xlfn._xlws.FILTER(IE7:IE233,IF7:IF233&gt;cr),4),IE7:IE233,0)+6,1))</f>
        <v>#NAME?</v>
      </c>
      <c r="IF237" s="1" t="e">
        <f t="array" aca="1" ref="IF237" ca="1">INDIRECT(ADDRESS(MATCH(LARGE(_xlfn._xlws.FILTER(IF7:IF233,IF7:IF233&gt;cr),4),IF7:IF233,0)+6,1))</f>
        <v>#NAME?</v>
      </c>
      <c r="IG237" s="1" t="e">
        <f t="array" aca="1" ref="IG237" ca="1">INDIRECT(ADDRESS(MATCH(SMALL(_xlfn._xlws.FILTER(IG7:IG233,IF7:IF233&gt;cr),4),IG7:IG233,0)+6,1))</f>
        <v>#NAME?</v>
      </c>
      <c r="IH237" s="6" t="e">
        <f t="array" aca="1" ref="IH237" ca="1">INDIRECT(ADDRESS(MATCH(SMALL(_xlfn._xlws.FILTER(IH7:IH233,IN7:IN233&gt;cr),4),IH7:IH233,0)+6,1))</f>
        <v>#NAME?</v>
      </c>
      <c r="II237" s="6" t="e">
        <f t="array" aca="1" ref="II237" ca="1">INDIRECT(ADDRESS(MATCH(SMALL(_xlfn._xlws.FILTER(II7:II233,IN7:IN233&gt;cr),4),II7:II233,0)+6,1))</f>
        <v>#NAME?</v>
      </c>
      <c r="IJ237" s="6" t="e">
        <f t="array" aca="1" ref="IJ237" ca="1">INDIRECT(ADDRESS(MATCH(LARGE(_xlfn._xlws.FILTER(IJ7:IJ233,IN7:IN233&gt;cr),4),IJ7:IJ233,0)+6,1))</f>
        <v>#NAME?</v>
      </c>
      <c r="IK237" s="6" t="e">
        <f t="array" aca="1" ref="IK237" ca="1">INDIRECT(ADDRESS(MATCH(LARGE(_xlfn._xlws.FILTER(IK7:IK233,IN7:IN233&gt;cr),4),IK7:IK233,0)+6,1))</f>
        <v>#NAME?</v>
      </c>
      <c r="IL237" s="6" t="e">
        <f t="array" aca="1" ref="IL237" ca="1">INDIRECT(ADDRESS(MATCH(LARGE(_xlfn._xlws.FILTER(IL7:IL233,IN7:IN233&gt;cr),4),IL7:IL233,0)+6,1))</f>
        <v>#NAME?</v>
      </c>
      <c r="IM237" s="6" t="e">
        <f t="array" aca="1" ref="IM237" ca="1">INDIRECT(ADDRESS(MATCH(LARGE(_xlfn._xlws.FILTER(IM7:IM233,IN7:IN233&gt;cr),4),IM7:IM233,0)+6,1))</f>
        <v>#NAME?</v>
      </c>
      <c r="IN237" s="6" t="e">
        <f t="array" aca="1" ref="IN237" ca="1">INDIRECT(ADDRESS(MATCH(LARGE(_xlfn._xlws.FILTER(IN7:IN233,IN7:IN233&gt;cr),4),IN7:IN233,0)+6,1))</f>
        <v>#NAME?</v>
      </c>
      <c r="IO237" s="6" t="e">
        <f t="array" aca="1" ref="IO237" ca="1">INDIRECT(ADDRESS(MATCH(SMALL(_xlfn._xlws.FILTER(IO7:IO233,IN7:IN233&gt;cr),4),IO7:IO233,0)+6,1))</f>
        <v>#NAME?</v>
      </c>
      <c r="IP237" s="1" t="e">
        <f t="array" aca="1" ref="IP237" ca="1">INDIRECT(ADDRESS(MATCH(SMALL(_xlfn._xlws.FILTER(IP7:IP233,IV7:IV233&gt;cr),4),IP7:IP233,0)+6,1))</f>
        <v>#NAME?</v>
      </c>
      <c r="IQ237" s="1" t="e">
        <f t="array" aca="1" ref="IQ237" ca="1">INDIRECT(ADDRESS(MATCH(SMALL(_xlfn._xlws.FILTER(IQ7:IQ233,IV7:IV233&gt;cr),4),IQ7:IQ233,0)+6,1))</f>
        <v>#NAME?</v>
      </c>
      <c r="IR237" s="1" t="e">
        <f t="array" aca="1" ref="IR237" ca="1">INDIRECT(ADDRESS(MATCH(LARGE(_xlfn._xlws.FILTER(IR7:IR233,IV7:IV233&gt;cr),4),IR7:IR233,0)+6,1))</f>
        <v>#NAME?</v>
      </c>
      <c r="IS237" s="1" t="e">
        <f t="array" aca="1" ref="IS237" ca="1">INDIRECT(ADDRESS(MATCH(LARGE(_xlfn._xlws.FILTER(IS7:IS233,IV7:IV233&gt;cr),4),IS7:IS233,0)+6,1))</f>
        <v>#NAME?</v>
      </c>
      <c r="IT237" s="1" t="e">
        <f t="array" aca="1" ref="IT237" ca="1">INDIRECT(ADDRESS(MATCH(LARGE(_xlfn._xlws.FILTER(IT7:IT233,IV7:IV233&gt;cr),4),IT7:IT233,0)+6,1))</f>
        <v>#NAME?</v>
      </c>
      <c r="IU237" s="1" t="e">
        <f t="array" aca="1" ref="IU237" ca="1">INDIRECT(ADDRESS(MATCH(LARGE(_xlfn._xlws.FILTER(IU7:IU233,IV7:IV233&gt;cr),4),IU7:IU233,0)+6,1))</f>
        <v>#NAME?</v>
      </c>
      <c r="IV237" s="1" t="e">
        <f t="array" aca="1" ref="IV237" ca="1">INDIRECT(ADDRESS(MATCH(LARGE(_xlfn._xlws.FILTER(IV7:IV233,IV7:IV233&gt;cr),4),IV7:IV233,0)+6,1))</f>
        <v>#NAME?</v>
      </c>
      <c r="IW237" s="1" t="e">
        <f t="array" aca="1" ref="IW237" ca="1">INDIRECT(ADDRESS(MATCH(SMALL(_xlfn._xlws.FILTER(IW7:IW233,IV7:IV233&gt;cr),4),IW7:IW233,0)+6,1))</f>
        <v>#NAME?</v>
      </c>
      <c r="IX237" s="6" t="e">
        <f t="array" aca="1" ref="IX237" ca="1">INDIRECT(ADDRESS(MATCH(SMALL(_xlfn._xlws.FILTER(IX7:IX233,JD7:JD233&gt;cr),4),IX7:IX233,0)+6,1))</f>
        <v>#NAME?</v>
      </c>
      <c r="IY237" s="6" t="e">
        <f t="array" aca="1" ref="IY237" ca="1">INDIRECT(ADDRESS(MATCH(SMALL(_xlfn._xlws.FILTER(IY7:IY233,JD7:JD233&gt;cr),4),IY7:IY233,0)+6,1))</f>
        <v>#NAME?</v>
      </c>
      <c r="IZ237" s="6" t="e">
        <f t="array" aca="1" ref="IZ237" ca="1">INDIRECT(ADDRESS(MATCH(LARGE(_xlfn._xlws.FILTER(IZ7:IZ233,JD7:JD233&gt;cr),4),IZ7:IZ233,0)+6,1))</f>
        <v>#NAME?</v>
      </c>
      <c r="JA237" s="6" t="e">
        <f t="array" aca="1" ref="JA237" ca="1">INDIRECT(ADDRESS(MATCH(LARGE(_xlfn._xlws.FILTER(JA7:JA233,JD7:JD233&gt;cr),4),JA7:JA233,0)+6,1))</f>
        <v>#NAME?</v>
      </c>
      <c r="JB237" s="6" t="e">
        <f t="array" aca="1" ref="JB237" ca="1">INDIRECT(ADDRESS(MATCH(LARGE(_xlfn._xlws.FILTER(JB7:JB233,JD7:JD233&gt;cr),4),JB7:JB233,0)+6,1))</f>
        <v>#NAME?</v>
      </c>
      <c r="JC237" s="6" t="e">
        <f t="array" aca="1" ref="JC237" ca="1">INDIRECT(ADDRESS(MATCH(LARGE(_xlfn._xlws.FILTER(JC7:JC233,JD7:JD233&gt;cr),4),JC7:JC233,0)+6,1))</f>
        <v>#NAME?</v>
      </c>
      <c r="JD237" s="6" t="e">
        <f t="array" aca="1" ref="JD237" ca="1">INDIRECT(ADDRESS(MATCH(LARGE(_xlfn._xlws.FILTER(JD7:JD233,JD7:JD233&gt;cr),4),JD7:JD233,0)+6,1))</f>
        <v>#NAME?</v>
      </c>
      <c r="JE237" s="6" t="e">
        <f t="array" aca="1" ref="JE237" ca="1">INDIRECT(ADDRESS(MATCH(SMALL(_xlfn._xlws.FILTER(JE7:JE233,JD7:JD233&gt;cr),4),JE7:JE233,0)+6,1))</f>
        <v>#NAME?</v>
      </c>
      <c r="JF237" s="1" t="e">
        <f t="array" aca="1" ref="JF237" ca="1">INDIRECT(ADDRESS(MATCH(SMALL(_xlfn._xlws.FILTER(JF7:JF233,JL7:JL233&gt;cr),4),JF7:JF233,0)+6,1))</f>
        <v>#NAME?</v>
      </c>
      <c r="JG237" s="1" t="e">
        <f t="array" aca="1" ref="JG237" ca="1">INDIRECT(ADDRESS(MATCH(SMALL(_xlfn._xlws.FILTER(JG7:JG233,JL7:JL233&gt;cr),4),JG7:JG233,0)+6,1))</f>
        <v>#NAME?</v>
      </c>
      <c r="JH237" s="1" t="e">
        <f t="array" aca="1" ref="JH237" ca="1">INDIRECT(ADDRESS(MATCH(LARGE(_xlfn._xlws.FILTER(JH7:JH233,JL7:JL233&gt;cr),4),JH7:JH233,0)+6,1))</f>
        <v>#NAME?</v>
      </c>
      <c r="JI237" s="1" t="e">
        <f t="array" aca="1" ref="JI237" ca="1">INDIRECT(ADDRESS(MATCH(LARGE(_xlfn._xlws.FILTER(JI7:JI233,JL7:JL233&gt;cr),4),JI7:JI233,0)+6,1))</f>
        <v>#NAME?</v>
      </c>
      <c r="JJ237" s="1" t="e">
        <f t="array" aca="1" ref="JJ237" ca="1">INDIRECT(ADDRESS(MATCH(LARGE(_xlfn._xlws.FILTER(JJ7:JJ233,JL7:JL233&gt;cr),4),JJ7:JJ233,0)+6,1))</f>
        <v>#NAME?</v>
      </c>
      <c r="JK237" s="1" t="e">
        <f t="array" aca="1" ref="JK237" ca="1">INDIRECT(ADDRESS(MATCH(LARGE(_xlfn._xlws.FILTER(JK7:JK233,JL7:JL233&gt;cr),4),JK7:JK233,0)+6,1))</f>
        <v>#NAME?</v>
      </c>
      <c r="JL237" s="1" t="e">
        <f t="array" aca="1" ref="JL237" ca="1">INDIRECT(ADDRESS(MATCH(LARGE(_xlfn._xlws.FILTER(JL7:JL233,JL7:JL233&gt;cr),4),JL7:JL233,0)+6,1))</f>
        <v>#NAME?</v>
      </c>
      <c r="JM237" s="1" t="e">
        <f t="array" aca="1" ref="JM237" ca="1">INDIRECT(ADDRESS(MATCH(SMALL(_xlfn._xlws.FILTER(JM7:JM233,JL7:JL233&gt;cr),4),JM7:JM233,0)+6,1))</f>
        <v>#NAME?</v>
      </c>
      <c r="JN237" s="9" t="e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>
        <f t="array" aca="1" ref="B238" ca="1">INDIRECT(ADDRESS(MATCH(SMALL(_xlfn._xlws.FILTER(B7:B233,H7:H233&gt;0.5),5),B7:B233,0)+6,1))</f>
        <v>#NAME?</v>
      </c>
      <c r="C238" s="6" t="e">
        <f t="array" aca="1" ref="C238" ca="1">INDIRECT(ADDRESS(MATCH(SMALL(_xlfn._xlws.FILTER(C7:C233,H7:H233&gt;0.5),5),C7:C233,0)+6,1))</f>
        <v>#NAME?</v>
      </c>
      <c r="D238" s="6" t="e">
        <f t="array" aca="1" ref="D238" ca="1">INDIRECT(ADDRESS(MATCH(LARGE(_xlfn._xlws.FILTER(D7:D233,H7:H233&gt;0.5),5),D7:D233,0)+6,1))</f>
        <v>#NAME?</v>
      </c>
      <c r="E238" s="6" t="e">
        <f t="array" aca="1" ref="E238" ca="1">INDIRECT(ADDRESS(MATCH(LARGE(_xlfn._xlws.FILTER(E7:E233,H7:H233&gt;0.5),5),E7:E233,0)+6,1))</f>
        <v>#NAME?</v>
      </c>
      <c r="F238" s="6" t="e">
        <f t="array" aca="1" ref="F238" ca="1">INDIRECT(ADDRESS(MATCH(LARGE(_xlfn._xlws.FILTER(F7:F233,H7:H233&gt;0.5),5),F7:F233,0)+6,1))</f>
        <v>#NAME?</v>
      </c>
      <c r="G238" s="6" t="e">
        <f t="array" aca="1" ref="G238" ca="1">INDIRECT(ADDRESS(MATCH(LARGE(_xlfn._xlws.FILTER(G7:G233,H7:H233&gt;0.5),5),G7:G233,0)+6,1))</f>
        <v>#NAME?</v>
      </c>
      <c r="H238" s="6" t="e">
        <f t="array" aca="1" ref="H238" ca="1">INDIRECT(ADDRESS(MATCH(LARGE(_xlfn._xlws.FILTER(H7:H233,H7:H233&gt;0.5),5),H7:H233,0)+6,1))</f>
        <v>#NAME?</v>
      </c>
      <c r="I238" s="6" t="e">
        <f t="array" aca="1" ref="I238" ca="1">INDIRECT(ADDRESS(MATCH(SMALL(_xlfn._xlws.FILTER(I7:I233,H7:H233&gt;0.5),5),I7:I233,0)+6,1))</f>
        <v>#NAME?</v>
      </c>
      <c r="J238" s="1" t="e">
        <f t="array" aca="1" ref="J238" ca="1">INDIRECT(ADDRESS(MATCH(SMALL(_xlfn._xlws.FILTER(J7:J233,P7:P233&gt;cr),5),J7:J233,0)+6,1))</f>
        <v>#NAME?</v>
      </c>
      <c r="K238" s="1" t="e">
        <f t="array" aca="1" ref="K238" ca="1">INDIRECT(ADDRESS(MATCH(SMALL(_xlfn._xlws.FILTER(K7:K233,P7:P233&gt;cr),5),K7:K233,0)+6,1))</f>
        <v>#NAME?</v>
      </c>
      <c r="L238" s="1" t="e">
        <f t="array" aca="1" ref="L238" ca="1">INDIRECT(ADDRESS(MATCH(LARGE(_xlfn._xlws.FILTER(L7:L233,P7:P233&gt;cr),5),L7:L233,0)+6,1))</f>
        <v>#NAME?</v>
      </c>
      <c r="M238" s="1" t="e">
        <f t="array" aca="1" ref="M238" ca="1">INDIRECT(ADDRESS(MATCH(LARGE(_xlfn._xlws.FILTER(M7:M233,P7:P233&gt;cr),5),M7:M233,0)+6,1))</f>
        <v>#NAME?</v>
      </c>
      <c r="N238" s="1" t="e">
        <f t="array" aca="1" ref="N238" ca="1">INDIRECT(ADDRESS(MATCH(LARGE(_xlfn._xlws.FILTER(N7:N233,P7:P233&gt;cr),5),N7:N233,0)+6,1))</f>
        <v>#NAME?</v>
      </c>
      <c r="O238" s="1" t="e">
        <f t="array" aca="1" ref="O238" ca="1">INDIRECT(ADDRESS(MATCH(LARGE(_xlfn._xlws.FILTER(O7:O233,P7:P233&gt;cr),5),O7:O233,0)+6,1))</f>
        <v>#NAME?</v>
      </c>
      <c r="P238" s="1" t="e">
        <f t="array" aca="1" ref="P238" ca="1">INDIRECT(ADDRESS(MATCH(LARGE(_xlfn._xlws.FILTER(P7:P233,P7:P233&gt;cr),5),P7:P233,0)+6,1))</f>
        <v>#NAME?</v>
      </c>
      <c r="Q238" s="1" t="e">
        <f t="array" aca="1" ref="Q238" ca="1">INDIRECT(ADDRESS(MATCH(SMALL(_xlfn._xlws.FILTER(Q7:Q233,P7:P233&gt;cr),5),Q7:Q233,0)+6,1))</f>
        <v>#NAME?</v>
      </c>
      <c r="R238" s="6" t="e">
        <f t="array" aca="1" ref="R238" ca="1">INDIRECT(ADDRESS(MATCH(SMALL(_xlfn._xlws.FILTER(R7:R233,X7:X233&gt;cr),5),R7:R233,0)+6,1))</f>
        <v>#NAME?</v>
      </c>
      <c r="S238" s="6" t="e">
        <f t="array" aca="1" ref="S238" ca="1">INDIRECT(ADDRESS(MATCH(SMALL(_xlfn._xlws.FILTER(S7:S233,X7:X233&gt;cr),5),S7:S233,0)+6,1))</f>
        <v>#NAME?</v>
      </c>
      <c r="T238" s="6" t="e">
        <f t="array" aca="1" ref="T238" ca="1">INDIRECT(ADDRESS(MATCH(LARGE(_xlfn._xlws.FILTER(T7:T233,X7:X233&gt;cr),5),T7:T233,0)+6,1))</f>
        <v>#NAME?</v>
      </c>
      <c r="U238" s="6" t="e">
        <f t="array" aca="1" ref="U238" ca="1">INDIRECT(ADDRESS(MATCH(LARGE(_xlfn._xlws.FILTER(U7:U233,X7:X233&gt;cr),5),U7:U233,0)+6,1))</f>
        <v>#NAME?</v>
      </c>
      <c r="V238" s="6" t="e">
        <f t="array" aca="1" ref="V238" ca="1">INDIRECT(ADDRESS(MATCH(LARGE(_xlfn._xlws.FILTER(V7:V233,X7:X233&gt;cr),5),V7:V233,0)+6,1))</f>
        <v>#NAME?</v>
      </c>
      <c r="W238" s="6" t="e">
        <f t="array" aca="1" ref="W238" ca="1">INDIRECT(ADDRESS(MATCH(LARGE(_xlfn._xlws.FILTER(W7:W233,X7:X233&gt;cr),5),W7:W233,0)+6,1))</f>
        <v>#NAME?</v>
      </c>
      <c r="X238" s="6" t="e">
        <f t="array" aca="1" ref="X238" ca="1">INDIRECT(ADDRESS(MATCH(LARGE(_xlfn._xlws.FILTER(X7:X233,X7:X233&gt;cr),5),X7:X233,0)+6,1))</f>
        <v>#NAME?</v>
      </c>
      <c r="Y238" s="6" t="e">
        <f t="array" aca="1" ref="Y238" ca="1">INDIRECT(ADDRESS(MATCH(SMALL(_xlfn._xlws.FILTER(Y7:Y233,X7:X233&gt;cr),5),Y7:Y233,0)+6,1))</f>
        <v>#NAME?</v>
      </c>
      <c r="Z238" s="1" t="e">
        <f t="array" aca="1" ref="Z238" ca="1">INDIRECT(ADDRESS(MATCH(SMALL(_xlfn._xlws.FILTER(Z7:Z233,AF7:AF233&gt;cr),5),Z7:Z233,0)+6,1))</f>
        <v>#NAME?</v>
      </c>
      <c r="AA238" s="1" t="e">
        <f t="array" aca="1" ref="AA238" ca="1">INDIRECT(ADDRESS(MATCH(SMALL(_xlfn._xlws.FILTER(AA7:AA233,AF7:AF233&gt;cr),5),AA7:AA233,0)+6,1))</f>
        <v>#NAME?</v>
      </c>
      <c r="AB238" s="1" t="e">
        <f t="array" aca="1" ref="AB238" ca="1">INDIRECT(ADDRESS(MATCH(LARGE(_xlfn._xlws.FILTER(AB7:AB233,AF7:AF233&gt;cr),5),AB7:AB233,0)+6,1))</f>
        <v>#NAME?</v>
      </c>
      <c r="AC238" s="1" t="e">
        <f t="array" aca="1" ref="AC238" ca="1">INDIRECT(ADDRESS(MATCH(LARGE(_xlfn._xlws.FILTER(AC7:AC233,AF7:AF233&gt;cr),5),AC7:AC233,0)+6,1))</f>
        <v>#NAME?</v>
      </c>
      <c r="AD238" s="1" t="e">
        <f t="array" aca="1" ref="AD238" ca="1">INDIRECT(ADDRESS(MATCH(LARGE(_xlfn._xlws.FILTER(AD7:AD233,AF7:AF233&gt;cr),5),AD7:AD233,0)+6,1))</f>
        <v>#NAME?</v>
      </c>
      <c r="AE238" s="1" t="e">
        <f t="array" aca="1" ref="AE238" ca="1">INDIRECT(ADDRESS(MATCH(LARGE(_xlfn._xlws.FILTER(AE7:AE233,AF7:AF233&gt;cr),5),AE7:AE233,0)+6,1))</f>
        <v>#NAME?</v>
      </c>
      <c r="AF238" s="1" t="e">
        <f t="array" aca="1" ref="AF238" ca="1">INDIRECT(ADDRESS(MATCH(LARGE(_xlfn._xlws.FILTER(AF7:AF233,AF7:AF233&gt;cr),5),AF7:AF233,0)+6,1))</f>
        <v>#NAME?</v>
      </c>
      <c r="AG238" s="1" t="e">
        <f t="array" aca="1" ref="AG238" ca="1">INDIRECT(ADDRESS(MATCH(SMALL(_xlfn._xlws.FILTER(AG7:AG233,AF7:AF233&gt;cr),5),AG7:AG233,0)+6,1))</f>
        <v>#NAME?</v>
      </c>
      <c r="AH238" s="6" t="e">
        <f t="array" aca="1" ref="AH238" ca="1">INDIRECT(ADDRESS(MATCH(SMALL(_xlfn._xlws.FILTER(AH7:AH233,AN7:AN233&gt;cr),5),AH7:AH233,0)+6,1))</f>
        <v>#NAME?</v>
      </c>
      <c r="AI238" s="6" t="e">
        <f t="array" aca="1" ref="AI238" ca="1">INDIRECT(ADDRESS(MATCH(SMALL(_xlfn._xlws.FILTER(AI7:AI233,AN7:AN233&gt;cr),5),AI7:AI233,0)+6,1))</f>
        <v>#NAME?</v>
      </c>
      <c r="AJ238" s="6" t="e">
        <f t="array" aca="1" ref="AJ238" ca="1">INDIRECT(ADDRESS(MATCH(LARGE(_xlfn._xlws.FILTER(AJ7:AJ233,AN7:AN233&gt;cr),5),AJ7:AJ233,0)+6,1))</f>
        <v>#NAME?</v>
      </c>
      <c r="AK238" s="6" t="e">
        <f t="array" aca="1" ref="AK238" ca="1">INDIRECT(ADDRESS(MATCH(LARGE(_xlfn._xlws.FILTER(AK7:AK233,AN7:AN233&gt;cr),5),AK7:AK233,0)+6,1))</f>
        <v>#NAME?</v>
      </c>
      <c r="AL238" s="6" t="e">
        <f t="array" aca="1" ref="AL238" ca="1">INDIRECT(ADDRESS(MATCH(LARGE(_xlfn._xlws.FILTER(AL7:AL233,AN7:AN233&gt;cr),5),AL7:AL233,0)+6,1))</f>
        <v>#NAME?</v>
      </c>
      <c r="AM238" s="6" t="e">
        <f t="array" aca="1" ref="AM238" ca="1">INDIRECT(ADDRESS(MATCH(LARGE(_xlfn._xlws.FILTER(AM7:AM233,AN7:AN233&gt;cr),5),AM7:AM233,0)+6,1))</f>
        <v>#NAME?</v>
      </c>
      <c r="AN238" s="6" t="e">
        <f t="array" aca="1" ref="AN238" ca="1">INDIRECT(ADDRESS(MATCH(LARGE(_xlfn._xlws.FILTER(AN7:AN233,AN7:AN233&gt;cr),5),AN7:AN233,0)+6,1))</f>
        <v>#NAME?</v>
      </c>
      <c r="AO238" s="6" t="e">
        <f t="array" aca="1" ref="AO238" ca="1">INDIRECT(ADDRESS(MATCH(SMALL(_xlfn._xlws.FILTER(AO7:AO233,AN7:AN233&gt;cr),5),AO7:AO233,0)+6,1))</f>
        <v>#NAME?</v>
      </c>
      <c r="AP238" s="1" t="e">
        <f t="array" aca="1" ref="AP238" ca="1">INDIRECT(ADDRESS(MATCH(SMALL(_xlfn._xlws.FILTER(AP7:AP233,AV7:AV233&gt;cr),5),AP7:AP233,0)+6,1))</f>
        <v>#NAME?</v>
      </c>
      <c r="AQ238" s="1" t="e">
        <f t="array" aca="1" ref="AQ238" ca="1">INDIRECT(ADDRESS(MATCH(SMALL(_xlfn._xlws.FILTER(AQ7:AQ233,AV7:AV233&gt;cr),5),AQ7:AQ233,0)+6,1))</f>
        <v>#NAME?</v>
      </c>
      <c r="AR238" s="1" t="e">
        <f t="array" aca="1" ref="AR238" ca="1">INDIRECT(ADDRESS(MATCH(LARGE(_xlfn._xlws.FILTER(AR7:AR233,AV7:AV233&gt;cr),5),AR7:AR233,0)+6,1))</f>
        <v>#NAME?</v>
      </c>
      <c r="AS238" s="1" t="e">
        <f t="array" aca="1" ref="AS238" ca="1">INDIRECT(ADDRESS(MATCH(LARGE(_xlfn._xlws.FILTER(AS7:AS233,AV7:AV233&gt;cr),5),AS7:AS233,0)+6,1))</f>
        <v>#NAME?</v>
      </c>
      <c r="AT238" s="1" t="e">
        <f t="array" aca="1" ref="AT238" ca="1">INDIRECT(ADDRESS(MATCH(LARGE(_xlfn._xlws.FILTER(AT7:AT233,AV7:AV233&gt;cr),5),AT7:AT233,0)+6,1))</f>
        <v>#NAME?</v>
      </c>
      <c r="AU238" s="1" t="e">
        <f t="array" aca="1" ref="AU238" ca="1">INDIRECT(ADDRESS(MATCH(LARGE(_xlfn._xlws.FILTER(AU7:AU233,AV7:AV233&gt;cr),5),AU7:AU233,0)+6,1))</f>
        <v>#NAME?</v>
      </c>
      <c r="AV238" s="1" t="e">
        <f t="array" aca="1" ref="AV238" ca="1">INDIRECT(ADDRESS(MATCH(LARGE(_xlfn._xlws.FILTER(AV7:AV233,AV7:AV233&gt;cr),5),AV7:AV233,0)+6,1))</f>
        <v>#NAME?</v>
      </c>
      <c r="AW238" s="1" t="e">
        <f t="array" aca="1" ref="AW238" ca="1">INDIRECT(ADDRESS(MATCH(SMALL(_xlfn._xlws.FILTER(AW7:AW233,AV7:AV233&gt;cr),5),AW7:AW233,0)+6,1))</f>
        <v>#NAME?</v>
      </c>
      <c r="AX238" s="6" t="e">
        <f t="array" aca="1" ref="AX238" ca="1">INDIRECT(ADDRESS(MATCH(SMALL(_xlfn._xlws.FILTER(AX7:AX233,BD7:BD233&gt;cr),5),AX7:AX233,0)+6,1))</f>
        <v>#NAME?</v>
      </c>
      <c r="AY238" s="6" t="e">
        <f t="array" aca="1" ref="AY238" ca="1">INDIRECT(ADDRESS(MATCH(SMALL(_xlfn._xlws.FILTER(AY7:AY233,BD7:BD233&gt;cr),5),AY7:AY233,0)+6,1))</f>
        <v>#NAME?</v>
      </c>
      <c r="AZ238" s="6" t="e">
        <f t="array" aca="1" ref="AZ238" ca="1">INDIRECT(ADDRESS(MATCH(LARGE(_xlfn._xlws.FILTER(AZ7:AZ233,BD7:BD233&gt;cr),5),AZ7:AZ233,0)+6,1))</f>
        <v>#NAME?</v>
      </c>
      <c r="BA238" s="6" t="e">
        <f t="array" aca="1" ref="BA238" ca="1">INDIRECT(ADDRESS(MATCH(LARGE(_xlfn._xlws.FILTER(BA7:BA233,BD7:BD233&gt;cr),5),BA7:BA233,0)+6,1))</f>
        <v>#NAME?</v>
      </c>
      <c r="BB238" s="6" t="e">
        <f t="array" aca="1" ref="BB238" ca="1">INDIRECT(ADDRESS(MATCH(LARGE(_xlfn._xlws.FILTER(BB7:BB233,BD7:BD233&gt;cr),5),BB7:BB233,0)+6,1))</f>
        <v>#NAME?</v>
      </c>
      <c r="BC238" s="6" t="e">
        <f t="array" aca="1" ref="BC238" ca="1">INDIRECT(ADDRESS(MATCH(LARGE(_xlfn._xlws.FILTER(BC7:BC233,BD7:BD233&gt;cr),5),BC7:BC233,0)+6,1))</f>
        <v>#NAME?</v>
      </c>
      <c r="BD238" s="6" t="e">
        <f t="array" aca="1" ref="BD238" ca="1">INDIRECT(ADDRESS(MATCH(LARGE(_xlfn._xlws.FILTER(BD7:BD233,BD7:BD233&gt;cr),5),BD7:BD233,0)+6,1))</f>
        <v>#NAME?</v>
      </c>
      <c r="BE238" s="6" t="e">
        <f t="array" aca="1" ref="BE238" ca="1">INDIRECT(ADDRESS(MATCH(SMALL(_xlfn._xlws.FILTER(BE7:BE233,BD7:BD233&gt;cr),5),BE7:BE233,0)+6,1))</f>
        <v>#NAME?</v>
      </c>
      <c r="BF238" s="1" t="e">
        <f t="array" aca="1" ref="BF238" ca="1">INDIRECT(ADDRESS(MATCH(SMALL(_xlfn._xlws.FILTER(BF7:BF233,BL7:BL233&gt;cr),5),BF7:BF233,0)+6,1))</f>
        <v>#NAME?</v>
      </c>
      <c r="BG238" s="1" t="e">
        <f t="array" aca="1" ref="BG238" ca="1">INDIRECT(ADDRESS(MATCH(SMALL(_xlfn._xlws.FILTER(BG7:BG233,BL7:BL233&gt;cr),5),BG7:BG233,0)+6,1))</f>
        <v>#NAME?</v>
      </c>
      <c r="BH238" s="1" t="e">
        <f t="array" aca="1" ref="BH238" ca="1">INDIRECT(ADDRESS(MATCH(LARGE(_xlfn._xlws.FILTER(BH7:BH233,BL7:BL233&gt;cr),5),BH7:BH233,0)+6,1))</f>
        <v>#NAME?</v>
      </c>
      <c r="BI238" s="1" t="e">
        <f t="array" aca="1" ref="BI238" ca="1">INDIRECT(ADDRESS(MATCH(LARGE(_xlfn._xlws.FILTER(BI7:BI233,BL7:BL233&gt;cr),5),BI7:BI233,0)+6,1))</f>
        <v>#NAME?</v>
      </c>
      <c r="BJ238" s="1" t="e">
        <f t="array" aca="1" ref="BJ238" ca="1">INDIRECT(ADDRESS(MATCH(LARGE(_xlfn._xlws.FILTER(BJ7:BJ233,BL7:BL233&gt;cr),5),BJ7:BJ233,0)+6,1))</f>
        <v>#NAME?</v>
      </c>
      <c r="BK238" s="1" t="e">
        <f t="array" aca="1" ref="BK238" ca="1">INDIRECT(ADDRESS(MATCH(LARGE(_xlfn._xlws.FILTER(BK7:BK233,BL7:BL233&gt;cr),5),BK7:BK233,0)+6,1))</f>
        <v>#NAME?</v>
      </c>
      <c r="BL238" s="1" t="e">
        <f t="array" aca="1" ref="BL238" ca="1">INDIRECT(ADDRESS(MATCH(LARGE(_xlfn._xlws.FILTER(BL7:BL233,BL7:BL233&gt;cr),5),BL7:BL233,0)+6,1))</f>
        <v>#NAME?</v>
      </c>
      <c r="BM238" s="1" t="e">
        <f t="array" aca="1" ref="BM238" ca="1">INDIRECT(ADDRESS(MATCH(SMALL(_xlfn._xlws.FILTER(BM7:BM233,BL7:BL233&gt;cr),5),BM7:BM233,0)+6,1))</f>
        <v>#NAME?</v>
      </c>
      <c r="BN238" s="6" t="e">
        <f t="array" aca="1" ref="BN238" ca="1">INDIRECT(ADDRESS(MATCH(SMALL(_xlfn._xlws.FILTER(BN7:BN233,BT7:BT233&gt;cr),5),BN7:BN233,0)+6,1))</f>
        <v>#NAME?</v>
      </c>
      <c r="BO238" s="6" t="e">
        <f t="array" aca="1" ref="BO238" ca="1">INDIRECT(ADDRESS(MATCH(SMALL(_xlfn._xlws.FILTER(BO7:BO233,BT7:BT233&gt;cr),5),BO7:BO233,0)+6,1))</f>
        <v>#NAME?</v>
      </c>
      <c r="BP238" s="6" t="e">
        <f t="array" aca="1" ref="BP238" ca="1">INDIRECT(ADDRESS(MATCH(LARGE(_xlfn._xlws.FILTER(BP7:BP233,BT7:BT233&gt;cr),5),BP7:BP233,0)+6,1))</f>
        <v>#NAME?</v>
      </c>
      <c r="BQ238" s="6" t="e">
        <f t="array" aca="1" ref="BQ238" ca="1">INDIRECT(ADDRESS(MATCH(LARGE(_xlfn._xlws.FILTER(BQ7:BQ233,BT7:BT233&gt;cr),5),BQ7:BQ233,0)+6,1))</f>
        <v>#NAME?</v>
      </c>
      <c r="BR238" s="6" t="e">
        <f t="array" aca="1" ref="BR238" ca="1">INDIRECT(ADDRESS(MATCH(LARGE(_xlfn._xlws.FILTER(BR7:BR233,BT7:BT233&gt;cr),5),BR7:BR233,0)+6,1))</f>
        <v>#NAME?</v>
      </c>
      <c r="BS238" s="6" t="e">
        <f t="array" aca="1" ref="BS238" ca="1">INDIRECT(ADDRESS(MATCH(LARGE(_xlfn._xlws.FILTER(BS7:BS233,BT7:BT233&gt;cr),5),BS7:BS233,0)+6,1))</f>
        <v>#NAME?</v>
      </c>
      <c r="BT238" s="6" t="e">
        <f t="array" aca="1" ref="BT238" ca="1">INDIRECT(ADDRESS(MATCH(LARGE(_xlfn._xlws.FILTER(BT7:BT233,BT7:BT233&gt;cr),5),BT7:BT233,0)+6,1))</f>
        <v>#NAME?</v>
      </c>
      <c r="BU238" s="6" t="e">
        <f t="array" aca="1" ref="BU238" ca="1">INDIRECT(ADDRESS(MATCH(SMALL(_xlfn._xlws.FILTER(BU7:BU233,BT7:BT233&gt;cr),5),BU7:BU233,0)+6,1))</f>
        <v>#NAME?</v>
      </c>
      <c r="BV238" s="1" t="e">
        <f t="array" aca="1" ref="BV238" ca="1">INDIRECT(ADDRESS(MATCH(SMALL(_xlfn._xlws.FILTER(BV7:BV233,CB7:CB233&gt;cr),5),BV7:BV233,0)+6,1))</f>
        <v>#NAME?</v>
      </c>
      <c r="BW238" s="1" t="e">
        <f t="array" aca="1" ref="BW238" ca="1">INDIRECT(ADDRESS(MATCH(SMALL(_xlfn._xlws.FILTER(BW7:BW233,CB7:CB233&gt;cr),5),BW7:BW233,0)+6,1))</f>
        <v>#NAME?</v>
      </c>
      <c r="BX238" s="1" t="e">
        <f t="array" aca="1" ref="BX238" ca="1">INDIRECT(ADDRESS(MATCH(LARGE(_xlfn._xlws.FILTER(BX7:BX233,CB7:CB233&gt;cr),5),BX7:BX233,0)+6,1))</f>
        <v>#NAME?</v>
      </c>
      <c r="BY238" s="1" t="e">
        <f t="array" aca="1" ref="BY238" ca="1">INDIRECT(ADDRESS(MATCH(LARGE(_xlfn._xlws.FILTER(BY7:BY233,CB7:CB233&gt;cr),5),BY7:BY233,0)+6,1))</f>
        <v>#NAME?</v>
      </c>
      <c r="BZ238" s="1" t="e">
        <f t="array" aca="1" ref="BZ238" ca="1">INDIRECT(ADDRESS(MATCH(LARGE(_xlfn._xlws.FILTER(BZ7:BZ233,CB7:CB233&gt;cr),5),BZ7:BZ233,0)+6,1))</f>
        <v>#NAME?</v>
      </c>
      <c r="CA238" s="1" t="e">
        <f t="array" aca="1" ref="CA238" ca="1">INDIRECT(ADDRESS(MATCH(LARGE(_xlfn._xlws.FILTER(CA7:CA233,CB7:CB233&gt;cr),5),CA7:CA233,0)+6,1))</f>
        <v>#NAME?</v>
      </c>
      <c r="CB238" s="1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INDIRECT(ADDRESS(MATCH(SMALL(_xlfn._xlws.FILTER(CD7:CD233,CJ7:CJ233&gt;cr),5),CD7:CD233,0)+6,1))</f>
        <v>#NAME?</v>
      </c>
      <c r="CE238" s="6" t="e">
        <f t="array" aca="1" ref="CE238" ca="1">INDIRECT(ADDRESS(MATCH(SMALL(_xlfn._xlws.FILTER(CE7:CE233,CJ7:CJ233&gt;cr),5),CE7:CE233,0)+6,1))</f>
        <v>#NAME?</v>
      </c>
      <c r="CF238" s="6" t="e">
        <f t="array" aca="1" ref="CF238" ca="1">INDIRECT(ADDRESS(MATCH(LARGE(_xlfn._xlws.FILTER(CF7:CF233,CJ7:CJ233&gt;cr),5),CF7:CF233,0)+6,1))</f>
        <v>#NAME?</v>
      </c>
      <c r="CG238" s="6" t="e">
        <f t="array" aca="1" ref="CG238" ca="1">INDIRECT(ADDRESS(MATCH(LARGE(_xlfn._xlws.FILTER(CG7:CG233,CJ7:CJ233&gt;cr),5),CG7:CG233,0)+6,1))</f>
        <v>#NAME?</v>
      </c>
      <c r="CH238" s="6" t="e">
        <f t="array" aca="1" ref="CH238" ca="1">INDIRECT(ADDRESS(MATCH(LARGE(_xlfn._xlws.FILTER(CH7:CH233,CJ7:CJ233&gt;cr),5),CH7:CH233,0)+6,1))</f>
        <v>#NAME?</v>
      </c>
      <c r="CI238" s="6" t="e">
        <f t="array" aca="1" ref="CI238" ca="1">INDIRECT(ADDRESS(MATCH(LARGE(_xlfn._xlws.FILTER(CI7:CI233,CJ7:CJ233&gt;cr),5),CI7:CI233,0)+6,1))</f>
        <v>#NAME?</v>
      </c>
      <c r="CJ238" s="6" t="e">
        <f t="array" aca="1" ref="CJ238" ca="1">INDIRECT(ADDRESS(MATCH(LARGE(_xlfn._xlws.FILTER(CJ7:CJ233,CJ7:CJ233&gt;cr),5),CJ7:CJ233,0)+6,1))</f>
        <v>#NAME?</v>
      </c>
      <c r="CK238" s="6" t="e">
        <f t="array" aca="1" ref="CK238" ca="1">INDIRECT(ADDRESS(MATCH(SMALL(_xlfn._xlws.FILTER(CK7:CK233,CJ7:CJ233&gt;cr),5),CK7:CK233,0)+6,1))</f>
        <v>#NAME?</v>
      </c>
      <c r="CL238" s="1" t="e">
        <f t="array" aca="1" ref="CL238" ca="1">INDIRECT(ADDRESS(MATCH(SMALL(_xlfn._xlws.FILTER(CL7:CL233,CR7:CR233&gt;cr),5),CL7:CL233,0)+6,1))</f>
        <v>#NAME?</v>
      </c>
      <c r="CM238" s="1" t="e">
        <f t="array" aca="1" ref="CM238" ca="1">INDIRECT(ADDRESS(MATCH(SMALL(_xlfn._xlws.FILTER(CM7:CM233,CR7:CR233&gt;cr),5),CM7:CM233,0)+6,1))</f>
        <v>#NAME?</v>
      </c>
      <c r="CN238" s="1" t="e">
        <f t="array" aca="1" ref="CN238" ca="1">INDIRECT(ADDRESS(MATCH(LARGE(_xlfn._xlws.FILTER(CN7:CN233,CR7:CR233&gt;cr),5),CN7:CN233,0)+6,1))</f>
        <v>#NAME?</v>
      </c>
      <c r="CO238" s="1" t="e">
        <f t="array" aca="1" ref="CO238" ca="1">INDIRECT(ADDRESS(MATCH(LARGE(_xlfn._xlws.FILTER(CO7:CO233,CR7:CR233&gt;cr),5),CO7:CO233,0)+6,1))</f>
        <v>#NAME?</v>
      </c>
      <c r="CP238" s="1" t="e">
        <f t="array" aca="1" ref="CP238" ca="1">INDIRECT(ADDRESS(MATCH(LARGE(_xlfn._xlws.FILTER(CP7:CP233,CR7:CR233&gt;cr),5),CP7:CP233,0)+6,1))</f>
        <v>#NAME?</v>
      </c>
      <c r="CQ238" s="1" t="e">
        <f t="array" aca="1" ref="CQ238" ca="1">INDIRECT(ADDRESS(MATCH(LARGE(_xlfn._xlws.FILTER(CQ7:CQ233,CR7:CR233&gt;cr),5),CQ7:CQ233,0)+6,1))</f>
        <v>#NAME?</v>
      </c>
      <c r="CR238" s="1" t="e">
        <f t="array" aca="1" ref="CR238" ca="1">INDIRECT(ADDRESS(MATCH(LARGE(_xlfn._xlws.FILTER(CR7:CR233,CR7:CR233&gt;cr),5),CR7:CR233,0)+6,1))</f>
        <v>#NAME?</v>
      </c>
      <c r="CS238" s="1" t="e">
        <f t="array" aca="1" ref="CS238" ca="1">INDIRECT(ADDRESS(MATCH(SMALL(_xlfn._xlws.FILTER(CS7:CS233,CR7:CR233&gt;cr),5),CS7:CS233,0)+6,1))</f>
        <v>#NAME?</v>
      </c>
      <c r="CT238" s="6" t="e">
        <f t="array" aca="1" ref="CT238" ca="1">INDIRECT(ADDRESS(MATCH(SMALL(_xlfn._xlws.FILTER(CT7:CT233,CZ7:CZ233&gt;cr),5),CT7:CT233,0)+6,1))</f>
        <v>#NAME?</v>
      </c>
      <c r="CU238" s="6" t="e">
        <f t="array" aca="1" ref="CU238" ca="1">INDIRECT(ADDRESS(MATCH(SMALL(_xlfn._xlws.FILTER(CU7:CU233,CZ7:CZ233&gt;cr),5),CU7:CU233,0)+6,1))</f>
        <v>#NAME?</v>
      </c>
      <c r="CV238" s="6" t="e">
        <f t="array" aca="1" ref="CV238" ca="1">INDIRECT(ADDRESS(MATCH(LARGE(_xlfn._xlws.FILTER(CV7:CV233,CZ7:CZ233&gt;cr),5),CV7:CV233,0)+6,1))</f>
        <v>#NAME?</v>
      </c>
      <c r="CW238" s="6" t="e">
        <f t="array" aca="1" ref="CW238" ca="1">INDIRECT(ADDRESS(MATCH(LARGE(_xlfn._xlws.FILTER(CW7:CW233,CZ7:CZ233&gt;cr),5),CW7:CW233,0)+6,1))</f>
        <v>#NAME?</v>
      </c>
      <c r="CX238" s="6" t="e">
        <f t="array" aca="1" ref="CX238" ca="1">INDIRECT(ADDRESS(MATCH(LARGE(_xlfn._xlws.FILTER(CX7:CX233,CZ7:CZ233&gt;cr),5),CX7:CX233,0)+6,1))</f>
        <v>#NAME?</v>
      </c>
      <c r="CY238" s="6" t="e">
        <f t="array" aca="1" ref="CY238" ca="1">INDIRECT(ADDRESS(MATCH(LARGE(_xlfn._xlws.FILTER(CY7:CY233,CZ7:CZ233&gt;cr),5),CY7:CY233,0)+6,1))</f>
        <v>#NAME?</v>
      </c>
      <c r="CZ238" s="6" t="e">
        <f t="array" aca="1" ref="CZ238" ca="1">INDIRECT(ADDRESS(MATCH(LARGE(_xlfn._xlws.FILTER(CZ7:CZ233,CZ7:CZ233&gt;cr),5),CZ7:CZ233,0)+6,1))</f>
        <v>#NAME?</v>
      </c>
      <c r="DA238" s="6" t="e">
        <f t="array" aca="1" ref="DA238" ca="1">INDIRECT(ADDRESS(MATCH(SMALL(_xlfn._xlws.FILTER(DA7:DA233,CZ7:CZ233&gt;cr),5),DA7:DA233,0)+6,1))</f>
        <v>#NAME?</v>
      </c>
      <c r="DB238" s="1" t="e">
        <f t="array" aca="1" ref="DB238" ca="1">INDIRECT(ADDRESS(MATCH(SMALL(_xlfn._xlws.FILTER(DB7:DB233,DH7:DH233&gt;cr),5),DB7:DB233,0)+6,1))</f>
        <v>#NAME?</v>
      </c>
      <c r="DC238" s="1" t="e">
        <f t="array" aca="1" ref="DC238" ca="1">INDIRECT(ADDRESS(MATCH(SMALL(_xlfn._xlws.FILTER(DC7:DC233,DH7:DH233&gt;cr),5),DC7:DC233,0)+6,1))</f>
        <v>#NAME?</v>
      </c>
      <c r="DD238" s="1" t="e">
        <f t="array" aca="1" ref="DD238" ca="1">INDIRECT(ADDRESS(MATCH(LARGE(_xlfn._xlws.FILTER(DD7:DD233,DH7:DH233&gt;cr),5),DD7:DD233,0)+6,1))</f>
        <v>#NAME?</v>
      </c>
      <c r="DE238" s="1" t="e">
        <f t="array" aca="1" ref="DE238" ca="1">INDIRECT(ADDRESS(MATCH(LARGE(_xlfn._xlws.FILTER(DE7:DE233,DH7:DH233&gt;cr),5),DE7:DE233,0)+6,1))</f>
        <v>#NAME?</v>
      </c>
      <c r="DF238" s="1" t="e">
        <f t="array" aca="1" ref="DF238" ca="1">INDIRECT(ADDRESS(MATCH(LARGE(_xlfn._xlws.FILTER(DF7:DF233,DH7:DH233&gt;cr),5),DF7:DF233,0)+6,1))</f>
        <v>#NAME?</v>
      </c>
      <c r="DG238" s="1" t="e">
        <f t="array" aca="1" ref="DG238" ca="1">INDIRECT(ADDRESS(MATCH(LARGE(_xlfn._xlws.FILTER(DG7:DG233,DH7:DH233&gt;cr),5),DG7:DG233,0)+6,1))</f>
        <v>#NAME?</v>
      </c>
      <c r="DH238" s="1" t="e">
        <f t="array" aca="1" ref="DH238" ca="1">INDIRECT(ADDRESS(MATCH(LARGE(_xlfn._xlws.FILTER(DH7:DH233,DH7:DH233&gt;cr),5),DH7:DH233,0)+6,1))</f>
        <v>#NAME?</v>
      </c>
      <c r="DI238" s="1" t="e">
        <f t="array" aca="1" ref="DI238" ca="1">INDIRECT(ADDRESS(MATCH(SMALL(_xlfn._xlws.FILTER(DI7:DI233,DH7:DH233&gt;cr),5),DI7:DI233,0)+6,1))</f>
        <v>#NAME?</v>
      </c>
      <c r="DJ238" s="6" t="e">
        <f t="array" aca="1" ref="DJ238" ca="1">INDIRECT(ADDRESS(MATCH(SMALL(_xlfn._xlws.FILTER(DJ7:DJ233,DP7:DP233&gt;cr),5),DJ7:DJ233,0)+6,1))</f>
        <v>#NAME?</v>
      </c>
      <c r="DK238" s="6" t="e">
        <f t="array" aca="1" ref="DK238" ca="1">INDIRECT(ADDRESS(MATCH(SMALL(_xlfn._xlws.FILTER(DK7:DK233,DP7:DP233&gt;cr),5),DK7:DK233,0)+6,1))</f>
        <v>#NAME?</v>
      </c>
      <c r="DL238" s="6" t="e">
        <f t="array" aca="1" ref="DL238" ca="1">INDIRECT(ADDRESS(MATCH(LARGE(_xlfn._xlws.FILTER(DL7:DL233,DP7:DP233&gt;cr),5),DL7:DL233,0)+6,1))</f>
        <v>#NAME?</v>
      </c>
      <c r="DM238" s="6" t="e">
        <f t="array" aca="1" ref="DM238" ca="1">INDIRECT(ADDRESS(MATCH(LARGE(_xlfn._xlws.FILTER(DM7:DM233,DP7:DP233&gt;cr),5),DM7:DM233,0)+6,1))</f>
        <v>#NAME?</v>
      </c>
      <c r="DN238" s="6" t="e">
        <f t="array" aca="1" ref="DN238" ca="1">INDIRECT(ADDRESS(MATCH(LARGE(_xlfn._xlws.FILTER(DN7:DN233,DP7:DP233&gt;cr),5),DN7:DN233,0)+6,1))</f>
        <v>#NAME?</v>
      </c>
      <c r="DO238" s="6" t="e">
        <f t="array" aca="1" ref="DO238" ca="1">INDIRECT(ADDRESS(MATCH(LARGE(_xlfn._xlws.FILTER(DO7:DO233,DP7:DP233&gt;cr),5),DO7:DO233,0)+6,1))</f>
        <v>#NAME?</v>
      </c>
      <c r="DP238" s="6" t="e">
        <f t="array" aca="1" ref="DP238" ca="1">INDIRECT(ADDRESS(MATCH(LARGE(_xlfn._xlws.FILTER(DP7:DP233,DP7:DP233&gt;cr),5),DP7:DP233,0)+6,1))</f>
        <v>#NAME?</v>
      </c>
      <c r="DQ238" s="6" t="e">
        <f t="array" aca="1" ref="DQ238" ca="1">INDIRECT(ADDRESS(MATCH(SMALL(_xlfn._xlws.FILTER(DQ7:DQ233,DP7:DP233&gt;cr),5),DQ7:DQ233,0)+6,1))</f>
        <v>#NAME?</v>
      </c>
      <c r="DR238" s="1" t="e">
        <f t="array" aca="1" ref="DR238" ca="1">INDIRECT(ADDRESS(MATCH(SMALL(_xlfn._xlws.FILTER(DR7:DR233,DX7:DX233&gt;cr),5),DR7:DR233,0)+6,1))</f>
        <v>#NAME?</v>
      </c>
      <c r="DS238" s="1" t="e">
        <f t="array" aca="1" ref="DS238" ca="1">INDIRECT(ADDRESS(MATCH(SMALL(_xlfn._xlws.FILTER(DS7:DS233,DX7:DX233&gt;cr),5),DS7:DS233,0)+6,1))</f>
        <v>#NAME?</v>
      </c>
      <c r="DT238" s="1" t="e">
        <f t="array" aca="1" ref="DT238" ca="1">INDIRECT(ADDRESS(MATCH(LARGE(_xlfn._xlws.FILTER(DT7:DT233,DX7:DX233&gt;cr),5),DT7:DT233,0)+6,1))</f>
        <v>#NAME?</v>
      </c>
      <c r="DU238" s="1" t="e">
        <f t="array" aca="1" ref="DU238" ca="1">INDIRECT(ADDRESS(MATCH(LARGE(_xlfn._xlws.FILTER(DU7:DU233,DX7:DX233&gt;cr),5),DU7:DU233,0)+6,1))</f>
        <v>#NAME?</v>
      </c>
      <c r="DV238" s="1" t="e">
        <f t="array" aca="1" ref="DV238" ca="1">INDIRECT(ADDRESS(MATCH(LARGE(_xlfn._xlws.FILTER(DV7:DV233,DX7:DX233&gt;cr),5),DV7:DV233,0)+6,1))</f>
        <v>#NAME?</v>
      </c>
      <c r="DW238" s="1" t="e">
        <f t="array" aca="1" ref="DW238" ca="1">INDIRECT(ADDRESS(MATCH(LARGE(_xlfn._xlws.FILTER(DW7:DW233,DX7:DX233&gt;cr),5),DW7:DW233,0)+6,1))</f>
        <v>#NAME?</v>
      </c>
      <c r="DX238" s="1" t="e">
        <f t="array" aca="1" ref="DX238" ca="1">INDIRECT(ADDRESS(MATCH(LARGE(_xlfn._xlws.FILTER(DX7:DX233,DX7:DX233&gt;cr),5),DX7:DX233,0)+6,1))</f>
        <v>#NAME?</v>
      </c>
      <c r="DY238" s="1" t="e">
        <f t="array" aca="1" ref="DY238" ca="1">INDIRECT(ADDRESS(MATCH(SMALL(_xlfn._xlws.FILTER(DY7:DY233,DX7:DX233&gt;cr),5),DY7:DY233,0)+6,1))</f>
        <v>#NAME?</v>
      </c>
      <c r="DZ238" s="6" t="e">
        <f t="array" aca="1" ref="DZ238" ca="1">INDIRECT(ADDRESS(MATCH(SMALL(_xlfn._xlws.FILTER(DZ7:DZ233,EF7:EF233&gt;cr),5),DZ7:DZ233,0)+6,1))</f>
        <v>#NAME?</v>
      </c>
      <c r="EA238" s="6" t="e">
        <f t="array" aca="1" ref="EA238" ca="1">INDIRECT(ADDRESS(MATCH(SMALL(_xlfn._xlws.FILTER(EA7:EA233,EF7:EF233&gt;cr),5),EA7:EA233,0)+6,1))</f>
        <v>#NAME?</v>
      </c>
      <c r="EB238" s="6" t="e">
        <f t="array" aca="1" ref="EB238" ca="1">INDIRECT(ADDRESS(MATCH(LARGE(_xlfn._xlws.FILTER(EB7:EB233,EF7:EF233&gt;cr),5),EB7:EB233,0)+6,1))</f>
        <v>#NAME?</v>
      </c>
      <c r="EC238" s="6" t="e">
        <f t="array" aca="1" ref="EC238" ca="1">INDIRECT(ADDRESS(MATCH(LARGE(_xlfn._xlws.FILTER(EC7:EC233,EF7:EF233&gt;cr),5),EC7:EC233,0)+6,1))</f>
        <v>#NAME?</v>
      </c>
      <c r="ED238" s="6" t="e">
        <f t="array" aca="1" ref="ED238" ca="1">INDIRECT(ADDRESS(MATCH(LARGE(_xlfn._xlws.FILTER(ED7:ED233,EF7:EF233&gt;cr),5),ED7:ED233,0)+6,1))</f>
        <v>#NAME?</v>
      </c>
      <c r="EE238" s="6" t="e">
        <f t="array" aca="1" ref="EE238" ca="1">INDIRECT(ADDRESS(MATCH(LARGE(_xlfn._xlws.FILTER(EE7:EE233,EF7:EF233&gt;cr),5),EE7:EE233,0)+6,1))</f>
        <v>#NAME?</v>
      </c>
      <c r="EF238" s="6" t="e">
        <f t="array" aca="1" ref="EF238" ca="1">INDIRECT(ADDRESS(MATCH(LARGE(_xlfn._xlws.FILTER(EF7:EF233,EF7:EF233&gt;cr),5),EF7:EF233,0)+6,1))</f>
        <v>#NAME?</v>
      </c>
      <c r="EG238" s="6" t="e">
        <f t="array" aca="1" ref="EG238" ca="1">INDIRECT(ADDRESS(MATCH(SMALL(_xlfn._xlws.FILTER(EG7:EG233,EF7:EF233&gt;cr),5),EG7:EG233,0)+6,1))</f>
        <v>#NAME?</v>
      </c>
      <c r="EH238" s="1" t="e">
        <f t="array" aca="1" ref="EH238" ca="1">INDIRECT(ADDRESS(MATCH(SMALL(_xlfn._xlws.FILTER(EH7:EH233,EN7:EN233&gt;cr),5),EH7:EH233,0)+6,1))</f>
        <v>#NAME?</v>
      </c>
      <c r="EI238" s="1" t="e">
        <f t="array" aca="1" ref="EI238" ca="1">INDIRECT(ADDRESS(MATCH(SMALL(_xlfn._xlws.FILTER(EI7:EI233,EN7:EN233&gt;cr),5),EI7:EI233,0)+6,1))</f>
        <v>#NAME?</v>
      </c>
      <c r="EJ238" s="1" t="e">
        <f t="array" aca="1" ref="EJ238" ca="1">INDIRECT(ADDRESS(MATCH(LARGE(_xlfn._xlws.FILTER(EJ7:EJ233,EN7:EN233&gt;cr),5),EJ7:EJ233,0)+6,1))</f>
        <v>#NAME?</v>
      </c>
      <c r="EK238" s="1" t="e">
        <f t="array" aca="1" ref="EK238" ca="1">INDIRECT(ADDRESS(MATCH(LARGE(_xlfn._xlws.FILTER(EK7:EK233,EN7:EN233&gt;cr),5),EK7:EK233,0)+6,1))</f>
        <v>#NAME?</v>
      </c>
      <c r="EL238" s="1" t="e">
        <f t="array" aca="1" ref="EL238" ca="1">INDIRECT(ADDRESS(MATCH(LARGE(_xlfn._xlws.FILTER(EL7:EL233,EN7:EN233&gt;cr),5),EL7:EL233,0)+6,1))</f>
        <v>#NAME?</v>
      </c>
      <c r="EM238" s="1" t="e">
        <f t="array" aca="1" ref="EM238" ca="1">INDIRECT(ADDRESS(MATCH(LARGE(_xlfn._xlws.FILTER(EM7:EM233,EN7:EN233&gt;cr),5),EM7:EM233,0)+6,1))</f>
        <v>#NAME?</v>
      </c>
      <c r="EN238" s="1" t="e">
        <f t="array" aca="1" ref="EN238" ca="1">INDIRECT(ADDRESS(MATCH(LARGE(_xlfn._xlws.FILTER(EN7:EN233,EN7:EN233&gt;cr),5),EN7:EN233,0)+6,1))</f>
        <v>#NAME?</v>
      </c>
      <c r="EO238" s="1" t="e">
        <f t="array" aca="1" ref="EO238" ca="1">INDIRECT(ADDRESS(MATCH(SMALL(_xlfn._xlws.FILTER(EO7:EO233,EN7:EN233&gt;cr),5),EO7:EO233,0)+6,1))</f>
        <v>#NAME?</v>
      </c>
      <c r="EP238" s="6" t="e">
        <f t="array" aca="1" ref="EP238" ca="1">INDIRECT(ADDRESS(MATCH(SMALL(_xlfn._xlws.FILTER(EP7:EP233,EV7:EV233&gt;cr),5),EP7:EP233,0)+6,1))</f>
        <v>#NAME?</v>
      </c>
      <c r="EQ238" s="6" t="e">
        <f t="array" aca="1" ref="EQ238" ca="1">INDIRECT(ADDRESS(MATCH(SMALL(_xlfn._xlws.FILTER(EQ7:EQ233,EV7:EV233&gt;cr),5),EQ7:EQ233,0)+6,1))</f>
        <v>#NAME?</v>
      </c>
      <c r="ER238" s="6" t="e">
        <f t="array" aca="1" ref="ER238" ca="1">INDIRECT(ADDRESS(MATCH(LARGE(_xlfn._xlws.FILTER(ER7:ER233,EV7:EV233&gt;cr),5),ER7:ER233,0)+6,1))</f>
        <v>#NAME?</v>
      </c>
      <c r="ES238" s="6" t="e">
        <f t="array" aca="1" ref="ES238" ca="1">INDIRECT(ADDRESS(MATCH(LARGE(_xlfn._xlws.FILTER(ES7:ES233,EV7:EV233&gt;cr),5),ES7:ES233,0)+6,1))</f>
        <v>#NAME?</v>
      </c>
      <c r="ET238" s="6" t="e">
        <f t="array" aca="1" ref="ET238" ca="1">INDIRECT(ADDRESS(MATCH(LARGE(_xlfn._xlws.FILTER(ET7:ET233,EV7:EV233&gt;cr),5),ET7:ET233,0)+6,1))</f>
        <v>#NAME?</v>
      </c>
      <c r="EU238" s="6" t="e">
        <f t="array" aca="1" ref="EU238" ca="1">INDIRECT(ADDRESS(MATCH(LARGE(_xlfn._xlws.FILTER(EU7:EU233,EV7:EV233&gt;cr),5),EU7:EU233,0)+6,1))</f>
        <v>#NAME?</v>
      </c>
      <c r="EV238" s="6" t="e">
        <f t="array" aca="1" ref="EV238" ca="1">INDIRECT(ADDRESS(MATCH(LARGE(_xlfn._xlws.FILTER(EV7:EV233,EV7:EV233&gt;cr),5),EV7:EV233,0)+6,1))</f>
        <v>#NAME?</v>
      </c>
      <c r="EW238" s="6" t="e">
        <f t="array" aca="1" ref="EW238" ca="1">INDIRECT(ADDRESS(MATCH(SMALL(_xlfn._xlws.FILTER(EW7:EW233,EV7:EV233&gt;cr),5),EW7:EW233,0)+6,1))</f>
        <v>#NAME?</v>
      </c>
      <c r="EX238" s="1" t="e">
        <f t="array" aca="1" ref="EX238" ca="1">INDIRECT(ADDRESS(MATCH(SMALL(_xlfn._xlws.FILTER(EX7:EX233,FD7:FD233&gt;cr),5),EX7:EX233,0)+6,1))</f>
        <v>#NAME?</v>
      </c>
      <c r="EY238" s="1" t="e">
        <f t="array" aca="1" ref="EY238" ca="1">INDIRECT(ADDRESS(MATCH(SMALL(_xlfn._xlws.FILTER(EY7:EY233,FD7:FD233&gt;cr),5),EY7:EY233,0)+6,1))</f>
        <v>#NAME?</v>
      </c>
      <c r="EZ238" s="1" t="e">
        <f t="array" aca="1" ref="EZ238" ca="1">INDIRECT(ADDRESS(MATCH(LARGE(_xlfn._xlws.FILTER(EZ7:EZ233,FD7:FD233&gt;cr),5),EZ7:EZ233,0)+6,1))</f>
        <v>#NAME?</v>
      </c>
      <c r="FA238" s="1" t="e">
        <f t="array" aca="1" ref="FA238" ca="1">INDIRECT(ADDRESS(MATCH(LARGE(_xlfn._xlws.FILTER(FA7:FA233,FD7:FD233&gt;cr),5),FA7:FA233,0)+6,1))</f>
        <v>#NAME?</v>
      </c>
      <c r="FB238" s="1" t="e">
        <f t="array" aca="1" ref="FB238" ca="1">INDIRECT(ADDRESS(MATCH(LARGE(_xlfn._xlws.FILTER(FB7:FB233,FD7:FD233&gt;cr),5),FB7:FB233,0)+6,1))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INDIRECT(ADDRESS(MATCH(SMALL(_xlfn._xlws.FILTER(FF7:FF233,FL7:FL233&gt;cr),5),FF7:FF233,0)+6,1))</f>
        <v>#NAME?</v>
      </c>
      <c r="FG238" s="6" t="e">
        <f t="array" aca="1" ref="FG238" ca="1">INDIRECT(ADDRESS(MATCH(SMALL(_xlfn._xlws.FILTER(FG7:FG233,FL7:FL233&gt;cr),5),FG7:FG233,0)+6,1))</f>
        <v>#NAME?</v>
      </c>
      <c r="FH238" s="6" t="e">
        <f t="array" aca="1" ref="FH238" ca="1">INDIRECT(ADDRESS(MATCH(LARGE(_xlfn._xlws.FILTER(FH7:FH233,FL7:FL233&gt;cr),5),FH7:FH233,0)+6,1))</f>
        <v>#NAME?</v>
      </c>
      <c r="FI238" s="6" t="e">
        <f t="array" aca="1" ref="FI238" ca="1">INDIRECT(ADDRESS(MATCH(LARGE(_xlfn._xlws.FILTER(FI7:FI233,FL7:FL233&gt;cr),5),FI7:FI233,0)+6,1))</f>
        <v>#NAME?</v>
      </c>
      <c r="FJ238" s="6" t="e">
        <f t="array" aca="1" ref="FJ238" ca="1">INDIRECT(ADDRESS(MATCH(LARGE(_xlfn._xlws.FILTER(FJ7:FJ233,FL7:FL233&gt;cr),5),FJ7:FJ233,0)+6,1))</f>
        <v>#NAME?</v>
      </c>
      <c r="FK238" s="6" t="e">
        <f t="array" aca="1" ref="FK238" ca="1">INDIRECT(ADDRESS(MATCH(LARGE(_xlfn._xlws.FILTER(FK7:FK233,FL7:FL233&gt;cr),5),FK7:FK233,0)+6,1))</f>
        <v>#NAME?</v>
      </c>
      <c r="FL238" s="6" t="e">
        <f t="array" aca="1" ref="FL238" ca="1">INDIRECT(ADDRESS(MATCH(LARGE(_xlfn._xlws.FILTER(FL7:FL233,FL7:FL233&gt;cr),5),FL7:FL233,0)+6,1))</f>
        <v>#NAME?</v>
      </c>
      <c r="FM238" s="6" t="e">
        <f t="array" aca="1" ref="FM238" ca="1">INDIRECT(ADDRESS(MATCH(SMALL(_xlfn._xlws.FILTER(FM7:FM233,FL7:FL233&gt;cr),5),FM7:FM233,0)+6,1))</f>
        <v>#NAME?</v>
      </c>
      <c r="FN238" s="1" t="e">
        <f t="array" aca="1" ref="FN238" ca="1">INDIRECT(ADDRESS(MATCH(SMALL(_xlfn._xlws.FILTER(FN7:FN233,FT7:FT233&gt;cr),5),FN7:FN233,0)+6,1))</f>
        <v>#NAME?</v>
      </c>
      <c r="FO238" s="1" t="e">
        <f t="array" aca="1" ref="FO238" ca="1">INDIRECT(ADDRESS(MATCH(SMALL(_xlfn._xlws.FILTER(FO7:FO233,FT7:FT233&gt;cr),5),FO7:FO233,0)+6,1))</f>
        <v>#NAME?</v>
      </c>
      <c r="FP238" s="1" t="e">
        <f t="array" aca="1" ref="FP238" ca="1">INDIRECT(ADDRESS(MATCH(LARGE(_xlfn._xlws.FILTER(FP7:FP233,FT7:FT233&gt;cr),5),FP7:FP233,0)+6,1))</f>
        <v>#NAME?</v>
      </c>
      <c r="FQ238" s="1" t="e">
        <f t="array" aca="1" ref="FQ238" ca="1">INDIRECT(ADDRESS(MATCH(LARGE(_xlfn._xlws.FILTER(FQ7:FQ233,FT7:FT233&gt;cr),5),FQ7:FQ233,0)+6,1))</f>
        <v>#NAME?</v>
      </c>
      <c r="FR238" s="1" t="e">
        <f t="array" aca="1" ref="FR238" ca="1">INDIRECT(ADDRESS(MATCH(LARGE(_xlfn._xlws.FILTER(FR7:FR233,FT7:FT233&gt;cr),5),FR7:FR233,0)+6,1))</f>
        <v>#NAME?</v>
      </c>
      <c r="FS238" s="1" t="e">
        <f t="array" aca="1" ref="FS238" ca="1">INDIRECT(ADDRESS(MATCH(LARGE(_xlfn._xlws.FILTER(FS7:FS233,FT7:FT233&gt;cr),5),FS7:FS233,0)+6,1))</f>
        <v>#NAME?</v>
      </c>
      <c r="FT238" s="1" t="e">
        <f t="array" aca="1" ref="FT238" ca="1">INDIRECT(ADDRESS(MATCH(LARGE(_xlfn._xlws.FILTER(FT7:FT233,FT7:FT233&gt;cr),5),FT7:FT233,0)+6,1))</f>
        <v>#NAME?</v>
      </c>
      <c r="FU238" s="1" t="e">
        <f t="array" aca="1" ref="FU238" ca="1">INDIRECT(ADDRESS(MATCH(SMALL(_xlfn._xlws.FILTER(FU7:FU233,FT7:FT233&gt;cr),5),FU7:FU233,0)+6,1))</f>
        <v>#NAME?</v>
      </c>
      <c r="FV238" s="6" t="e">
        <f t="array" aca="1" ref="FV238" ca="1">INDIRECT(ADDRESS(MATCH(SMALL(_xlfn._xlws.FILTER(FV7:FV233,GB7:GB233&gt;cr),5),FV7:FV233,0)+6,1))</f>
        <v>#NAME?</v>
      </c>
      <c r="FW238" s="6" t="e">
        <f t="array" aca="1" ref="FW238" ca="1">INDIRECT(ADDRESS(MATCH(SMALL(_xlfn._xlws.FILTER(FW7:FW233,GB7:GB233&gt;cr),5),FW7:FW233,0)+6,1))</f>
        <v>#NAME?</v>
      </c>
      <c r="FX238" s="6" t="e">
        <f t="array" aca="1" ref="FX238" ca="1">INDIRECT(ADDRESS(MATCH(LARGE(_xlfn._xlws.FILTER(FX7:FX233,GB7:GB233&gt;cr),5),FX7:FX233,0)+6,1))</f>
        <v>#NAME?</v>
      </c>
      <c r="FY238" s="6" t="e">
        <f t="array" aca="1" ref="FY238" ca="1">INDIRECT(ADDRESS(MATCH(LARGE(_xlfn._xlws.FILTER(FY7:FY233,GB7:GB233&gt;cr),5),FY7:FY233,0)+6,1))</f>
        <v>#NAME?</v>
      </c>
      <c r="FZ238" s="6" t="e">
        <f t="array" aca="1" ref="FZ238" ca="1">INDIRECT(ADDRESS(MATCH(LARGE(_xlfn._xlws.FILTER(FZ7:FZ233,GB7:GB233&gt;cr),5),FZ7:FZ233,0)+6,1))</f>
        <v>#NAME?</v>
      </c>
      <c r="GA238" s="6" t="e">
        <f t="array" aca="1" ref="GA238" ca="1">INDIRECT(ADDRESS(MATCH(LARGE(_xlfn._xlws.FILTER(GA7:GA233,GB7:GB233&gt;cr),5),GA7:GA233,0)+6,1))</f>
        <v>#NAME?</v>
      </c>
      <c r="GB238" s="6" t="e">
        <f t="array" aca="1" ref="GB238" ca="1">INDIRECT(ADDRESS(MATCH(LARGE(_xlfn._xlws.FILTER(GB7:GB233,GB7:GB233&gt;cr),5),GB7:GB233,0)+6,1))</f>
        <v>#NAME?</v>
      </c>
      <c r="GC238" s="6" t="e">
        <f t="array" aca="1" ref="GC238" ca="1">INDIRECT(ADDRESS(MATCH(SMALL(_xlfn._xlws.FILTER(GC7:GC233,GB7:GB233&gt;cr),5),GC7:GC233,0)+6,1))</f>
        <v>#NAME?</v>
      </c>
      <c r="GD238" s="1" t="e">
        <f t="array" aca="1" ref="GD238" ca="1">INDIRECT(ADDRESS(MATCH(SMALL(_xlfn._xlws.FILTER(GD7:GD233,GJ7:GJ233&gt;cr),5),GD7:GD233,0)+6,1))</f>
        <v>#NAME?</v>
      </c>
      <c r="GE238" s="1" t="e">
        <f t="array" aca="1" ref="GE238" ca="1">INDIRECT(ADDRESS(MATCH(SMALL(_xlfn._xlws.FILTER(GE7:GE233,GJ7:GJ233&gt;cr),5),GE7:GE233,0)+6,1))</f>
        <v>#NAME?</v>
      </c>
      <c r="GF238" s="1" t="e">
        <f t="array" aca="1" ref="GF238" ca="1">INDIRECT(ADDRESS(MATCH(LARGE(_xlfn._xlws.FILTER(GF7:GF233,GJ7:GJ233&gt;cr),5),GF7:GF233,0)+6,1))</f>
        <v>#NAME?</v>
      </c>
      <c r="GG238" s="1" t="e">
        <f t="array" aca="1" ref="GG238" ca="1">INDIRECT(ADDRESS(MATCH(LARGE(_xlfn._xlws.FILTER(GG7:GG233,GJ7:GJ233&gt;cr),5),GG7:GG233,0)+6,1))</f>
        <v>#NAME?</v>
      </c>
      <c r="GH238" s="1" t="e">
        <f t="array" aca="1" ref="GH238" ca="1">INDIRECT(ADDRESS(MATCH(LARGE(_xlfn._xlws.FILTER(GH7:GH233,GJ7:GJ233&gt;cr),5),GH7:GH233,0)+6,1))</f>
        <v>#NAME?</v>
      </c>
      <c r="GI238" s="1" t="e">
        <f t="array" aca="1" ref="GI238" ca="1">INDIRECT(ADDRESS(MATCH(LARGE(_xlfn._xlws.FILTER(GI7:GI233,GJ7:GJ233&gt;cr),5),GI7:GI233,0)+6,1))</f>
        <v>#NAME?</v>
      </c>
      <c r="GJ238" s="1" t="e">
        <f t="array" aca="1" ref="GJ238" ca="1">INDIRECT(ADDRESS(MATCH(LARGE(_xlfn._xlws.FILTER(GJ7:GJ233,GJ7:GJ233&gt;cr),5),GJ7:GJ233,0)+6,1))</f>
        <v>#NAME?</v>
      </c>
      <c r="GK238" s="1" t="e">
        <f t="array" aca="1" ref="GK238" ca="1">INDIRECT(ADDRESS(MATCH(SMALL(_xlfn._xlws.FILTER(GK7:GK233,GJ7:GJ233&gt;cr),5),GK7:GK233,0)+6,1))</f>
        <v>#NAME?</v>
      </c>
      <c r="GL238" s="6" t="e">
        <f t="array" aca="1" ref="GL238" ca="1">INDIRECT(ADDRESS(MATCH(SMALL(_xlfn._xlws.FILTER(GL7:GL233,GR7:GR233&gt;cr),5),GL7:GL233,0)+6,1))</f>
        <v>#NAME?</v>
      </c>
      <c r="GM238" s="6" t="e">
        <f t="array" aca="1" ref="GM238" ca="1">INDIRECT(ADDRESS(MATCH(SMALL(_xlfn._xlws.FILTER(GM7:GM233,GR7:GR233&gt;cr),5),GM7:GM233,0)+6,1))</f>
        <v>#NAME?</v>
      </c>
      <c r="GN238" s="6" t="e">
        <f t="array" aca="1" ref="GN238" ca="1">INDIRECT(ADDRESS(MATCH(LARGE(_xlfn._xlws.FILTER(GN7:GN233,GR7:GR233&gt;cr),5),GN7:GN233,0)+6,1))</f>
        <v>#NAME?</v>
      </c>
      <c r="GO238" s="6" t="e">
        <f t="array" aca="1" ref="GO238" ca="1">INDIRECT(ADDRESS(MATCH(LARGE(_xlfn._xlws.FILTER(GO7:GO233,GR7:GR233&gt;cr),5),GO7:GO233,0)+6,1))</f>
        <v>#NAME?</v>
      </c>
      <c r="GP238" s="6" t="e">
        <f t="array" aca="1" ref="GP238" ca="1">INDIRECT(ADDRESS(MATCH(LARGE(_xlfn._xlws.FILTER(GP7:GP233,GR7:GR233&gt;cr),5),GP7:GP233,0)+6,1))</f>
        <v>#NAME?</v>
      </c>
      <c r="GQ238" s="6" t="e">
        <f t="array" aca="1" ref="GQ238" ca="1">INDIRECT(ADDRESS(MATCH(LARGE(_xlfn._xlws.FILTER(GQ7:GQ233,GR7:GR233&gt;cr),5),GQ7:GQ233,0)+6,1))</f>
        <v>#NAME?</v>
      </c>
      <c r="GR238" s="6" t="e">
        <f t="array" aca="1" ref="GR238" ca="1">INDIRECT(ADDRESS(MATCH(LARGE(_xlfn._xlws.FILTER(GR7:GR233,GR7:GR233&gt;cr),5),GR7:GR233,0)+6,1))</f>
        <v>#NAME?</v>
      </c>
      <c r="GS238" s="6" t="e">
        <f t="array" aca="1" ref="GS238" ca="1">INDIRECT(ADDRESS(MATCH(SMALL(_xlfn._xlws.FILTER(GS7:GS233,GR7:GR233&gt;cr),5),GS7:GS233,0)+6,1))</f>
        <v>#NAME?</v>
      </c>
      <c r="GT238" s="1" t="e">
        <f t="array" aca="1" ref="GT238" ca="1">INDIRECT(ADDRESS(MATCH(SMALL(_xlfn._xlws.FILTER(GT7:GT233,GZ7:GZ233&gt;cr),5),GT7:GT233,0)+6,1))</f>
        <v>#NAME?</v>
      </c>
      <c r="GU238" s="1" t="e">
        <f t="array" aca="1" ref="GU238" ca="1">INDIRECT(ADDRESS(MATCH(SMALL(_xlfn._xlws.FILTER(GU7:GU233,GZ7:GZ233&gt;cr),5),GU7:GU233,0)+6,1))</f>
        <v>#NAME?</v>
      </c>
      <c r="GV238" s="1" t="e">
        <f t="array" aca="1" ref="GV238" ca="1">INDIRECT(ADDRESS(MATCH(LARGE(_xlfn._xlws.FILTER(GV7:GV233,GZ7:GZ233&gt;cr),5),GV7:GV233,0)+6,1))</f>
        <v>#NAME?</v>
      </c>
      <c r="GW238" s="1" t="e">
        <f t="array" aca="1" ref="GW238" ca="1">INDIRECT(ADDRESS(MATCH(LARGE(_xlfn._xlws.FILTER(GW7:GW233,GZ7:GZ233&gt;cr),5),GW7:GW233,0)+6,1))</f>
        <v>#NAME?</v>
      </c>
      <c r="GX238" s="1" t="e">
        <f t="array" aca="1" ref="GX238" ca="1">INDIRECT(ADDRESS(MATCH(LARGE(_xlfn._xlws.FILTER(GX7:GX233,GZ7:GZ233&gt;cr),5),GX7:GX233,0)+6,1))</f>
        <v>#NAME?</v>
      </c>
      <c r="GY238" s="1" t="e">
        <f t="array" aca="1" ref="GY238" ca="1">INDIRECT(ADDRESS(MATCH(LARGE(_xlfn._xlws.FILTER(GY7:GY233,GZ7:GZ233&gt;cr),5),GY7:GY233,0)+6,1))</f>
        <v>#NAME?</v>
      </c>
      <c r="GZ238" s="1" t="e">
        <f t="array" aca="1" ref="GZ238" ca="1">INDIRECT(ADDRESS(MATCH(LARGE(_xlfn._xlws.FILTER(GZ7:GZ233,GZ7:GZ233&gt;cr),5),GZ7:GZ233,0)+6,1))</f>
        <v>#NAME?</v>
      </c>
      <c r="HA238" s="1" t="e">
        <f t="array" aca="1" ref="HA238" ca="1">INDIRECT(ADDRESS(MATCH(SMALL(_xlfn._xlws.FILTER(HA7:HA233,GZ7:GZ233&gt;cr),5),HA7:HA233,0)+6,1))</f>
        <v>#NAME?</v>
      </c>
      <c r="HB238" s="6" t="e">
        <f t="array" aca="1" ref="HB238" ca="1">INDIRECT(ADDRESS(MATCH(SMALL(_xlfn._xlws.FILTER(HB7:HB233,HH7:HH233&gt;cr),5),HB7:HB233,0)+6,1))</f>
        <v>#NAME?</v>
      </c>
      <c r="HC238" s="6" t="e">
        <f t="array" aca="1" ref="HC238" ca="1">INDIRECT(ADDRESS(MATCH(SMALL(_xlfn._xlws.FILTER(HC7:HC233,HH7:HH233&gt;cr),5),HC7:HC233,0)+6,1))</f>
        <v>#NAME?</v>
      </c>
      <c r="HD238" s="6" t="e">
        <f t="array" aca="1" ref="HD238" ca="1">INDIRECT(ADDRESS(MATCH(LARGE(_xlfn._xlws.FILTER(HD7:HD233,HH7:HH233&gt;cr),5),HD7:HD233,0)+6,1))</f>
        <v>#NAME?</v>
      </c>
      <c r="HE238" s="6" t="e">
        <f t="array" aca="1" ref="HE238" ca="1">INDIRECT(ADDRESS(MATCH(LARGE(_xlfn._xlws.FILTER(HE7:HE233,HH7:HH233&gt;cr),5),HE7:HE233,0)+6,1))</f>
        <v>#NAME?</v>
      </c>
      <c r="HF238" s="6" t="e">
        <f t="array" aca="1" ref="HF238" ca="1">INDIRECT(ADDRESS(MATCH(LARGE(_xlfn._xlws.FILTER(HF7:HF233,HH7:HH233&gt;cr),5),HF7:HF233,0)+6,1))</f>
        <v>#NAME?</v>
      </c>
      <c r="HG238" s="6" t="e">
        <f t="array" aca="1" ref="HG238" ca="1">INDIRECT(ADDRESS(MATCH(LARGE(_xlfn._xlws.FILTER(HG7:HG233,HH7:HH233&gt;cr),5),HG7:HG233,0)+6,1))</f>
        <v>#NAME?</v>
      </c>
      <c r="HH238" s="6" t="e">
        <f t="array" aca="1" ref="HH238" ca="1">INDIRECT(ADDRESS(MATCH(LARGE(_xlfn._xlws.FILTER(HH7:HH233,HH7:HH233&gt;cr),5),HH7:HH233,0)+6,1))</f>
        <v>#NAME?</v>
      </c>
      <c r="HI238" s="6" t="e">
        <f t="array" aca="1" ref="HI238" ca="1">INDIRECT(ADDRESS(MATCH(SMALL(_xlfn._xlws.FILTER(HI7:HI233,HH7:HH233&gt;cr),5),HI7:HI233,0)+6,1))</f>
        <v>#NAME?</v>
      </c>
      <c r="HJ238" s="1" t="e">
        <f t="array" aca="1" ref="HJ238" ca="1">INDIRECT(ADDRESS(MATCH(SMALL(_xlfn._xlws.FILTER(HJ7:HJ233,HP7:HP233&gt;cr),5),HJ7:HJ233,0)+6,1))</f>
        <v>#NAME?</v>
      </c>
      <c r="HK238" s="1" t="e">
        <f t="array" aca="1" ref="HK238" ca="1">INDIRECT(ADDRESS(MATCH(SMALL(_xlfn._xlws.FILTER(HK7:HK233,HP7:HP233&gt;cr),5),HK7:HK233,0)+6,1))</f>
        <v>#NAME?</v>
      </c>
      <c r="HL238" s="1" t="e">
        <f t="array" aca="1" ref="HL238" ca="1">INDIRECT(ADDRESS(MATCH(LARGE(_xlfn._xlws.FILTER(HL7:HL233,HP7:HP233&gt;cr),5),HL7:HL233,0)+6,1))</f>
        <v>#NAME?</v>
      </c>
      <c r="HM238" s="1" t="e">
        <f t="array" aca="1" ref="HM238" ca="1">INDIRECT(ADDRESS(MATCH(LARGE(_xlfn._xlws.FILTER(HM7:HM233,HP7:HP233&gt;cr),5),HM7:HM233,0)+6,1))</f>
        <v>#NAME?</v>
      </c>
      <c r="HN238" s="1" t="e">
        <f t="array" aca="1" ref="HN238" ca="1">INDIRECT(ADDRESS(MATCH(LARGE(_xlfn._xlws.FILTER(HN7:HN233,HP7:HP233&gt;cr),5),HN7:HN233,0)+6,1))</f>
        <v>#NAME?</v>
      </c>
      <c r="HO238" s="1" t="e">
        <f t="array" aca="1" ref="HO238" ca="1">INDIRECT(ADDRESS(MATCH(LARGE(_xlfn._xlws.FILTER(HO7:HO233,HP7:HP233&gt;cr),5),HO7:HO233,0)+6,1))</f>
        <v>#NAME?</v>
      </c>
      <c r="HP238" s="1" t="e">
        <f t="array" aca="1" ref="HP238" ca="1">INDIRECT(ADDRESS(MATCH(LARGE(_xlfn._xlws.FILTER(HP7:HP233,HP7:HP233&gt;cr),5),HP7:HP233,0)+6,1))</f>
        <v>#NAME?</v>
      </c>
      <c r="HQ238" s="1" t="e">
        <f t="array" aca="1" ref="HQ238" ca="1">INDIRECT(ADDRESS(MATCH(SMALL(_xlfn._xlws.FILTER(HQ7:HQ233,HP7:HP233&gt;cr),5),HQ7:HQ233,0)+6,1))</f>
        <v>#NAME?</v>
      </c>
      <c r="HR238" s="6" t="e">
        <f t="array" aca="1" ref="HR238" ca="1">INDIRECT(ADDRESS(MATCH(SMALL(_xlfn._xlws.FILTER(HR7:HR233,HX7:HX233&gt;cr),5),HR7:HR233,0)+6,1))</f>
        <v>#NAME?</v>
      </c>
      <c r="HS238" s="6" t="e">
        <f t="array" aca="1" ref="HS238" ca="1">INDIRECT(ADDRESS(MATCH(SMALL(_xlfn._xlws.FILTER(HS7:HS233,HX7:HX233&gt;cr),5),HS7:HS233,0)+6,1))</f>
        <v>#NAME?</v>
      </c>
      <c r="HT238" s="6" t="e">
        <f t="array" aca="1" ref="HT238" ca="1">INDIRECT(ADDRESS(MATCH(LARGE(_xlfn._xlws.FILTER(HT7:HT233,HX7:HX233&gt;cr),5),HT7:HT233,0)+6,1))</f>
        <v>#NAME?</v>
      </c>
      <c r="HU238" s="6" t="e">
        <f t="array" aca="1" ref="HU238" ca="1">INDIRECT(ADDRESS(MATCH(LARGE(_xlfn._xlws.FILTER(HU7:HU233,HX7:HX233&gt;cr),5),HU7:HU233,0)+6,1))</f>
        <v>#NAME?</v>
      </c>
      <c r="HV238" s="6" t="e">
        <f t="array" aca="1" ref="HV238" ca="1">INDIRECT(ADDRESS(MATCH(LARGE(_xlfn._xlws.FILTER(HV7:HV233,HX7:HX233&gt;cr),5),HV7:HV233,0)+6,1))</f>
        <v>#NAME?</v>
      </c>
      <c r="HW238" s="6" t="e">
        <f t="array" aca="1" ref="HW238" ca="1">INDIRECT(ADDRESS(MATCH(LARGE(_xlfn._xlws.FILTER(HW7:HW233,HX7:HX233&gt;cr),5),HW7:HW233,0)+6,1))</f>
        <v>#NAME?</v>
      </c>
      <c r="HX238" s="6" t="e">
        <f t="array" aca="1" ref="HX238" ca="1">INDIRECT(ADDRESS(MATCH(LARGE(_xlfn._xlws.FILTER(HX7:HX233,HX7:HX233&gt;cr),5),HX7:HX233,0)+6,1))</f>
        <v>#NAME?</v>
      </c>
      <c r="HY238" s="6" t="e">
        <f t="array" aca="1" ref="HY238" ca="1">INDIRECT(ADDRESS(MATCH(SMALL(_xlfn._xlws.FILTER(HY7:HY233,HX7:HX233&gt;cr),5),HY7:HY233,0)+6,1))</f>
        <v>#NAME?</v>
      </c>
      <c r="HZ238" s="1" t="e">
        <f t="array" aca="1" ref="HZ238" ca="1">INDIRECT(ADDRESS(MATCH(SMALL(_xlfn._xlws.FILTER(HZ7:HZ233,IF7:IF233&gt;cr),5),HZ7:HZ233,0)+6,1))</f>
        <v>#NAME?</v>
      </c>
      <c r="IA238" s="1" t="e">
        <f t="array" aca="1" ref="IA238" ca="1">INDIRECT(ADDRESS(MATCH(SMALL(_xlfn._xlws.FILTER(IA7:IA233,IF7:IF233&gt;cr),5),IA7:IA233,0)+6,1))</f>
        <v>#NAME?</v>
      </c>
      <c r="IB238" s="1" t="e">
        <f t="array" aca="1" ref="IB238" ca="1">INDIRECT(ADDRESS(MATCH(LARGE(_xlfn._xlws.FILTER(IB7:IB233,IF7:IF233&gt;cr),5),IB7:IB233,0)+6,1))</f>
        <v>#NAME?</v>
      </c>
      <c r="IC238" s="1" t="e">
        <f t="array" aca="1" ref="IC238" ca="1">INDIRECT(ADDRESS(MATCH(LARGE(_xlfn._xlws.FILTER(IC7:IC233,IF7:IF233&gt;cr),5),IC7:IC233,0)+6,1))</f>
        <v>#NAME?</v>
      </c>
      <c r="ID238" s="1" t="e">
        <f t="array" aca="1" ref="ID238" ca="1">INDIRECT(ADDRESS(MATCH(LARGE(_xlfn._xlws.FILTER(ID7:ID233,IF7:IF233&gt;cr),5),ID7:ID233,0)+6,1))</f>
        <v>#NAME?</v>
      </c>
      <c r="IE238" s="1" t="e">
        <f t="array" aca="1" ref="IE238" ca="1">INDIRECT(ADDRESS(MATCH(LARGE(_xlfn._xlws.FILTER(IE7:IE233,IF7:IF233&gt;cr),5),IE7:IE233,0)+6,1))</f>
        <v>#NAME?</v>
      </c>
      <c r="IF238" s="1" t="e">
        <f t="array" aca="1" ref="IF238" ca="1">INDIRECT(ADDRESS(MATCH(LARGE(_xlfn._xlws.FILTER(IF7:IF233,IF7:IF233&gt;cr),5),IF7:IF233,0)+6,1))</f>
        <v>#NAME?</v>
      </c>
      <c r="IG238" s="1" t="e">
        <f t="array" aca="1" ref="IG238" ca="1">INDIRECT(ADDRESS(MATCH(SMALL(_xlfn._xlws.FILTER(IG7:IG233,IF7:IF233&gt;cr),5),IG7:IG233,0)+6,1))</f>
        <v>#NAME?</v>
      </c>
      <c r="IH238" s="6" t="e">
        <f t="array" aca="1" ref="IH238" ca="1">INDIRECT(ADDRESS(MATCH(SMALL(_xlfn._xlws.FILTER(IH7:IH233,IN7:IN233&gt;cr),5),IH7:IH233,0)+6,1))</f>
        <v>#NAME?</v>
      </c>
      <c r="II238" s="6" t="e">
        <f t="array" aca="1" ref="II238" ca="1">INDIRECT(ADDRESS(MATCH(SMALL(_xlfn._xlws.FILTER(II7:II233,IN7:IN233&gt;cr),5),II7:II233,0)+6,1))</f>
        <v>#NAME?</v>
      </c>
      <c r="IJ238" s="6" t="e">
        <f t="array" aca="1" ref="IJ238" ca="1">INDIRECT(ADDRESS(MATCH(LARGE(_xlfn._xlws.FILTER(IJ7:IJ233,IN7:IN233&gt;cr),5),IJ7:IJ233,0)+6,1))</f>
        <v>#NAME?</v>
      </c>
      <c r="IK238" s="6" t="e">
        <f t="array" aca="1" ref="IK238" ca="1">INDIRECT(ADDRESS(MATCH(LARGE(_xlfn._xlws.FILTER(IK7:IK233,IN7:IN233&gt;cr),5),IK7:IK233,0)+6,1))</f>
        <v>#NAME?</v>
      </c>
      <c r="IL238" s="6" t="e">
        <f t="array" aca="1" ref="IL238" ca="1">INDIRECT(ADDRESS(MATCH(LARGE(_xlfn._xlws.FILTER(IL7:IL233,IN7:IN233&gt;cr),5),IL7:IL233,0)+6,1))</f>
        <v>#NAME?</v>
      </c>
      <c r="IM238" s="6" t="e">
        <f t="array" aca="1" ref="IM238" ca="1">INDIRECT(ADDRESS(MATCH(LARGE(_xlfn._xlws.FILTER(IM7:IM233,IN7:IN233&gt;cr),5),IM7:IM233,0)+6,1))</f>
        <v>#NAME?</v>
      </c>
      <c r="IN238" s="6" t="e">
        <f t="array" aca="1" ref="IN238" ca="1">INDIRECT(ADDRESS(MATCH(LARGE(_xlfn._xlws.FILTER(IN7:IN233,IN7:IN233&gt;cr),5),IN7:IN233,0)+6,1))</f>
        <v>#NAME?</v>
      </c>
      <c r="IO238" s="6" t="e">
        <f t="array" aca="1" ref="IO238" ca="1">INDIRECT(ADDRESS(MATCH(SMALL(_xlfn._xlws.FILTER(IO7:IO233,IN7:IN233&gt;cr),5),IO7:IO233,0)+6,1))</f>
        <v>#NAME?</v>
      </c>
      <c r="IP238" s="1" t="e">
        <f t="array" aca="1" ref="IP238" ca="1">INDIRECT(ADDRESS(MATCH(SMALL(_xlfn._xlws.FILTER(IP7:IP233,IV7:IV233&gt;cr),5),IP7:IP233,0)+6,1))</f>
        <v>#NAME?</v>
      </c>
      <c r="IQ238" s="1" t="e">
        <f t="array" aca="1" ref="IQ238" ca="1">INDIRECT(ADDRESS(MATCH(SMALL(_xlfn._xlws.FILTER(IQ7:IQ233,IV7:IV233&gt;cr),5),IQ7:IQ233,0)+6,1))</f>
        <v>#NAME?</v>
      </c>
      <c r="IR238" s="1" t="e">
        <f t="array" aca="1" ref="IR238" ca="1">INDIRECT(ADDRESS(MATCH(LARGE(_xlfn._xlws.FILTER(IR7:IR233,IV7:IV233&gt;cr),5),IR7:IR233,0)+6,1))</f>
        <v>#NAME?</v>
      </c>
      <c r="IS238" s="1" t="e">
        <f t="array" aca="1" ref="IS238" ca="1">INDIRECT(ADDRESS(MATCH(LARGE(_xlfn._xlws.FILTER(IS7:IS233,IV7:IV233&gt;cr),5),IS7:IS233,0)+6,1))</f>
        <v>#NAME?</v>
      </c>
      <c r="IT238" s="1" t="e">
        <f t="array" aca="1" ref="IT238" ca="1">INDIRECT(ADDRESS(MATCH(LARGE(_xlfn._xlws.FILTER(IT7:IT233,IV7:IV233&gt;cr),5),IT7:IT233,0)+6,1))</f>
        <v>#NAME?</v>
      </c>
      <c r="IU238" s="1" t="e">
        <f t="array" aca="1" ref="IU238" ca="1">INDIRECT(ADDRESS(MATCH(LARGE(_xlfn._xlws.FILTER(IU7:IU233,IV7:IV233&gt;cr),5),IU7:IU233,0)+6,1))</f>
        <v>#NAME?</v>
      </c>
      <c r="IV238" s="1" t="e">
        <f t="array" aca="1" ref="IV238" ca="1">INDIRECT(ADDRESS(MATCH(LARGE(_xlfn._xlws.FILTER(IV7:IV233,IV7:IV233&gt;cr),5),IV7:IV233,0)+6,1))</f>
        <v>#NAME?</v>
      </c>
      <c r="IW238" s="1" t="e">
        <f t="array" aca="1" ref="IW238" ca="1">INDIRECT(ADDRESS(MATCH(SMALL(_xlfn._xlws.FILTER(IW7:IW233,IV7:IV233&gt;cr),5),IW7:IW233,0)+6,1))</f>
        <v>#NAME?</v>
      </c>
      <c r="IX238" s="6" t="e">
        <f t="array" aca="1" ref="IX238" ca="1">INDIRECT(ADDRESS(MATCH(SMALL(_xlfn._xlws.FILTER(IX7:IX233,JD7:JD233&gt;cr),5),IX7:IX233,0)+6,1))</f>
        <v>#NAME?</v>
      </c>
      <c r="IY238" s="6" t="e">
        <f t="array" aca="1" ref="IY238" ca="1">INDIRECT(ADDRESS(MATCH(SMALL(_xlfn._xlws.FILTER(IY7:IY233,JD7:JD233&gt;cr),5),IY7:IY233,0)+6,1))</f>
        <v>#NAME?</v>
      </c>
      <c r="IZ238" s="6" t="e">
        <f t="array" aca="1" ref="IZ238" ca="1">INDIRECT(ADDRESS(MATCH(LARGE(_xlfn._xlws.FILTER(IZ7:IZ233,JD7:JD233&gt;cr),5),IZ7:IZ233,0)+6,1))</f>
        <v>#NAME?</v>
      </c>
      <c r="JA238" s="6" t="e">
        <f t="array" aca="1" ref="JA238" ca="1">INDIRECT(ADDRESS(MATCH(LARGE(_xlfn._xlws.FILTER(JA7:JA233,JD7:JD233&gt;cr),5),JA7:JA233,0)+6,1))</f>
        <v>#NAME?</v>
      </c>
      <c r="JB238" s="6" t="e">
        <f t="array" aca="1" ref="JB238" ca="1">INDIRECT(ADDRESS(MATCH(LARGE(_xlfn._xlws.FILTER(JB7:JB233,JD7:JD233&gt;cr),5),JB7:JB233,0)+6,1))</f>
        <v>#NAME?</v>
      </c>
      <c r="JC238" s="6" t="e">
        <f t="array" aca="1" ref="JC238" ca="1">INDIRECT(ADDRESS(MATCH(LARGE(_xlfn._xlws.FILTER(JC7:JC233,JD7:JD233&gt;cr),5),JC7:JC233,0)+6,1))</f>
        <v>#NAME?</v>
      </c>
      <c r="JD238" s="6" t="e">
        <f t="array" aca="1" ref="JD238" ca="1">INDIRECT(ADDRESS(MATCH(LARGE(_xlfn._xlws.FILTER(JD7:JD233,JD7:JD233&gt;cr),5),JD7:JD233,0)+6,1))</f>
        <v>#NAME?</v>
      </c>
      <c r="JE238" s="6" t="e">
        <f t="array" aca="1" ref="JE238" ca="1">INDIRECT(ADDRESS(MATCH(SMALL(_xlfn._xlws.FILTER(JE7:JE233,JD7:JD233&gt;cr),5),JE7:JE233,0)+6,1))</f>
        <v>#NAME?</v>
      </c>
      <c r="JF238" s="1" t="e">
        <f t="array" aca="1" ref="JF238" ca="1">INDIRECT(ADDRESS(MATCH(SMALL(_xlfn._xlws.FILTER(JF7:JF233,JL7:JL233&gt;cr),5),JF7:JF233,0)+6,1))</f>
        <v>#NAME?</v>
      </c>
      <c r="JG238" s="1" t="e">
        <f t="array" aca="1" ref="JG238" ca="1">INDIRECT(ADDRESS(MATCH(SMALL(_xlfn._xlws.FILTER(JG7:JG233,JL7:JL233&gt;cr),5),JG7:JG233,0)+6,1))</f>
        <v>#NAME?</v>
      </c>
      <c r="JH238" s="1" t="e">
        <f t="array" aca="1" ref="JH238" ca="1">INDIRECT(ADDRESS(MATCH(LARGE(_xlfn._xlws.FILTER(JH7:JH233,JL7:JL233&gt;cr),5),JH7:JH233,0)+6,1))</f>
        <v>#NAME?</v>
      </c>
      <c r="JI238" s="1" t="e">
        <f t="array" aca="1" ref="JI238" ca="1">INDIRECT(ADDRESS(MATCH(LARGE(_xlfn._xlws.FILTER(JI7:JI233,JL7:JL233&gt;cr),5),JI7:JI233,0)+6,1))</f>
        <v>#NAME?</v>
      </c>
      <c r="JJ238" s="1" t="e">
        <f t="array" aca="1" ref="JJ238" ca="1">INDIRECT(ADDRESS(MATCH(LARGE(_xlfn._xlws.FILTER(JJ7:JJ233,JL7:JL233&gt;cr),5),JJ7:JJ233,0)+6,1))</f>
        <v>#NAME?</v>
      </c>
      <c r="JK238" s="1" t="e">
        <f t="array" aca="1" ref="JK238" ca="1">INDIRECT(ADDRESS(MATCH(LARGE(_xlfn._xlws.FILTER(JK7:JK233,JL7:JL233&gt;cr),5),JK7:JK233,0)+6,1))</f>
        <v>#NAME?</v>
      </c>
      <c r="JL238" s="1" t="e">
        <f t="array" aca="1" ref="JL238" ca="1">INDIRECT(ADDRESS(MATCH(LARGE(_xlfn._xlws.FILTER(JL7:JL233,JL7:JL233&gt;cr),5),JL7:JL233,0)+6,1))</f>
        <v>#NAME?</v>
      </c>
      <c r="JM238" s="1" t="e">
        <f t="array" aca="1" ref="JM238" ca="1">INDIRECT(ADDRESS(MATCH(SMALL(_xlfn._xlws.FILTER(JM7:JM233,JL7:JL233&gt;cr),5),JM7:JM233,0)+6,1))</f>
        <v>#NAME?</v>
      </c>
      <c r="JN238" s="9" t="e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50" t="s">
        <v>200</v>
      </c>
      <c r="C241" s="53"/>
      <c r="D241" s="53"/>
      <c r="E241" s="53"/>
      <c r="F241" s="53"/>
      <c r="G241" s="53"/>
      <c r="H241" s="53"/>
      <c r="I241" s="53"/>
      <c r="J241" s="51" t="s">
        <v>264</v>
      </c>
      <c r="K241" s="51"/>
      <c r="L241" s="51"/>
      <c r="M241" s="51"/>
      <c r="N241" s="51"/>
      <c r="O241" s="51"/>
      <c r="P241" s="51"/>
      <c r="Q241" s="51"/>
      <c r="R241" s="50" t="s">
        <v>201</v>
      </c>
      <c r="S241" s="50"/>
      <c r="T241" s="50"/>
      <c r="U241" s="50"/>
      <c r="V241" s="50"/>
      <c r="W241" s="50"/>
      <c r="X241" s="50"/>
      <c r="Y241" s="50"/>
      <c r="Z241" s="51" t="s">
        <v>266</v>
      </c>
      <c r="AA241" s="51"/>
      <c r="AB241" s="51"/>
      <c r="AC241" s="51"/>
      <c r="AD241" s="51"/>
      <c r="AE241" s="51"/>
      <c r="AF241" s="51"/>
      <c r="AG241" s="51"/>
      <c r="AH241" s="50" t="s">
        <v>202</v>
      </c>
      <c r="AI241" s="50"/>
      <c r="AJ241" s="50"/>
      <c r="AK241" s="50"/>
      <c r="AL241" s="50"/>
      <c r="AM241" s="50"/>
      <c r="AN241" s="50"/>
      <c r="AO241" s="50"/>
      <c r="AP241" s="51" t="s">
        <v>268</v>
      </c>
      <c r="AQ241" s="51"/>
      <c r="AR241" s="51"/>
      <c r="AS241" s="51"/>
      <c r="AT241" s="51"/>
      <c r="AU241" s="51"/>
      <c r="AV241" s="51"/>
      <c r="AW241" s="51"/>
      <c r="AX241" s="50" t="s">
        <v>203</v>
      </c>
      <c r="AY241" s="50"/>
      <c r="AZ241" s="50"/>
      <c r="BA241" s="50"/>
      <c r="BB241" s="50"/>
      <c r="BC241" s="50"/>
      <c r="BD241" s="50"/>
      <c r="BE241" s="50"/>
      <c r="BF241" s="51" t="s">
        <v>270</v>
      </c>
      <c r="BG241" s="51"/>
      <c r="BH241" s="51"/>
      <c r="BI241" s="51"/>
      <c r="BJ241" s="51"/>
      <c r="BK241" s="51"/>
      <c r="BL241" s="51"/>
      <c r="BM241" s="51"/>
      <c r="BN241" s="50" t="s">
        <v>205</v>
      </c>
      <c r="BO241" s="50"/>
      <c r="BP241" s="50"/>
      <c r="BQ241" s="50"/>
      <c r="BR241" s="50"/>
      <c r="BS241" s="50"/>
      <c r="BT241" s="50"/>
      <c r="BU241" s="50"/>
      <c r="BV241" s="51" t="s">
        <v>200</v>
      </c>
      <c r="BW241" s="52"/>
      <c r="BX241" s="52"/>
      <c r="BY241" s="52"/>
      <c r="BZ241" s="52"/>
      <c r="CA241" s="52"/>
      <c r="CB241" s="52"/>
      <c r="CC241" s="52"/>
      <c r="CD241" s="50" t="s">
        <v>201</v>
      </c>
      <c r="CE241" s="50"/>
      <c r="CF241" s="50"/>
      <c r="CG241" s="50"/>
      <c r="CH241" s="50"/>
      <c r="CI241" s="50"/>
      <c r="CJ241" s="50"/>
      <c r="CK241" s="50"/>
      <c r="CL241" s="51" t="s">
        <v>202</v>
      </c>
      <c r="CM241" s="51"/>
      <c r="CN241" s="51"/>
      <c r="CO241" s="51"/>
      <c r="CP241" s="51"/>
      <c r="CQ241" s="51"/>
      <c r="CR241" s="51"/>
      <c r="CS241" s="51"/>
      <c r="CT241" s="50" t="s">
        <v>203</v>
      </c>
      <c r="CU241" s="50"/>
      <c r="CV241" s="50"/>
      <c r="CW241" s="50"/>
      <c r="CX241" s="50"/>
      <c r="CY241" s="50"/>
      <c r="CZ241" s="50"/>
      <c r="DA241" s="50"/>
      <c r="DB241" s="51" t="s">
        <v>205</v>
      </c>
      <c r="DC241" s="51"/>
      <c r="DD241" s="51"/>
      <c r="DE241" s="51"/>
      <c r="DF241" s="51"/>
      <c r="DG241" s="51"/>
      <c r="DH241" s="51"/>
      <c r="DI241" s="51"/>
      <c r="DJ241" s="50" t="s">
        <v>200</v>
      </c>
      <c r="DK241" s="53"/>
      <c r="DL241" s="53"/>
      <c r="DM241" s="53"/>
      <c r="DN241" s="53"/>
      <c r="DO241" s="53"/>
      <c r="DP241" s="53"/>
      <c r="DQ241" s="53"/>
      <c r="DR241" s="51" t="s">
        <v>201</v>
      </c>
      <c r="DS241" s="51"/>
      <c r="DT241" s="51"/>
      <c r="DU241" s="51"/>
      <c r="DV241" s="51"/>
      <c r="DW241" s="51"/>
      <c r="DX241" s="51"/>
      <c r="DY241" s="51"/>
      <c r="DZ241" s="50" t="s">
        <v>202</v>
      </c>
      <c r="EA241" s="50"/>
      <c r="EB241" s="50"/>
      <c r="EC241" s="50"/>
      <c r="ED241" s="50"/>
      <c r="EE241" s="50"/>
      <c r="EF241" s="50"/>
      <c r="EG241" s="50"/>
      <c r="EH241" s="51" t="s">
        <v>203</v>
      </c>
      <c r="EI241" s="51"/>
      <c r="EJ241" s="51"/>
      <c r="EK241" s="51"/>
      <c r="EL241" s="51"/>
      <c r="EM241" s="51"/>
      <c r="EN241" s="51"/>
      <c r="EO241" s="51"/>
      <c r="EP241" s="50" t="s">
        <v>205</v>
      </c>
      <c r="EQ241" s="50"/>
      <c r="ER241" s="50"/>
      <c r="ES241" s="50"/>
      <c r="ET241" s="50"/>
      <c r="EU241" s="50"/>
      <c r="EV241" s="50"/>
      <c r="EW241" s="50"/>
      <c r="EX241" s="51" t="s">
        <v>200</v>
      </c>
      <c r="EY241" s="52"/>
      <c r="EZ241" s="52"/>
      <c r="FA241" s="52"/>
      <c r="FB241" s="52"/>
      <c r="FC241" s="52"/>
      <c r="FD241" s="52"/>
      <c r="FE241" s="52"/>
      <c r="FF241" s="50" t="s">
        <v>201</v>
      </c>
      <c r="FG241" s="50"/>
      <c r="FH241" s="50"/>
      <c r="FI241" s="50"/>
      <c r="FJ241" s="50"/>
      <c r="FK241" s="50"/>
      <c r="FL241" s="50"/>
      <c r="FM241" s="50"/>
      <c r="FN241" s="51" t="s">
        <v>202</v>
      </c>
      <c r="FO241" s="51"/>
      <c r="FP241" s="51"/>
      <c r="FQ241" s="51"/>
      <c r="FR241" s="51"/>
      <c r="FS241" s="51"/>
      <c r="FT241" s="51"/>
      <c r="FU241" s="51"/>
      <c r="FV241" s="50" t="s">
        <v>203</v>
      </c>
      <c r="FW241" s="50"/>
      <c r="FX241" s="50"/>
      <c r="FY241" s="50"/>
      <c r="FZ241" s="50"/>
      <c r="GA241" s="50"/>
      <c r="GB241" s="50"/>
      <c r="GC241" s="50"/>
      <c r="GD241" s="51" t="s">
        <v>3</v>
      </c>
      <c r="GE241" s="51"/>
      <c r="GF241" s="51"/>
      <c r="GG241" s="51"/>
      <c r="GH241" s="51"/>
      <c r="GI241" s="51"/>
      <c r="GJ241" s="51"/>
      <c r="GK241" s="51"/>
      <c r="GL241" s="50" t="s">
        <v>200</v>
      </c>
      <c r="GM241" s="53"/>
      <c r="GN241" s="53"/>
      <c r="GO241" s="53"/>
      <c r="GP241" s="53"/>
      <c r="GQ241" s="53"/>
      <c r="GR241" s="53"/>
      <c r="GS241" s="53"/>
      <c r="GT241" s="51" t="s">
        <v>201</v>
      </c>
      <c r="GU241" s="51"/>
      <c r="GV241" s="51"/>
      <c r="GW241" s="51"/>
      <c r="GX241" s="51"/>
      <c r="GY241" s="51"/>
      <c r="GZ241" s="51"/>
      <c r="HA241" s="51"/>
      <c r="HB241" s="50" t="s">
        <v>202</v>
      </c>
      <c r="HC241" s="50"/>
      <c r="HD241" s="50"/>
      <c r="HE241" s="50"/>
      <c r="HF241" s="50"/>
      <c r="HG241" s="50"/>
      <c r="HH241" s="50"/>
      <c r="HI241" s="50"/>
      <c r="HJ241" s="51" t="s">
        <v>203</v>
      </c>
      <c r="HK241" s="51"/>
      <c r="HL241" s="51"/>
      <c r="HM241" s="51"/>
      <c r="HN241" s="51"/>
      <c r="HO241" s="51"/>
      <c r="HP241" s="51"/>
      <c r="HQ241" s="51"/>
      <c r="HR241" s="50" t="s">
        <v>3</v>
      </c>
      <c r="HS241" s="50"/>
      <c r="HT241" s="50"/>
      <c r="HU241" s="50"/>
      <c r="HV241" s="50"/>
      <c r="HW241" s="50"/>
      <c r="HX241" s="50"/>
      <c r="HY241" s="50"/>
      <c r="HZ241" s="51" t="s">
        <v>200</v>
      </c>
      <c r="IA241" s="52"/>
      <c r="IB241" s="52"/>
      <c r="IC241" s="52"/>
      <c r="ID241" s="52"/>
      <c r="IE241" s="52"/>
      <c r="IF241" s="52"/>
      <c r="IG241" s="52"/>
      <c r="IH241" s="50" t="s">
        <v>201</v>
      </c>
      <c r="II241" s="50"/>
      <c r="IJ241" s="50"/>
      <c r="IK241" s="50"/>
      <c r="IL241" s="50"/>
      <c r="IM241" s="50"/>
      <c r="IN241" s="50"/>
      <c r="IO241" s="50"/>
      <c r="IP241" s="51" t="s">
        <v>202</v>
      </c>
      <c r="IQ241" s="51"/>
      <c r="IR241" s="51"/>
      <c r="IS241" s="51"/>
      <c r="IT241" s="51"/>
      <c r="IU241" s="51"/>
      <c r="IV241" s="51"/>
      <c r="IW241" s="51"/>
      <c r="IX241" s="50" t="s">
        <v>203</v>
      </c>
      <c r="IY241" s="50"/>
      <c r="IZ241" s="50"/>
      <c r="JA241" s="50"/>
      <c r="JB241" s="50"/>
      <c r="JC241" s="50"/>
      <c r="JD241" s="50"/>
      <c r="JE241" s="50"/>
      <c r="JF241" s="51" t="s">
        <v>3</v>
      </c>
      <c r="JG241" s="51"/>
      <c r="JH241" s="51"/>
      <c r="JI241" s="51"/>
      <c r="JJ241" s="51"/>
      <c r="JK241" s="51"/>
      <c r="JL241" s="51"/>
      <c r="JM241" s="51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37" t="s">
        <v>196</v>
      </c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  <c r="BV242" s="39" t="s">
        <v>229</v>
      </c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59" t="s">
        <v>232</v>
      </c>
      <c r="DK242" s="60"/>
      <c r="DL242" s="60"/>
      <c r="DM242" s="60"/>
      <c r="DN242" s="60"/>
      <c r="DO242" s="60"/>
      <c r="DP242" s="60"/>
      <c r="DQ242" s="60"/>
      <c r="DR242" s="60"/>
      <c r="DS242" s="60"/>
      <c r="DT242" s="60"/>
      <c r="DU242" s="60"/>
      <c r="DV242" s="60"/>
      <c r="DW242" s="60"/>
      <c r="DX242" s="60"/>
      <c r="DY242" s="60"/>
      <c r="DZ242" s="60"/>
      <c r="EA242" s="60"/>
      <c r="EB242" s="60"/>
      <c r="EC242" s="60"/>
      <c r="ED242" s="60"/>
      <c r="EE242" s="60"/>
      <c r="EF242" s="60"/>
      <c r="EG242" s="60"/>
      <c r="EH242" s="60"/>
      <c r="EI242" s="60"/>
      <c r="EJ242" s="60"/>
      <c r="EK242" s="60"/>
      <c r="EL242" s="60"/>
      <c r="EM242" s="60"/>
      <c r="EN242" s="60"/>
      <c r="EO242" s="60"/>
      <c r="EP242" s="60"/>
      <c r="EQ242" s="60"/>
      <c r="ER242" s="60"/>
      <c r="ES242" s="60"/>
      <c r="ET242" s="60"/>
      <c r="EU242" s="60"/>
      <c r="EV242" s="60"/>
      <c r="EW242" s="60"/>
      <c r="EX242" s="61" t="s">
        <v>197</v>
      </c>
      <c r="EY242" s="62"/>
      <c r="EZ242" s="62"/>
      <c r="FA242" s="62"/>
      <c r="FB242" s="62"/>
      <c r="FC242" s="62"/>
      <c r="FD242" s="62"/>
      <c r="FE242" s="62"/>
      <c r="FF242" s="62"/>
      <c r="FG242" s="62"/>
      <c r="FH242" s="62"/>
      <c r="FI242" s="62"/>
      <c r="FJ242" s="62"/>
      <c r="FK242" s="62"/>
      <c r="FL242" s="62"/>
      <c r="FM242" s="62"/>
      <c r="FN242" s="62"/>
      <c r="FO242" s="62"/>
      <c r="FP242" s="62"/>
      <c r="FQ242" s="62"/>
      <c r="FR242" s="62"/>
      <c r="FS242" s="62"/>
      <c r="FT242" s="62"/>
      <c r="FU242" s="62"/>
      <c r="FV242" s="62"/>
      <c r="FW242" s="62"/>
      <c r="FX242" s="62"/>
      <c r="FY242" s="62"/>
      <c r="FZ242" s="62"/>
      <c r="GA242" s="62"/>
      <c r="GB242" s="62"/>
      <c r="GC242" s="62"/>
      <c r="GD242" s="62"/>
      <c r="GE242" s="62"/>
      <c r="GF242" s="62"/>
      <c r="GG242" s="62"/>
      <c r="GH242" s="62"/>
      <c r="GI242" s="62"/>
      <c r="GJ242" s="62"/>
      <c r="GK242" s="62"/>
      <c r="GL242" s="63" t="s">
        <v>198</v>
      </c>
      <c r="GM242" s="64"/>
      <c r="GN242" s="64"/>
      <c r="GO242" s="64"/>
      <c r="GP242" s="64"/>
      <c r="GQ242" s="64"/>
      <c r="GR242" s="64"/>
      <c r="GS242" s="64"/>
      <c r="GT242" s="64"/>
      <c r="GU242" s="64"/>
      <c r="GV242" s="64"/>
      <c r="GW242" s="64"/>
      <c r="GX242" s="64"/>
      <c r="GY242" s="64"/>
      <c r="GZ242" s="64"/>
      <c r="HA242" s="64"/>
      <c r="HB242" s="64"/>
      <c r="HC242" s="64"/>
      <c r="HD242" s="64"/>
      <c r="HE242" s="64"/>
      <c r="HF242" s="64"/>
      <c r="HG242" s="64"/>
      <c r="HH242" s="64"/>
      <c r="HI242" s="64"/>
      <c r="HJ242" s="64"/>
      <c r="HK242" s="64"/>
      <c r="HL242" s="64"/>
      <c r="HM242" s="64"/>
      <c r="HN242" s="64"/>
      <c r="HO242" s="64"/>
      <c r="HP242" s="64"/>
      <c r="HQ242" s="64"/>
      <c r="HR242" s="64"/>
      <c r="HS242" s="64"/>
      <c r="HT242" s="64"/>
      <c r="HU242" s="64"/>
      <c r="HV242" s="64"/>
      <c r="HW242" s="64"/>
      <c r="HX242" s="64"/>
      <c r="HY242" s="64"/>
      <c r="HZ242" s="65" t="s">
        <v>199</v>
      </c>
      <c r="IA242" s="66"/>
      <c r="IB242" s="66"/>
      <c r="IC242" s="66"/>
      <c r="ID242" s="66"/>
      <c r="IE242" s="66"/>
      <c r="IF242" s="66"/>
      <c r="IG242" s="66"/>
      <c r="IH242" s="66"/>
      <c r="II242" s="66"/>
      <c r="IJ242" s="66"/>
      <c r="IK242" s="66"/>
      <c r="IL242" s="66"/>
      <c r="IM242" s="66"/>
      <c r="IN242" s="66"/>
      <c r="IO242" s="66"/>
      <c r="IP242" s="66"/>
      <c r="IQ242" s="66"/>
      <c r="IR242" s="66"/>
      <c r="IS242" s="66"/>
      <c r="IT242" s="66"/>
      <c r="IU242" s="66"/>
      <c r="IV242" s="66"/>
      <c r="IW242" s="66"/>
      <c r="IX242" s="66"/>
      <c r="IY242" s="66"/>
      <c r="IZ242" s="66"/>
      <c r="JA242" s="66"/>
      <c r="JB242" s="66"/>
      <c r="JC242" s="66"/>
      <c r="JD242" s="66"/>
      <c r="JE242" s="66"/>
      <c r="JF242" s="66"/>
      <c r="JG242" s="66"/>
      <c r="JH242" s="66"/>
      <c r="JI242" s="66"/>
      <c r="JJ242" s="66"/>
      <c r="JK242" s="66"/>
      <c r="JL242" s="66"/>
      <c r="JM242" s="6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2024-04-15T07:45:56Z</dcterms:modified>
</cp:coreProperties>
</file>