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DieseArbeitsmappe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AL32" i="1"/>
  <c r="AL33" s="1"/>
  <c r="AM32"/>
  <c r="AM33" s="1"/>
  <c r="AN32"/>
  <c r="AN33" s="1"/>
  <c r="AO32"/>
  <c r="AO33" s="1"/>
  <c r="AN18"/>
  <c r="AN19" s="1"/>
  <c r="AN41" s="1"/>
  <c r="AO18"/>
  <c r="AO19" s="1"/>
  <c r="AO41" s="1"/>
  <c r="AM18"/>
  <c r="AM19" s="1"/>
  <c r="AM41" s="1"/>
  <c r="AL18"/>
  <c r="AL19" s="1"/>
  <c r="AO5"/>
  <c r="AK5"/>
  <c r="AL5"/>
  <c r="AM5"/>
  <c r="AN5"/>
  <c r="P32"/>
  <c r="P33" s="1"/>
  <c r="Q32"/>
  <c r="Q33" s="1"/>
  <c r="R32"/>
  <c r="R33" s="1"/>
  <c r="S32"/>
  <c r="S33" s="1"/>
  <c r="T32"/>
  <c r="T33" s="1"/>
  <c r="U32"/>
  <c r="U33" s="1"/>
  <c r="V32"/>
  <c r="V33" s="1"/>
  <c r="W32"/>
  <c r="W33" s="1"/>
  <c r="X32"/>
  <c r="X33" s="1"/>
  <c r="Y32"/>
  <c r="Y33" s="1"/>
  <c r="Z32"/>
  <c r="Z33" s="1"/>
  <c r="AA32"/>
  <c r="AA33" s="1"/>
  <c r="AB32"/>
  <c r="AB33" s="1"/>
  <c r="AC32"/>
  <c r="AC33" s="1"/>
  <c r="AD32"/>
  <c r="AD33" s="1"/>
  <c r="AE32"/>
  <c r="AE33" s="1"/>
  <c r="AF32"/>
  <c r="AF33" s="1"/>
  <c r="AG32"/>
  <c r="AG33" s="1"/>
  <c r="AH32"/>
  <c r="AH33" s="1"/>
  <c r="AI32"/>
  <c r="AI33" s="1"/>
  <c r="AJ32"/>
  <c r="AJ33" s="1"/>
  <c r="AK32"/>
  <c r="AK33" s="1"/>
  <c r="B32"/>
  <c r="B33" s="1"/>
  <c r="B41" s="1"/>
  <c r="C32"/>
  <c r="C33" s="1"/>
  <c r="C41" s="1"/>
  <c r="D32"/>
  <c r="D33" s="1"/>
  <c r="D41" s="1"/>
  <c r="E32"/>
  <c r="E33" s="1"/>
  <c r="E41" s="1"/>
  <c r="F32"/>
  <c r="F33" s="1"/>
  <c r="F41" s="1"/>
  <c r="G32"/>
  <c r="G33" s="1"/>
  <c r="G41" s="1"/>
  <c r="H32"/>
  <c r="H33" s="1"/>
  <c r="H41" s="1"/>
  <c r="I32"/>
  <c r="I33" s="1"/>
  <c r="I41" s="1"/>
  <c r="J32"/>
  <c r="J33" s="1"/>
  <c r="J41" s="1"/>
  <c r="K32"/>
  <c r="K33" s="1"/>
  <c r="K41" s="1"/>
  <c r="L32"/>
  <c r="L33" s="1"/>
  <c r="L41" s="1"/>
  <c r="M32"/>
  <c r="M33" s="1"/>
  <c r="M41" s="1"/>
  <c r="N32"/>
  <c r="N33" s="1"/>
  <c r="O32"/>
  <c r="O33" s="1"/>
  <c r="AK18"/>
  <c r="AK19" s="1"/>
  <c r="AJ18"/>
  <c r="AJ19" s="1"/>
  <c r="AI18"/>
  <c r="AI19" s="1"/>
  <c r="AH18"/>
  <c r="AH19" s="1"/>
  <c r="AG18"/>
  <c r="AG19" s="1"/>
  <c r="AF18"/>
  <c r="AF19" s="1"/>
  <c r="AE18"/>
  <c r="AE19" s="1"/>
  <c r="AD18"/>
  <c r="AD19" s="1"/>
  <c r="AC18"/>
  <c r="AC19" s="1"/>
  <c r="AB18"/>
  <c r="AB19" s="1"/>
  <c r="AA18"/>
  <c r="AA19" s="1"/>
  <c r="Z18"/>
  <c r="Z19" s="1"/>
  <c r="Y18"/>
  <c r="Y19" s="1"/>
  <c r="X18"/>
  <c r="X19" s="1"/>
  <c r="W18"/>
  <c r="W19" s="1"/>
  <c r="V18"/>
  <c r="V19" s="1"/>
  <c r="U18"/>
  <c r="U19" s="1"/>
  <c r="T18"/>
  <c r="T19" s="1"/>
  <c r="S18"/>
  <c r="S19" s="1"/>
  <c r="R18"/>
  <c r="R19" s="1"/>
  <c r="Q18"/>
  <c r="Q19" s="1"/>
  <c r="P18"/>
  <c r="P19" s="1"/>
  <c r="O18"/>
  <c r="O19" s="1"/>
  <c r="N18"/>
  <c r="N19" s="1"/>
  <c r="AJ5"/>
  <c r="AJ6" s="1"/>
  <c r="AI5"/>
  <c r="AH5"/>
  <c r="AH6" s="1"/>
  <c r="AG5"/>
  <c r="AF5"/>
  <c r="AF6" s="1"/>
  <c r="AE5"/>
  <c r="AD5"/>
  <c r="AD6" s="1"/>
  <c r="AC5"/>
  <c r="AB5"/>
  <c r="AB6" s="1"/>
  <c r="AA5"/>
  <c r="Z5"/>
  <c r="Z6" s="1"/>
  <c r="Y5"/>
  <c r="X5"/>
  <c r="X6" s="1"/>
  <c r="W5"/>
  <c r="V5"/>
  <c r="V6" s="1"/>
  <c r="U5"/>
  <c r="T5"/>
  <c r="T6" s="1"/>
  <c r="S5"/>
  <c r="R5"/>
  <c r="Q5"/>
  <c r="P5"/>
  <c r="P6" s="1"/>
  <c r="O5"/>
  <c r="N5"/>
  <c r="O6" s="1"/>
  <c r="O41" l="1"/>
  <c r="S41"/>
  <c r="W41"/>
  <c r="AA41"/>
  <c r="AC41"/>
  <c r="AE41"/>
  <c r="AG41"/>
  <c r="AI41"/>
  <c r="AK41"/>
  <c r="Q41"/>
  <c r="U41"/>
  <c r="Y41"/>
  <c r="N41"/>
  <c r="P41"/>
  <c r="R41"/>
  <c r="T41"/>
  <c r="V41"/>
  <c r="X41"/>
  <c r="Z41"/>
  <c r="AB41"/>
  <c r="AD41"/>
  <c r="AF41"/>
  <c r="AH41"/>
  <c r="AJ41"/>
  <c r="AL41"/>
  <c r="R6"/>
  <c r="Q6"/>
  <c r="S6"/>
  <c r="U6"/>
  <c r="W6"/>
  <c r="Y6"/>
  <c r="AA6"/>
  <c r="AC6"/>
  <c r="AE6"/>
  <c r="AG6"/>
  <c r="AI6"/>
  <c r="AK6"/>
</calcChain>
</file>

<file path=xl/sharedStrings.xml><?xml version="1.0" encoding="utf-8"?>
<sst xmlns="http://schemas.openxmlformats.org/spreadsheetml/2006/main" count="33" uniqueCount="26">
  <si>
    <t>Userentwicklung</t>
  </si>
  <si>
    <t>Monat</t>
  </si>
  <si>
    <t>Webseitenzugriffe</t>
  </si>
  <si>
    <t>Bannerklicks</t>
  </si>
  <si>
    <t>User gesamt</t>
  </si>
  <si>
    <t>User zuwachs</t>
  </si>
  <si>
    <t>Webseitenbesucher</t>
  </si>
  <si>
    <t>Diese bilden aber nur ca. 5% des Trafics. Der Webseiten Zugriff ergibt sich aus: User gesamt*20</t>
  </si>
  <si>
    <t>Von dieser Anzahl klicken ca. 10% auf die Banners</t>
  </si>
  <si>
    <t>Anzahl</t>
  </si>
  <si>
    <t>Für die Anzahl der  Projekte nehmen wir folgendes Wachstum an:</t>
  </si>
  <si>
    <t xml:space="preserve">Siehe Startnext Wachstum: </t>
  </si>
  <si>
    <t xml:space="preserve">http://www.startnext.de/Blog/Blog-Detailseite/b/Startnext-feiert-Geburtstag-Zahlen-und-Fakten-zum-294 </t>
  </si>
  <si>
    <t>Nun die Anzahl der Supports die wir geben:</t>
  </si>
  <si>
    <t>Gewinn in €</t>
  </si>
  <si>
    <t>Nun addieren wir die Einnahmen aus den Bannerklicks mit den Einnahmen der Projekt Supports:</t>
  </si>
  <si>
    <t>Geschäftsmonat</t>
  </si>
  <si>
    <t>Projekt Wachstum:</t>
  </si>
  <si>
    <t>Einnahmen Gesamt:</t>
  </si>
  <si>
    <t>Durch einen Bannerklick werden 50 Cent Einnahmen generiert.</t>
  </si>
  <si>
    <t>Bannerklicks und Bannerwerbe Einnahmen</t>
  </si>
  <si>
    <t>Werbeeinnahmen in €</t>
  </si>
  <si>
    <t>Wir gehen davon aus, dass wir ca. 25% der Projekte unterstützen. Bei den unterstützen Projekten gehen wir von einer Durchschnittsgröße von ca. 6000€ aus.</t>
  </si>
  <si>
    <t>Von den 6000€ erhalten wir 15% (also 900€ Brutto, 756€ Netto). Wir rechnen mit 750 Netto.</t>
  </si>
  <si>
    <t>Werbeeinnahmen</t>
  </si>
  <si>
    <t>Einnahmebeteiligungen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</si>
</sst>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vertical="top"/>
    </xf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1" xfId="0" applyFont="1" applyBorder="1"/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vertical="top"/>
    </xf>
    <xf numFmtId="3" fontId="0" fillId="0" borderId="1" xfId="0" applyNumberFormat="1" applyBorder="1" applyAlignment="1">
      <alignment vertical="top" wrapText="1"/>
    </xf>
    <xf numFmtId="3" fontId="0" fillId="0" borderId="1" xfId="0" applyNumberFormat="1" applyBorder="1" applyAlignment="1">
      <alignment horizontal="righ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>
    <pageSetUpPr fitToPage="1"/>
  </sheetPr>
  <dimension ref="A1:AO41"/>
  <sheetViews>
    <sheetView tabSelected="1" topLeftCell="A10" zoomScale="90" zoomScaleNormal="90" workbookViewId="0">
      <selection activeCell="A37" sqref="A37"/>
    </sheetView>
  </sheetViews>
  <sheetFormatPr baseColWidth="10" defaultRowHeight="15"/>
  <cols>
    <col min="1" max="1" width="21.140625" customWidth="1"/>
  </cols>
  <sheetData>
    <row r="1" spans="1:41">
      <c r="A1" s="8" t="s">
        <v>16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</row>
    <row r="3" spans="1:41">
      <c r="A3" s="5" t="s">
        <v>0</v>
      </c>
    </row>
    <row r="4" spans="1:41">
      <c r="A4" s="7" t="s">
        <v>1</v>
      </c>
      <c r="B4" s="4">
        <v>9</v>
      </c>
      <c r="C4" s="4">
        <v>10</v>
      </c>
      <c r="D4" s="4">
        <v>11</v>
      </c>
      <c r="E4" s="4">
        <v>12</v>
      </c>
      <c r="F4" s="4">
        <v>13</v>
      </c>
      <c r="G4" s="4">
        <v>14</v>
      </c>
      <c r="H4" s="4">
        <v>15</v>
      </c>
      <c r="I4" s="4">
        <v>16</v>
      </c>
      <c r="J4" s="4">
        <v>17</v>
      </c>
      <c r="K4" s="4">
        <v>18</v>
      </c>
      <c r="L4" s="4">
        <v>19</v>
      </c>
      <c r="M4" s="4">
        <v>20</v>
      </c>
      <c r="N4" s="4">
        <v>21</v>
      </c>
      <c r="O4" s="4">
        <v>22</v>
      </c>
      <c r="P4" s="4">
        <v>23</v>
      </c>
      <c r="Q4" s="4">
        <v>24</v>
      </c>
      <c r="R4" s="4">
        <v>25</v>
      </c>
      <c r="S4" s="4">
        <v>26</v>
      </c>
      <c r="T4" s="4">
        <v>27</v>
      </c>
      <c r="U4" s="4">
        <v>28</v>
      </c>
      <c r="V4" s="4">
        <v>29</v>
      </c>
      <c r="W4" s="4">
        <v>30</v>
      </c>
      <c r="X4" s="4">
        <v>31</v>
      </c>
      <c r="Y4" s="4">
        <v>32</v>
      </c>
      <c r="Z4" s="4">
        <v>33</v>
      </c>
      <c r="AA4" s="4">
        <v>34</v>
      </c>
      <c r="AB4" s="4">
        <v>35</v>
      </c>
      <c r="AC4" s="4">
        <v>36</v>
      </c>
      <c r="AD4" s="4">
        <v>37</v>
      </c>
      <c r="AE4" s="4">
        <v>38</v>
      </c>
      <c r="AF4" s="4">
        <v>39</v>
      </c>
      <c r="AG4" s="4">
        <v>40</v>
      </c>
      <c r="AH4" s="4">
        <v>41</v>
      </c>
      <c r="AI4" s="4">
        <v>42</v>
      </c>
      <c r="AJ4" s="4">
        <v>43</v>
      </c>
      <c r="AK4" s="4">
        <v>44</v>
      </c>
      <c r="AL4" s="4">
        <v>45</v>
      </c>
      <c r="AM4" s="4">
        <v>46</v>
      </c>
      <c r="AN4" s="4">
        <v>47</v>
      </c>
      <c r="AO4" s="4">
        <v>48</v>
      </c>
    </row>
    <row r="5" spans="1:41">
      <c r="A5" s="7" t="s">
        <v>4</v>
      </c>
      <c r="B5" s="3">
        <v>34</v>
      </c>
      <c r="C5" s="3">
        <v>52</v>
      </c>
      <c r="D5" s="3">
        <v>78</v>
      </c>
      <c r="E5" s="3">
        <v>117</v>
      </c>
      <c r="F5" s="3">
        <v>175</v>
      </c>
      <c r="G5" s="3">
        <v>263</v>
      </c>
      <c r="H5" s="3">
        <v>395</v>
      </c>
      <c r="I5" s="3">
        <v>592</v>
      </c>
      <c r="J5" s="3">
        <v>888</v>
      </c>
      <c r="K5" s="3">
        <v>1333</v>
      </c>
      <c r="L5" s="3">
        <v>2000</v>
      </c>
      <c r="M5" s="3">
        <v>3000</v>
      </c>
      <c r="N5" s="4">
        <f>N12/20</f>
        <v>3500</v>
      </c>
      <c r="O5" s="4">
        <f>O12/20</f>
        <v>4000</v>
      </c>
      <c r="P5" s="4">
        <f>P12/20</f>
        <v>4500</v>
      </c>
      <c r="Q5" s="4">
        <f>Q12/20</f>
        <v>5000</v>
      </c>
      <c r="R5" s="4">
        <f>R12/20</f>
        <v>5500</v>
      </c>
      <c r="S5" s="4">
        <f>S12/20</f>
        <v>6000</v>
      </c>
      <c r="T5" s="4">
        <f>T12/20</f>
        <v>6500</v>
      </c>
      <c r="U5" s="4">
        <f>U12/20</f>
        <v>7000</v>
      </c>
      <c r="V5" s="4">
        <f>V12/20</f>
        <v>7500</v>
      </c>
      <c r="W5" s="4">
        <f>W12/20</f>
        <v>8000</v>
      </c>
      <c r="X5" s="4">
        <f>X12/20</f>
        <v>9000</v>
      </c>
      <c r="Y5" s="4">
        <f>Y12/20</f>
        <v>10000</v>
      </c>
      <c r="Z5" s="4">
        <f>Z12/20</f>
        <v>11000</v>
      </c>
      <c r="AA5" s="4">
        <f>AA12/20</f>
        <v>12000</v>
      </c>
      <c r="AB5" s="4">
        <f>AB12/20</f>
        <v>13000</v>
      </c>
      <c r="AC5" s="4">
        <f>AC12/20</f>
        <v>14000</v>
      </c>
      <c r="AD5" s="4">
        <f>AD12/20</f>
        <v>15000</v>
      </c>
      <c r="AE5" s="4">
        <f>AE12/20</f>
        <v>16500</v>
      </c>
      <c r="AF5" s="4">
        <f>AF12/20</f>
        <v>18500</v>
      </c>
      <c r="AG5" s="4">
        <f>AG12/20</f>
        <v>20000</v>
      </c>
      <c r="AH5" s="4">
        <f>AH12/20</f>
        <v>21500</v>
      </c>
      <c r="AI5" s="4">
        <f>AI12/20</f>
        <v>22500</v>
      </c>
      <c r="AJ5" s="4">
        <f>AJ12/20</f>
        <v>24000</v>
      </c>
      <c r="AK5" s="4">
        <f>AK12/20</f>
        <v>25000</v>
      </c>
      <c r="AL5" s="4">
        <f>AL12/20</f>
        <v>26333.3</v>
      </c>
      <c r="AM5" s="4">
        <f>AM12/20</f>
        <v>27583.3</v>
      </c>
      <c r="AN5" s="4">
        <f>AN12/20</f>
        <v>28833.3</v>
      </c>
      <c r="AO5" s="4">
        <f>AO12/20</f>
        <v>30083.3</v>
      </c>
    </row>
    <row r="6" spans="1:41">
      <c r="A6" s="7" t="s">
        <v>5</v>
      </c>
      <c r="B6" s="3">
        <v>34</v>
      </c>
      <c r="C6" s="3">
        <v>18</v>
      </c>
      <c r="D6" s="3">
        <v>26</v>
      </c>
      <c r="E6" s="3">
        <v>39</v>
      </c>
      <c r="F6" s="3">
        <v>58</v>
      </c>
      <c r="G6" s="3">
        <v>88</v>
      </c>
      <c r="H6" s="3">
        <v>132</v>
      </c>
      <c r="I6" s="3">
        <v>197</v>
      </c>
      <c r="J6" s="3">
        <v>296</v>
      </c>
      <c r="K6" s="3">
        <v>445</v>
      </c>
      <c r="L6" s="3">
        <v>667</v>
      </c>
      <c r="M6" s="3">
        <v>1000</v>
      </c>
      <c r="N6" s="4">
        <v>500</v>
      </c>
      <c r="O6" s="4">
        <f t="shared" ref="O6:AK6" si="0">O5-N5</f>
        <v>500</v>
      </c>
      <c r="P6" s="4">
        <f t="shared" si="0"/>
        <v>500</v>
      </c>
      <c r="Q6" s="4">
        <f t="shared" si="0"/>
        <v>500</v>
      </c>
      <c r="R6" s="4">
        <f t="shared" si="0"/>
        <v>500</v>
      </c>
      <c r="S6" s="4">
        <f t="shared" si="0"/>
        <v>500</v>
      </c>
      <c r="T6" s="4">
        <f t="shared" si="0"/>
        <v>500</v>
      </c>
      <c r="U6" s="4">
        <f t="shared" si="0"/>
        <v>500</v>
      </c>
      <c r="V6" s="4">
        <f t="shared" si="0"/>
        <v>500</v>
      </c>
      <c r="W6" s="4">
        <f t="shared" si="0"/>
        <v>500</v>
      </c>
      <c r="X6" s="4">
        <f t="shared" si="0"/>
        <v>1000</v>
      </c>
      <c r="Y6" s="4">
        <f t="shared" si="0"/>
        <v>1000</v>
      </c>
      <c r="Z6" s="4">
        <f t="shared" si="0"/>
        <v>1000</v>
      </c>
      <c r="AA6" s="4">
        <f t="shared" si="0"/>
        <v>1000</v>
      </c>
      <c r="AB6" s="4">
        <f t="shared" si="0"/>
        <v>1000</v>
      </c>
      <c r="AC6" s="4">
        <f t="shared" si="0"/>
        <v>1000</v>
      </c>
      <c r="AD6" s="4">
        <f t="shared" si="0"/>
        <v>1000</v>
      </c>
      <c r="AE6" s="4">
        <f t="shared" si="0"/>
        <v>1500</v>
      </c>
      <c r="AF6" s="4">
        <f t="shared" si="0"/>
        <v>2000</v>
      </c>
      <c r="AG6" s="4">
        <f t="shared" si="0"/>
        <v>1500</v>
      </c>
      <c r="AH6" s="4">
        <f t="shared" si="0"/>
        <v>1500</v>
      </c>
      <c r="AI6" s="4">
        <f t="shared" si="0"/>
        <v>1000</v>
      </c>
      <c r="AJ6" s="4">
        <f t="shared" si="0"/>
        <v>1500</v>
      </c>
      <c r="AK6" s="4">
        <f t="shared" si="0"/>
        <v>1000</v>
      </c>
    </row>
    <row r="8" spans="1:41">
      <c r="A8" s="1" t="s">
        <v>7</v>
      </c>
    </row>
    <row r="10" spans="1:41">
      <c r="A10" s="5" t="s">
        <v>2</v>
      </c>
    </row>
    <row r="11" spans="1:41">
      <c r="A11" s="7" t="s">
        <v>1</v>
      </c>
      <c r="B11" s="4">
        <v>9</v>
      </c>
      <c r="C11" s="4">
        <v>10</v>
      </c>
      <c r="D11" s="4">
        <v>11</v>
      </c>
      <c r="E11" s="4">
        <v>12</v>
      </c>
      <c r="F11" s="4">
        <v>13</v>
      </c>
      <c r="G11" s="4">
        <v>14</v>
      </c>
      <c r="H11" s="4">
        <v>15</v>
      </c>
      <c r="I11" s="4">
        <v>16</v>
      </c>
      <c r="J11" s="4">
        <v>17</v>
      </c>
      <c r="K11" s="4">
        <v>18</v>
      </c>
      <c r="L11" s="4">
        <v>19</v>
      </c>
      <c r="M11" s="4">
        <v>20</v>
      </c>
      <c r="N11" s="4">
        <v>21</v>
      </c>
      <c r="O11" s="4">
        <v>22</v>
      </c>
      <c r="P11" s="4">
        <v>23</v>
      </c>
      <c r="Q11" s="4">
        <v>24</v>
      </c>
      <c r="R11" s="4">
        <v>25</v>
      </c>
      <c r="S11" s="4">
        <v>26</v>
      </c>
      <c r="T11" s="4">
        <v>27</v>
      </c>
      <c r="U11" s="4">
        <v>28</v>
      </c>
      <c r="V11" s="4">
        <v>29</v>
      </c>
      <c r="W11" s="4">
        <v>30</v>
      </c>
      <c r="X11" s="4">
        <v>31</v>
      </c>
      <c r="Y11" s="4">
        <v>32</v>
      </c>
      <c r="Z11" s="4">
        <v>33</v>
      </c>
      <c r="AA11" s="4">
        <v>34</v>
      </c>
      <c r="AB11" s="4">
        <v>35</v>
      </c>
      <c r="AC11" s="4">
        <v>36</v>
      </c>
      <c r="AD11" s="4">
        <v>37</v>
      </c>
      <c r="AE11" s="4">
        <v>38</v>
      </c>
      <c r="AF11" s="4">
        <v>39</v>
      </c>
      <c r="AG11" s="4">
        <v>40</v>
      </c>
      <c r="AH11" s="4">
        <v>41</v>
      </c>
      <c r="AI11" s="4">
        <v>42</v>
      </c>
      <c r="AJ11" s="4">
        <v>43</v>
      </c>
      <c r="AK11" s="4">
        <v>44</v>
      </c>
      <c r="AL11" s="4">
        <v>45</v>
      </c>
      <c r="AM11" s="4">
        <v>46</v>
      </c>
      <c r="AN11" s="4">
        <v>47</v>
      </c>
      <c r="AO11" s="4">
        <v>48</v>
      </c>
    </row>
    <row r="12" spans="1:41">
      <c r="A12" s="7" t="s">
        <v>6</v>
      </c>
      <c r="B12" s="3">
        <v>680</v>
      </c>
      <c r="C12" s="13">
        <v>1040</v>
      </c>
      <c r="D12" s="13">
        <v>1560</v>
      </c>
      <c r="E12" s="13">
        <v>2340</v>
      </c>
      <c r="F12" s="13">
        <v>3500</v>
      </c>
      <c r="G12" s="13">
        <v>5260</v>
      </c>
      <c r="H12" s="13">
        <v>7900</v>
      </c>
      <c r="I12" s="13">
        <v>11840</v>
      </c>
      <c r="J12" s="13">
        <v>17760</v>
      </c>
      <c r="K12" s="13">
        <v>26660</v>
      </c>
      <c r="L12" s="13">
        <v>40000</v>
      </c>
      <c r="M12" s="13">
        <v>60000</v>
      </c>
      <c r="N12" s="4">
        <v>70000</v>
      </c>
      <c r="O12" s="4">
        <v>80000</v>
      </c>
      <c r="P12" s="4">
        <v>90000</v>
      </c>
      <c r="Q12" s="4">
        <v>100000</v>
      </c>
      <c r="R12" s="4">
        <v>110000</v>
      </c>
      <c r="S12" s="4">
        <v>120000</v>
      </c>
      <c r="T12" s="4">
        <v>130000</v>
      </c>
      <c r="U12" s="4">
        <v>140000</v>
      </c>
      <c r="V12" s="4">
        <v>150000</v>
      </c>
      <c r="W12" s="4">
        <v>160000</v>
      </c>
      <c r="X12" s="4">
        <v>180000</v>
      </c>
      <c r="Y12" s="4">
        <v>200000</v>
      </c>
      <c r="Z12" s="4">
        <v>220000</v>
      </c>
      <c r="AA12" s="4">
        <v>240000</v>
      </c>
      <c r="AB12" s="4">
        <v>260000</v>
      </c>
      <c r="AC12" s="4">
        <v>280000</v>
      </c>
      <c r="AD12" s="4">
        <v>300000</v>
      </c>
      <c r="AE12" s="4">
        <v>330000</v>
      </c>
      <c r="AF12" s="4">
        <v>370000</v>
      </c>
      <c r="AG12" s="4">
        <v>400000</v>
      </c>
      <c r="AH12" s="4">
        <v>430000</v>
      </c>
      <c r="AI12" s="4">
        <v>450000</v>
      </c>
      <c r="AJ12" s="4">
        <v>480000</v>
      </c>
      <c r="AK12" s="4">
        <v>500000</v>
      </c>
      <c r="AL12" s="4">
        <v>526666</v>
      </c>
      <c r="AM12" s="4">
        <v>551666</v>
      </c>
      <c r="AN12" s="4">
        <v>576666</v>
      </c>
      <c r="AO12" s="4">
        <v>601666</v>
      </c>
    </row>
    <row r="14" spans="1:41">
      <c r="A14" t="s">
        <v>8</v>
      </c>
    </row>
    <row r="15" spans="1:41">
      <c r="A15" t="s">
        <v>19</v>
      </c>
    </row>
    <row r="16" spans="1:41">
      <c r="A16" s="5" t="s">
        <v>20</v>
      </c>
    </row>
    <row r="17" spans="1:41">
      <c r="A17" s="15" t="s">
        <v>1</v>
      </c>
      <c r="B17" s="4">
        <v>9</v>
      </c>
      <c r="C17" s="4">
        <v>10</v>
      </c>
      <c r="D17" s="4">
        <v>11</v>
      </c>
      <c r="E17" s="4">
        <v>12</v>
      </c>
      <c r="F17" s="4">
        <v>13</v>
      </c>
      <c r="G17" s="4">
        <v>14</v>
      </c>
      <c r="H17" s="4">
        <v>15</v>
      </c>
      <c r="I17" s="4">
        <v>16</v>
      </c>
      <c r="J17" s="4">
        <v>17</v>
      </c>
      <c r="K17" s="4">
        <v>18</v>
      </c>
      <c r="L17" s="4">
        <v>19</v>
      </c>
      <c r="M17" s="4">
        <v>20</v>
      </c>
      <c r="N17" s="4">
        <v>21</v>
      </c>
      <c r="O17" s="4">
        <v>22</v>
      </c>
      <c r="P17" s="4">
        <v>23</v>
      </c>
      <c r="Q17" s="4">
        <v>24</v>
      </c>
      <c r="R17" s="4">
        <v>25</v>
      </c>
      <c r="S17" s="4">
        <v>26</v>
      </c>
      <c r="T17" s="4">
        <v>27</v>
      </c>
      <c r="U17" s="4">
        <v>28</v>
      </c>
      <c r="V17" s="4">
        <v>29</v>
      </c>
      <c r="W17" s="4">
        <v>30</v>
      </c>
      <c r="X17" s="4">
        <v>31</v>
      </c>
      <c r="Y17" s="4">
        <v>32</v>
      </c>
      <c r="Z17" s="4">
        <v>33</v>
      </c>
      <c r="AA17" s="4">
        <v>34</v>
      </c>
      <c r="AB17" s="4">
        <v>35</v>
      </c>
      <c r="AC17" s="4">
        <v>36</v>
      </c>
      <c r="AD17" s="4">
        <v>37</v>
      </c>
      <c r="AE17" s="4">
        <v>38</v>
      </c>
      <c r="AF17" s="4">
        <v>39</v>
      </c>
      <c r="AG17" s="4">
        <v>40</v>
      </c>
      <c r="AH17" s="4">
        <v>41</v>
      </c>
      <c r="AI17" s="4">
        <v>42</v>
      </c>
      <c r="AJ17" s="4">
        <v>43</v>
      </c>
      <c r="AK17" s="4">
        <v>44</v>
      </c>
      <c r="AL17" s="4">
        <v>45</v>
      </c>
      <c r="AM17" s="4">
        <v>46</v>
      </c>
      <c r="AN17" s="4">
        <v>47</v>
      </c>
      <c r="AO17" s="4">
        <v>48</v>
      </c>
    </row>
    <row r="18" spans="1:41">
      <c r="A18" s="15" t="s">
        <v>3</v>
      </c>
      <c r="B18" s="9">
        <v>68</v>
      </c>
      <c r="C18" s="9">
        <v>104</v>
      </c>
      <c r="D18" s="9">
        <v>156</v>
      </c>
      <c r="E18" s="9">
        <v>234</v>
      </c>
      <c r="F18" s="9">
        <v>350</v>
      </c>
      <c r="G18" s="9">
        <v>526</v>
      </c>
      <c r="H18" s="9">
        <v>790</v>
      </c>
      <c r="I18" s="14">
        <v>1184</v>
      </c>
      <c r="J18" s="14">
        <v>1776</v>
      </c>
      <c r="K18" s="14">
        <v>2666</v>
      </c>
      <c r="L18" s="14">
        <v>4000</v>
      </c>
      <c r="M18" s="14">
        <v>6000</v>
      </c>
      <c r="N18" s="11">
        <f>N12/10</f>
        <v>7000</v>
      </c>
      <c r="O18" s="11">
        <f>O12/10</f>
        <v>8000</v>
      </c>
      <c r="P18" s="11">
        <f>P12/10</f>
        <v>9000</v>
      </c>
      <c r="Q18" s="11">
        <f>Q12/10</f>
        <v>10000</v>
      </c>
      <c r="R18" s="11">
        <f>R12/10</f>
        <v>11000</v>
      </c>
      <c r="S18" s="11">
        <f>S12/10</f>
        <v>12000</v>
      </c>
      <c r="T18" s="11">
        <f>T12/10</f>
        <v>13000</v>
      </c>
      <c r="U18" s="11">
        <f>U12/10</f>
        <v>14000</v>
      </c>
      <c r="V18" s="11">
        <f>V12/10</f>
        <v>15000</v>
      </c>
      <c r="W18" s="11">
        <f>W12/10</f>
        <v>16000</v>
      </c>
      <c r="X18" s="11">
        <f>X12/10</f>
        <v>18000</v>
      </c>
      <c r="Y18" s="11">
        <f>Y12/10</f>
        <v>20000</v>
      </c>
      <c r="Z18" s="11">
        <f>Z12/10</f>
        <v>22000</v>
      </c>
      <c r="AA18" s="11">
        <f>AA12/10</f>
        <v>24000</v>
      </c>
      <c r="AB18" s="11">
        <f>AB12/10</f>
        <v>26000</v>
      </c>
      <c r="AC18" s="11">
        <f>AC12/10</f>
        <v>28000</v>
      </c>
      <c r="AD18" s="11">
        <f>AD12/10</f>
        <v>30000</v>
      </c>
      <c r="AE18" s="11">
        <f>AE12/10</f>
        <v>33000</v>
      </c>
      <c r="AF18" s="11">
        <f>AF12/10</f>
        <v>37000</v>
      </c>
      <c r="AG18" s="11">
        <f>AG12/10</f>
        <v>40000</v>
      </c>
      <c r="AH18" s="11">
        <f>AH12/10</f>
        <v>43000</v>
      </c>
      <c r="AI18" s="11">
        <f>AI12/10</f>
        <v>45000</v>
      </c>
      <c r="AJ18" s="11">
        <f>AJ12/10</f>
        <v>48000</v>
      </c>
      <c r="AK18" s="11">
        <f>AK12/10</f>
        <v>50000</v>
      </c>
      <c r="AL18" s="11">
        <f>ROUND(AL12/10,)</f>
        <v>52667</v>
      </c>
      <c r="AM18" s="11">
        <f>ROUND(AM12/10,)</f>
        <v>55167</v>
      </c>
      <c r="AN18" s="11">
        <f t="shared" ref="AN18:AO18" si="1">ROUND(AN12/10,)</f>
        <v>57667</v>
      </c>
      <c r="AO18" s="11">
        <f t="shared" si="1"/>
        <v>60167</v>
      </c>
    </row>
    <row r="19" spans="1:41" s="12" customFormat="1" ht="15" customHeight="1">
      <c r="A19" s="10" t="s">
        <v>21</v>
      </c>
      <c r="B19" s="9">
        <v>34</v>
      </c>
      <c r="C19" s="9">
        <v>52</v>
      </c>
      <c r="D19" s="9">
        <v>78</v>
      </c>
      <c r="E19" s="9">
        <v>117</v>
      </c>
      <c r="F19" s="9">
        <v>175</v>
      </c>
      <c r="G19" s="9">
        <v>263</v>
      </c>
      <c r="H19" s="9">
        <v>395</v>
      </c>
      <c r="I19" s="9">
        <v>592</v>
      </c>
      <c r="J19" s="9">
        <v>888</v>
      </c>
      <c r="K19" s="9">
        <v>1333</v>
      </c>
      <c r="L19" s="9">
        <v>2000</v>
      </c>
      <c r="M19" s="9">
        <v>3000</v>
      </c>
      <c r="N19" s="11">
        <f>N18/2</f>
        <v>3500</v>
      </c>
      <c r="O19" s="11">
        <f>O18/2</f>
        <v>4000</v>
      </c>
      <c r="P19" s="11">
        <f>P18/2</f>
        <v>4500</v>
      </c>
      <c r="Q19" s="11">
        <f>Q18/2</f>
        <v>5000</v>
      </c>
      <c r="R19" s="11">
        <f>R18/2</f>
        <v>5500</v>
      </c>
      <c r="S19" s="11">
        <f>S18/2</f>
        <v>6000</v>
      </c>
      <c r="T19" s="11">
        <f>T18/2</f>
        <v>6500</v>
      </c>
      <c r="U19" s="11">
        <f>U18/2</f>
        <v>7000</v>
      </c>
      <c r="V19" s="11">
        <f>V18/2</f>
        <v>7500</v>
      </c>
      <c r="W19" s="11">
        <f>W18/2</f>
        <v>8000</v>
      </c>
      <c r="X19" s="11">
        <f>X18/2</f>
        <v>9000</v>
      </c>
      <c r="Y19" s="11">
        <f>Y18/2</f>
        <v>10000</v>
      </c>
      <c r="Z19" s="11">
        <f>Z18/2</f>
        <v>11000</v>
      </c>
      <c r="AA19" s="11">
        <f>AA18/2</f>
        <v>12000</v>
      </c>
      <c r="AB19" s="11">
        <f>AB18/2</f>
        <v>13000</v>
      </c>
      <c r="AC19" s="11">
        <f>AC18/2</f>
        <v>14000</v>
      </c>
      <c r="AD19" s="11">
        <f>AD18/2</f>
        <v>15000</v>
      </c>
      <c r="AE19" s="11">
        <f>AE18/2</f>
        <v>16500</v>
      </c>
      <c r="AF19" s="11">
        <f>AF18/2</f>
        <v>18500</v>
      </c>
      <c r="AG19" s="11">
        <f>AG18/2</f>
        <v>20000</v>
      </c>
      <c r="AH19" s="11">
        <f>AH18/2</f>
        <v>21500</v>
      </c>
      <c r="AI19" s="11">
        <f>AI18/2</f>
        <v>22500</v>
      </c>
      <c r="AJ19" s="11">
        <f>AJ18/2</f>
        <v>24000</v>
      </c>
      <c r="AK19" s="11">
        <f>AK18/2</f>
        <v>25000</v>
      </c>
      <c r="AL19" s="11">
        <f>AL18/2</f>
        <v>26333.5</v>
      </c>
      <c r="AM19" s="11">
        <f>AM18/2</f>
        <v>27583.5</v>
      </c>
      <c r="AN19" s="11">
        <f>AN18/2</f>
        <v>28833.5</v>
      </c>
      <c r="AO19" s="11">
        <f>AO18/2</f>
        <v>30083.5</v>
      </c>
    </row>
    <row r="21" spans="1:41">
      <c r="A21" t="s">
        <v>10</v>
      </c>
    </row>
    <row r="22" spans="1:41">
      <c r="A22" s="5" t="s">
        <v>17</v>
      </c>
    </row>
    <row r="23" spans="1:41">
      <c r="A23" s="7" t="s">
        <v>1</v>
      </c>
      <c r="B23" s="4">
        <v>9</v>
      </c>
      <c r="C23" s="4">
        <v>10</v>
      </c>
      <c r="D23" s="4">
        <v>11</v>
      </c>
      <c r="E23" s="4">
        <v>12</v>
      </c>
      <c r="F23" s="4">
        <v>13</v>
      </c>
      <c r="G23" s="4">
        <v>14</v>
      </c>
      <c r="H23" s="4">
        <v>15</v>
      </c>
      <c r="I23" s="4">
        <v>16</v>
      </c>
      <c r="J23" s="4">
        <v>17</v>
      </c>
      <c r="K23" s="4">
        <v>18</v>
      </c>
      <c r="L23" s="4">
        <v>19</v>
      </c>
      <c r="M23" s="4">
        <v>20</v>
      </c>
      <c r="N23" s="4">
        <v>21</v>
      </c>
      <c r="O23" s="4">
        <v>22</v>
      </c>
      <c r="P23" s="4">
        <v>23</v>
      </c>
      <c r="Q23" s="4">
        <v>24</v>
      </c>
      <c r="R23" s="4">
        <v>25</v>
      </c>
      <c r="S23" s="4">
        <v>26</v>
      </c>
      <c r="T23" s="4">
        <v>27</v>
      </c>
      <c r="U23" s="4">
        <v>28</v>
      </c>
      <c r="V23" s="4">
        <v>29</v>
      </c>
      <c r="W23" s="4">
        <v>30</v>
      </c>
      <c r="X23" s="4">
        <v>31</v>
      </c>
      <c r="Y23" s="4">
        <v>32</v>
      </c>
      <c r="Z23" s="4">
        <v>33</v>
      </c>
      <c r="AA23" s="4">
        <v>34</v>
      </c>
      <c r="AB23" s="4">
        <v>35</v>
      </c>
      <c r="AC23" s="4">
        <v>36</v>
      </c>
      <c r="AD23" s="4">
        <v>37</v>
      </c>
      <c r="AE23" s="4">
        <v>38</v>
      </c>
      <c r="AF23" s="4">
        <v>39</v>
      </c>
      <c r="AG23" s="4">
        <v>40</v>
      </c>
      <c r="AH23" s="4">
        <v>41</v>
      </c>
      <c r="AI23" s="4">
        <v>42</v>
      </c>
      <c r="AJ23" s="4">
        <v>43</v>
      </c>
      <c r="AK23" s="4">
        <v>44</v>
      </c>
      <c r="AL23" s="4">
        <v>45</v>
      </c>
      <c r="AM23" s="4">
        <v>46</v>
      </c>
      <c r="AN23" s="4">
        <v>47</v>
      </c>
      <c r="AO23" s="4">
        <v>48</v>
      </c>
    </row>
    <row r="24" spans="1:41">
      <c r="A24" s="7" t="s">
        <v>9</v>
      </c>
      <c r="B24" s="3">
        <v>0</v>
      </c>
      <c r="C24" s="3">
        <v>1</v>
      </c>
      <c r="D24" s="3">
        <v>3</v>
      </c>
      <c r="E24" s="3">
        <v>5</v>
      </c>
      <c r="F24" s="3">
        <v>10</v>
      </c>
      <c r="G24" s="3">
        <v>12</v>
      </c>
      <c r="H24" s="3">
        <v>15</v>
      </c>
      <c r="I24" s="3">
        <v>20</v>
      </c>
      <c r="J24" s="3">
        <v>25</v>
      </c>
      <c r="K24" s="3">
        <v>30</v>
      </c>
      <c r="L24" s="3">
        <v>35</v>
      </c>
      <c r="M24" s="3">
        <v>40</v>
      </c>
      <c r="N24" s="3">
        <v>50</v>
      </c>
      <c r="O24" s="6">
        <v>65</v>
      </c>
      <c r="P24" s="6">
        <v>90</v>
      </c>
      <c r="Q24" s="6">
        <v>130</v>
      </c>
      <c r="R24" s="6">
        <v>170</v>
      </c>
      <c r="S24" s="4">
        <v>220</v>
      </c>
      <c r="T24" s="6">
        <v>270</v>
      </c>
      <c r="U24" s="6">
        <v>320</v>
      </c>
      <c r="V24" s="4">
        <v>375</v>
      </c>
      <c r="W24" s="6">
        <v>430</v>
      </c>
      <c r="X24" s="6">
        <v>485</v>
      </c>
      <c r="Y24" s="4">
        <v>550</v>
      </c>
      <c r="Z24" s="6">
        <v>610</v>
      </c>
      <c r="AA24" s="6">
        <v>680</v>
      </c>
      <c r="AB24" s="6">
        <v>750</v>
      </c>
      <c r="AC24" s="6">
        <v>825</v>
      </c>
      <c r="AD24" s="6">
        <v>910</v>
      </c>
      <c r="AE24" s="6">
        <v>1020</v>
      </c>
      <c r="AF24" s="6">
        <v>1130</v>
      </c>
      <c r="AG24" s="6">
        <v>1240</v>
      </c>
      <c r="AH24" s="6">
        <v>1345</v>
      </c>
      <c r="AI24" s="6">
        <v>1450</v>
      </c>
      <c r="AJ24" s="6">
        <v>1555</v>
      </c>
      <c r="AK24" s="6">
        <v>1660</v>
      </c>
      <c r="AL24" s="6">
        <v>1766</v>
      </c>
      <c r="AM24" s="6">
        <v>1872</v>
      </c>
      <c r="AN24" s="6">
        <v>1978</v>
      </c>
      <c r="AO24" s="6">
        <v>2083</v>
      </c>
    </row>
    <row r="25" spans="1:41">
      <c r="A25" s="2" t="s">
        <v>11</v>
      </c>
    </row>
    <row r="26" spans="1:41">
      <c r="A26" s="2" t="s">
        <v>12</v>
      </c>
    </row>
    <row r="27" spans="1:41">
      <c r="A27" s="2"/>
    </row>
    <row r="28" spans="1:41">
      <c r="A28" t="s">
        <v>22</v>
      </c>
    </row>
    <row r="29" spans="1:41">
      <c r="A29" t="s">
        <v>23</v>
      </c>
    </row>
    <row r="30" spans="1:41">
      <c r="A30" s="5" t="s">
        <v>13</v>
      </c>
    </row>
    <row r="31" spans="1:41">
      <c r="A31" s="7" t="s">
        <v>1</v>
      </c>
      <c r="B31" s="4">
        <v>9</v>
      </c>
      <c r="C31" s="4">
        <v>10</v>
      </c>
      <c r="D31" s="4">
        <v>11</v>
      </c>
      <c r="E31" s="4">
        <v>12</v>
      </c>
      <c r="F31" s="4">
        <v>13</v>
      </c>
      <c r="G31" s="4">
        <v>14</v>
      </c>
      <c r="H31" s="4">
        <v>15</v>
      </c>
      <c r="I31" s="4">
        <v>16</v>
      </c>
      <c r="J31" s="4">
        <v>17</v>
      </c>
      <c r="K31" s="4">
        <v>18</v>
      </c>
      <c r="L31" s="4">
        <v>19</v>
      </c>
      <c r="M31" s="4">
        <v>20</v>
      </c>
      <c r="N31" s="4">
        <v>21</v>
      </c>
      <c r="O31" s="4">
        <v>22</v>
      </c>
      <c r="P31" s="4">
        <v>23</v>
      </c>
      <c r="Q31" s="4">
        <v>24</v>
      </c>
      <c r="R31" s="4">
        <v>25</v>
      </c>
      <c r="S31" s="4">
        <v>26</v>
      </c>
      <c r="T31" s="4">
        <v>27</v>
      </c>
      <c r="U31" s="4">
        <v>28</v>
      </c>
      <c r="V31" s="4">
        <v>29</v>
      </c>
      <c r="W31" s="4">
        <v>30</v>
      </c>
      <c r="X31" s="4">
        <v>31</v>
      </c>
      <c r="Y31" s="4">
        <v>32</v>
      </c>
      <c r="Z31" s="4">
        <v>33</v>
      </c>
      <c r="AA31" s="4">
        <v>34</v>
      </c>
      <c r="AB31" s="4">
        <v>35</v>
      </c>
      <c r="AC31" s="4">
        <v>36</v>
      </c>
      <c r="AD31" s="4">
        <v>37</v>
      </c>
      <c r="AE31" s="4">
        <v>38</v>
      </c>
      <c r="AF31" s="4">
        <v>39</v>
      </c>
      <c r="AG31" s="4">
        <v>40</v>
      </c>
      <c r="AH31" s="4">
        <v>41</v>
      </c>
      <c r="AI31" s="4">
        <v>42</v>
      </c>
      <c r="AJ31" s="4">
        <v>43</v>
      </c>
      <c r="AK31" s="4">
        <v>44</v>
      </c>
      <c r="AL31" s="4">
        <v>45</v>
      </c>
      <c r="AM31" s="4">
        <v>46</v>
      </c>
      <c r="AN31" s="4">
        <v>47</v>
      </c>
      <c r="AO31" s="4">
        <v>48</v>
      </c>
    </row>
    <row r="32" spans="1:41">
      <c r="A32" s="7" t="s">
        <v>9</v>
      </c>
      <c r="B32" s="4">
        <f t="shared" ref="B32:M32" si="2">ROUND(B24/4,0)</f>
        <v>0</v>
      </c>
      <c r="C32" s="4">
        <f t="shared" si="2"/>
        <v>0</v>
      </c>
      <c r="D32" s="4">
        <f t="shared" si="2"/>
        <v>1</v>
      </c>
      <c r="E32" s="4">
        <f t="shared" si="2"/>
        <v>1</v>
      </c>
      <c r="F32" s="4">
        <f t="shared" si="2"/>
        <v>3</v>
      </c>
      <c r="G32" s="4">
        <f t="shared" si="2"/>
        <v>3</v>
      </c>
      <c r="H32" s="4">
        <f t="shared" si="2"/>
        <v>4</v>
      </c>
      <c r="I32" s="4">
        <f t="shared" si="2"/>
        <v>5</v>
      </c>
      <c r="J32" s="4">
        <f t="shared" si="2"/>
        <v>6</v>
      </c>
      <c r="K32" s="4">
        <f t="shared" si="2"/>
        <v>8</v>
      </c>
      <c r="L32" s="4">
        <f t="shared" si="2"/>
        <v>9</v>
      </c>
      <c r="M32" s="4">
        <f t="shared" si="2"/>
        <v>10</v>
      </c>
      <c r="N32" s="4">
        <f>ROUND(N24/4,0)</f>
        <v>13</v>
      </c>
      <c r="O32" s="4">
        <f>ROUND(O24/4,0)</f>
        <v>16</v>
      </c>
      <c r="P32" s="4">
        <f t="shared" ref="P32:AO32" si="3">ROUND(P24/4,0)</f>
        <v>23</v>
      </c>
      <c r="Q32" s="4">
        <f t="shared" si="3"/>
        <v>33</v>
      </c>
      <c r="R32" s="4">
        <f t="shared" si="3"/>
        <v>43</v>
      </c>
      <c r="S32" s="4">
        <f t="shared" si="3"/>
        <v>55</v>
      </c>
      <c r="T32" s="4">
        <f t="shared" si="3"/>
        <v>68</v>
      </c>
      <c r="U32" s="4">
        <f t="shared" si="3"/>
        <v>80</v>
      </c>
      <c r="V32" s="4">
        <f t="shared" si="3"/>
        <v>94</v>
      </c>
      <c r="W32" s="4">
        <f t="shared" si="3"/>
        <v>108</v>
      </c>
      <c r="X32" s="4">
        <f t="shared" si="3"/>
        <v>121</v>
      </c>
      <c r="Y32" s="4">
        <f t="shared" si="3"/>
        <v>138</v>
      </c>
      <c r="Z32" s="4">
        <f t="shared" si="3"/>
        <v>153</v>
      </c>
      <c r="AA32" s="4">
        <f t="shared" si="3"/>
        <v>170</v>
      </c>
      <c r="AB32" s="4">
        <f t="shared" si="3"/>
        <v>188</v>
      </c>
      <c r="AC32" s="4">
        <f t="shared" si="3"/>
        <v>206</v>
      </c>
      <c r="AD32" s="4">
        <f t="shared" si="3"/>
        <v>228</v>
      </c>
      <c r="AE32" s="4">
        <f t="shared" si="3"/>
        <v>255</v>
      </c>
      <c r="AF32" s="4">
        <f t="shared" si="3"/>
        <v>283</v>
      </c>
      <c r="AG32" s="4">
        <f t="shared" si="3"/>
        <v>310</v>
      </c>
      <c r="AH32" s="4">
        <f t="shared" si="3"/>
        <v>336</v>
      </c>
      <c r="AI32" s="4">
        <f t="shared" si="3"/>
        <v>363</v>
      </c>
      <c r="AJ32" s="4">
        <f t="shared" si="3"/>
        <v>389</v>
      </c>
      <c r="AK32" s="4">
        <f t="shared" si="3"/>
        <v>415</v>
      </c>
      <c r="AL32" s="4">
        <f t="shared" si="3"/>
        <v>442</v>
      </c>
      <c r="AM32" s="4">
        <f t="shared" si="3"/>
        <v>468</v>
      </c>
      <c r="AN32" s="4">
        <f t="shared" si="3"/>
        <v>495</v>
      </c>
      <c r="AO32" s="4">
        <f t="shared" si="3"/>
        <v>521</v>
      </c>
    </row>
    <row r="33" spans="1:41">
      <c r="A33" s="16" t="s">
        <v>14</v>
      </c>
      <c r="B33" s="4">
        <f>750*B32</f>
        <v>0</v>
      </c>
      <c r="C33" s="4">
        <f>750*C32</f>
        <v>0</v>
      </c>
      <c r="D33" s="4">
        <f>750*D32</f>
        <v>750</v>
      </c>
      <c r="E33" s="4">
        <f>750*E32</f>
        <v>750</v>
      </c>
      <c r="F33" s="4">
        <f>750*F32</f>
        <v>2250</v>
      </c>
      <c r="G33" s="4">
        <f>750*G32</f>
        <v>2250</v>
      </c>
      <c r="H33" s="4">
        <f>750*H32</f>
        <v>3000</v>
      </c>
      <c r="I33" s="4">
        <f>750*I32</f>
        <v>3750</v>
      </c>
      <c r="J33" s="4">
        <f>750*J32</f>
        <v>4500</v>
      </c>
      <c r="K33" s="4">
        <f>750*K32</f>
        <v>6000</v>
      </c>
      <c r="L33" s="4">
        <f>750*L32</f>
        <v>6750</v>
      </c>
      <c r="M33" s="4">
        <f>750*M32</f>
        <v>7500</v>
      </c>
      <c r="N33" s="4">
        <f>750*N32</f>
        <v>9750</v>
      </c>
      <c r="O33" s="4">
        <f>750*O32</f>
        <v>12000</v>
      </c>
      <c r="P33" s="4">
        <f>750*P32</f>
        <v>17250</v>
      </c>
      <c r="Q33" s="4">
        <f>750*Q32</f>
        <v>24750</v>
      </c>
      <c r="R33" s="4">
        <f>750*R32</f>
        <v>32250</v>
      </c>
      <c r="S33" s="4">
        <f>750*S32</f>
        <v>41250</v>
      </c>
      <c r="T33" s="4">
        <f>750*T32</f>
        <v>51000</v>
      </c>
      <c r="U33" s="4">
        <f>750*U32</f>
        <v>60000</v>
      </c>
      <c r="V33" s="4">
        <f>750*V32</f>
        <v>70500</v>
      </c>
      <c r="W33" s="4">
        <f>750*W32</f>
        <v>81000</v>
      </c>
      <c r="X33" s="4">
        <f>750*X32</f>
        <v>90750</v>
      </c>
      <c r="Y33" s="4">
        <f>750*Y32</f>
        <v>103500</v>
      </c>
      <c r="Z33" s="4">
        <f>750*Z32</f>
        <v>114750</v>
      </c>
      <c r="AA33" s="4">
        <f>750*AA32</f>
        <v>127500</v>
      </c>
      <c r="AB33" s="4">
        <f>750*AB32</f>
        <v>141000</v>
      </c>
      <c r="AC33" s="4">
        <f>750*AC32</f>
        <v>154500</v>
      </c>
      <c r="AD33" s="4">
        <f>750*AD32</f>
        <v>171000</v>
      </c>
      <c r="AE33" s="4">
        <f>750*AE32</f>
        <v>191250</v>
      </c>
      <c r="AF33" s="4">
        <f>750*AF32</f>
        <v>212250</v>
      </c>
      <c r="AG33" s="4">
        <f>750*AG32</f>
        <v>232500</v>
      </c>
      <c r="AH33" s="4">
        <f>750*AH32</f>
        <v>252000</v>
      </c>
      <c r="AI33" s="4">
        <f>750*AI32</f>
        <v>272250</v>
      </c>
      <c r="AJ33" s="4">
        <f>750*AJ32</f>
        <v>291750</v>
      </c>
      <c r="AK33" s="4">
        <f>750*AK32</f>
        <v>311250</v>
      </c>
      <c r="AL33" s="4">
        <f>750*AL32</f>
        <v>331500</v>
      </c>
      <c r="AM33" s="4">
        <f>750*AM32</f>
        <v>351000</v>
      </c>
      <c r="AN33" s="4">
        <f>750*AN32</f>
        <v>371250</v>
      </c>
      <c r="AO33" s="4">
        <f>750*AO32</f>
        <v>390750</v>
      </c>
    </row>
    <row r="34" spans="1:41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6" spans="1:41">
      <c r="A36" t="s">
        <v>15</v>
      </c>
    </row>
    <row r="37" spans="1:41">
      <c r="A37" s="5" t="s">
        <v>18</v>
      </c>
    </row>
    <row r="38" spans="1:41">
      <c r="A38" s="7" t="s">
        <v>1</v>
      </c>
      <c r="B38" s="4">
        <v>9</v>
      </c>
      <c r="C38" s="4">
        <v>10</v>
      </c>
      <c r="D38" s="4">
        <v>11</v>
      </c>
      <c r="E38" s="4">
        <v>12</v>
      </c>
      <c r="F38" s="4">
        <v>13</v>
      </c>
      <c r="G38" s="4">
        <v>14</v>
      </c>
      <c r="H38" s="4">
        <v>15</v>
      </c>
      <c r="I38" s="4">
        <v>16</v>
      </c>
      <c r="J38" s="4">
        <v>17</v>
      </c>
      <c r="K38" s="4">
        <v>18</v>
      </c>
      <c r="L38" s="4">
        <v>19</v>
      </c>
      <c r="M38" s="4">
        <v>20</v>
      </c>
      <c r="N38" s="4">
        <v>21</v>
      </c>
      <c r="O38" s="4">
        <v>22</v>
      </c>
      <c r="P38" s="4">
        <v>23</v>
      </c>
      <c r="Q38" s="4">
        <v>24</v>
      </c>
      <c r="R38" s="4">
        <v>25</v>
      </c>
      <c r="S38" s="4">
        <v>26</v>
      </c>
      <c r="T38" s="4">
        <v>27</v>
      </c>
      <c r="U38" s="4">
        <v>28</v>
      </c>
      <c r="V38" s="4">
        <v>29</v>
      </c>
      <c r="W38" s="4">
        <v>30</v>
      </c>
      <c r="X38" s="4">
        <v>31</v>
      </c>
      <c r="Y38" s="4">
        <v>32</v>
      </c>
      <c r="Z38" s="4">
        <v>33</v>
      </c>
      <c r="AA38" s="4">
        <v>34</v>
      </c>
      <c r="AB38" s="4">
        <v>35</v>
      </c>
      <c r="AC38" s="4">
        <v>36</v>
      </c>
      <c r="AD38" s="4">
        <v>37</v>
      </c>
      <c r="AE38" s="4">
        <v>38</v>
      </c>
      <c r="AF38" s="4">
        <v>39</v>
      </c>
      <c r="AG38" s="4">
        <v>40</v>
      </c>
      <c r="AH38" s="4">
        <v>41</v>
      </c>
      <c r="AI38" s="4">
        <v>42</v>
      </c>
      <c r="AJ38" s="4">
        <v>43</v>
      </c>
      <c r="AK38" s="4">
        <v>44</v>
      </c>
      <c r="AL38" s="4">
        <v>45</v>
      </c>
      <c r="AM38" s="4">
        <v>46</v>
      </c>
      <c r="AN38" s="4">
        <v>47</v>
      </c>
      <c r="AO38" s="4">
        <v>48</v>
      </c>
    </row>
    <row r="39" spans="1:41">
      <c r="A39" s="3" t="s">
        <v>24</v>
      </c>
      <c r="B39" s="9">
        <v>34</v>
      </c>
      <c r="C39" s="9">
        <v>52</v>
      </c>
      <c r="D39" s="9">
        <v>78</v>
      </c>
      <c r="E39" s="9">
        <v>117</v>
      </c>
      <c r="F39" s="9">
        <v>175</v>
      </c>
      <c r="G39" s="9">
        <v>263</v>
      </c>
      <c r="H39" s="9">
        <v>395</v>
      </c>
      <c r="I39" s="9">
        <v>592</v>
      </c>
      <c r="J39" s="9">
        <v>888</v>
      </c>
      <c r="K39" s="9">
        <v>1333</v>
      </c>
      <c r="L39" s="9">
        <v>2000</v>
      </c>
      <c r="M39" s="9">
        <v>3000</v>
      </c>
      <c r="N39" s="11">
        <v>3500</v>
      </c>
      <c r="O39" s="11">
        <v>4000</v>
      </c>
      <c r="P39" s="11">
        <v>4500</v>
      </c>
      <c r="Q39" s="11">
        <v>5000</v>
      </c>
      <c r="R39" s="11">
        <v>5500</v>
      </c>
      <c r="S39" s="11">
        <v>6000</v>
      </c>
      <c r="T39" s="11">
        <v>6500</v>
      </c>
      <c r="U39" s="11">
        <v>7000</v>
      </c>
      <c r="V39" s="11">
        <v>7500</v>
      </c>
      <c r="W39" s="11">
        <v>8000</v>
      </c>
      <c r="X39" s="11">
        <v>9000</v>
      </c>
      <c r="Y39" s="11">
        <v>10000</v>
      </c>
      <c r="Z39" s="11">
        <v>11000</v>
      </c>
      <c r="AA39" s="11">
        <v>12000</v>
      </c>
      <c r="AB39" s="11">
        <v>13000</v>
      </c>
      <c r="AC39" s="11">
        <v>14000</v>
      </c>
      <c r="AD39" s="11">
        <v>15000</v>
      </c>
      <c r="AE39" s="11">
        <v>16500</v>
      </c>
      <c r="AF39" s="11">
        <v>18500</v>
      </c>
      <c r="AG39" s="11">
        <v>20000</v>
      </c>
      <c r="AH39" s="11">
        <v>21500</v>
      </c>
      <c r="AI39" s="11">
        <v>22500</v>
      </c>
      <c r="AJ39" s="11">
        <v>24000</v>
      </c>
      <c r="AK39" s="11">
        <v>25000</v>
      </c>
      <c r="AL39" s="11">
        <v>26333.5</v>
      </c>
      <c r="AM39" s="11">
        <v>27583.5</v>
      </c>
      <c r="AN39" s="11">
        <v>28833.5</v>
      </c>
      <c r="AO39" s="11">
        <v>30083.5</v>
      </c>
    </row>
    <row r="40" spans="1:41" ht="15" customHeight="1">
      <c r="A40" s="3" t="s">
        <v>25</v>
      </c>
      <c r="B40" s="4">
        <v>0</v>
      </c>
      <c r="C40" s="4">
        <v>0</v>
      </c>
      <c r="D40" s="4">
        <v>750</v>
      </c>
      <c r="E40" s="4">
        <v>750</v>
      </c>
      <c r="F40" s="4">
        <v>2250</v>
      </c>
      <c r="G40" s="4">
        <v>2250</v>
      </c>
      <c r="H40" s="4">
        <v>3000</v>
      </c>
      <c r="I40" s="4">
        <v>3750</v>
      </c>
      <c r="J40" s="4">
        <v>4500</v>
      </c>
      <c r="K40" s="4">
        <v>6000</v>
      </c>
      <c r="L40" s="4">
        <v>6750</v>
      </c>
      <c r="M40" s="4">
        <v>7500</v>
      </c>
      <c r="N40" s="4">
        <v>9750</v>
      </c>
      <c r="O40" s="4">
        <v>12000</v>
      </c>
      <c r="P40" s="4">
        <v>17250</v>
      </c>
      <c r="Q40" s="4">
        <v>24750</v>
      </c>
      <c r="R40" s="4">
        <v>32250</v>
      </c>
      <c r="S40" s="4">
        <v>41250</v>
      </c>
      <c r="T40" s="4">
        <v>51000</v>
      </c>
      <c r="U40" s="4">
        <v>60000</v>
      </c>
      <c r="V40" s="4">
        <v>70500</v>
      </c>
      <c r="W40" s="4">
        <v>81000</v>
      </c>
      <c r="X40" s="4">
        <v>90750</v>
      </c>
      <c r="Y40" s="4">
        <v>103500</v>
      </c>
      <c r="Z40" s="4">
        <v>114750</v>
      </c>
      <c r="AA40" s="4">
        <v>127500</v>
      </c>
      <c r="AB40" s="4">
        <v>141000</v>
      </c>
      <c r="AC40" s="4">
        <v>154500</v>
      </c>
      <c r="AD40" s="4">
        <v>171000</v>
      </c>
      <c r="AE40" s="4">
        <v>191250</v>
      </c>
      <c r="AF40" s="4">
        <v>212250</v>
      </c>
      <c r="AG40" s="4">
        <v>232500</v>
      </c>
      <c r="AH40" s="4">
        <v>252000</v>
      </c>
      <c r="AI40" s="4">
        <v>272250</v>
      </c>
      <c r="AJ40" s="4">
        <v>291750</v>
      </c>
      <c r="AK40" s="4">
        <v>311250</v>
      </c>
      <c r="AL40" s="4">
        <v>331500</v>
      </c>
      <c r="AM40" s="4">
        <v>351000</v>
      </c>
      <c r="AN40" s="4">
        <v>371250</v>
      </c>
      <c r="AO40" s="4">
        <v>390750</v>
      </c>
    </row>
    <row r="41" spans="1:41">
      <c r="A41" s="16" t="s">
        <v>14</v>
      </c>
      <c r="B41" s="4">
        <f>B19+B33</f>
        <v>34</v>
      </c>
      <c r="C41" s="4">
        <f>C19+C33</f>
        <v>52</v>
      </c>
      <c r="D41" s="4">
        <f>D19+D33</f>
        <v>828</v>
      </c>
      <c r="E41" s="4">
        <f>E19+E33</f>
        <v>867</v>
      </c>
      <c r="F41" s="4">
        <f>F19+F33</f>
        <v>2425</v>
      </c>
      <c r="G41" s="4">
        <f>G19+G33</f>
        <v>2513</v>
      </c>
      <c r="H41" s="4">
        <f>H19+H33</f>
        <v>3395</v>
      </c>
      <c r="I41" s="4">
        <f>I19+I33</f>
        <v>4342</v>
      </c>
      <c r="J41" s="4">
        <f>J19+J33</f>
        <v>5388</v>
      </c>
      <c r="K41" s="4">
        <f>K19+K33</f>
        <v>7333</v>
      </c>
      <c r="L41" s="4">
        <f>L19+L33</f>
        <v>8750</v>
      </c>
      <c r="M41" s="4">
        <f>M19+M33</f>
        <v>10500</v>
      </c>
      <c r="N41" s="4">
        <f>N19+N33</f>
        <v>13250</v>
      </c>
      <c r="O41" s="4">
        <f>O19+O33</f>
        <v>16000</v>
      </c>
      <c r="P41" s="4">
        <f>P19+P33</f>
        <v>21750</v>
      </c>
      <c r="Q41" s="4">
        <f>Q19+Q33</f>
        <v>29750</v>
      </c>
      <c r="R41" s="4">
        <f>R19+R33</f>
        <v>37750</v>
      </c>
      <c r="S41" s="4">
        <f>S19+S33</f>
        <v>47250</v>
      </c>
      <c r="T41" s="4">
        <f>T19+T33</f>
        <v>57500</v>
      </c>
      <c r="U41" s="4">
        <f>U19+U33</f>
        <v>67000</v>
      </c>
      <c r="V41" s="4">
        <f>V19+V33</f>
        <v>78000</v>
      </c>
      <c r="W41" s="4">
        <f>W19+W33</f>
        <v>89000</v>
      </c>
      <c r="X41" s="4">
        <f>X19+X33</f>
        <v>99750</v>
      </c>
      <c r="Y41" s="4">
        <f>Y19+Y33</f>
        <v>113500</v>
      </c>
      <c r="Z41" s="4">
        <f>Z19+Z33</f>
        <v>125750</v>
      </c>
      <c r="AA41" s="4">
        <f>AA19+AA33</f>
        <v>139500</v>
      </c>
      <c r="AB41" s="4">
        <f>AB19+AB33</f>
        <v>154000</v>
      </c>
      <c r="AC41" s="4">
        <f>AC19+AC33</f>
        <v>168500</v>
      </c>
      <c r="AD41" s="4">
        <f>AD19+AD33</f>
        <v>186000</v>
      </c>
      <c r="AE41" s="4">
        <f>AE19+AE33</f>
        <v>207750</v>
      </c>
      <c r="AF41" s="4">
        <f>AF19+AF33</f>
        <v>230750</v>
      </c>
      <c r="AG41" s="4">
        <f>AG19+AG33</f>
        <v>252500</v>
      </c>
      <c r="AH41" s="4">
        <f>AH19+AH33</f>
        <v>273500</v>
      </c>
      <c r="AI41" s="4">
        <f>AI19+AI33</f>
        <v>294750</v>
      </c>
      <c r="AJ41" s="4">
        <f>AJ19+AJ33</f>
        <v>315750</v>
      </c>
      <c r="AK41" s="4">
        <f>AK19+AK33</f>
        <v>336250</v>
      </c>
      <c r="AL41" s="4">
        <f>AL19+AL33</f>
        <v>357833.5</v>
      </c>
      <c r="AM41" s="4">
        <f>AM19+AM33</f>
        <v>378583.5</v>
      </c>
      <c r="AN41" s="4">
        <f>AN19+AN33</f>
        <v>400083.5</v>
      </c>
      <c r="AO41" s="4">
        <f>AO19+AO33</f>
        <v>420833.5</v>
      </c>
    </row>
  </sheetData>
  <pageMargins left="0.70866141732283472" right="0.70866141732283472" top="0.78740157480314965" bottom="0.78740157480314965" header="0.31496062992125984" footer="0.31496062992125984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2013-06-25T16:18:00Z</dcterms:modified>
</cp:coreProperties>
</file>